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2001612\Desktop\メール処理 - コピー\調査票\"/>
    </mc:Choice>
  </mc:AlternateContent>
  <bookViews>
    <workbookView xWindow="33720" yWindow="-120" windowWidth="29040" windowHeight="1572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DG43" i="7" l="1"/>
  <c r="CQ43" i="7"/>
  <c r="CO43" i="7"/>
  <c r="BY43" i="7"/>
  <c r="BE43" i="7"/>
  <c r="AM43" i="7"/>
  <c r="U43" i="7"/>
  <c r="E43" i="7"/>
  <c r="C43" i="7"/>
  <c r="DG42" i="7"/>
  <c r="CQ42" i="7"/>
  <c r="CO42" i="7" s="1"/>
  <c r="BY42" i="7"/>
  <c r="BE42" i="7"/>
  <c r="AM42" i="7"/>
  <c r="U42" i="7"/>
  <c r="E42" i="7"/>
  <c r="C42" i="7"/>
  <c r="DG41" i="7"/>
  <c r="CQ41" i="7"/>
  <c r="CO41" i="7" s="1"/>
  <c r="BY41" i="7"/>
  <c r="BE41" i="7"/>
  <c r="AM41" i="7"/>
  <c r="U41" i="7"/>
  <c r="E41" i="7"/>
  <c r="C41" i="7"/>
  <c r="DG40" i="7"/>
  <c r="CQ40" i="7"/>
  <c r="CO40" i="7"/>
  <c r="BY40" i="7"/>
  <c r="BE40" i="7"/>
  <c r="AM40" i="7"/>
  <c r="U40" i="7"/>
  <c r="E40" i="7"/>
  <c r="C40" i="7"/>
  <c r="DG39" i="7"/>
  <c r="CQ39" i="7"/>
  <c r="CO39" i="7" s="1"/>
  <c r="BY39" i="7"/>
  <c r="BE39" i="7"/>
  <c r="AM39" i="7"/>
  <c r="U39" i="7"/>
  <c r="E39" i="7"/>
  <c r="C39" i="7"/>
  <c r="DG38" i="7"/>
  <c r="CQ38" i="7"/>
  <c r="CO38" i="7"/>
  <c r="BY38" i="7"/>
  <c r="BE38" i="7"/>
  <c r="AM38" i="7"/>
  <c r="U38" i="7"/>
  <c r="E38" i="7"/>
  <c r="C38" i="7"/>
  <c r="DG37" i="7"/>
  <c r="CQ37" i="7"/>
  <c r="CO37" i="7"/>
  <c r="BY37" i="7"/>
  <c r="BE37" i="7"/>
  <c r="AM37" i="7"/>
  <c r="U37" i="7"/>
  <c r="E37" i="7"/>
  <c r="C37" i="7"/>
  <c r="DG36" i="7"/>
  <c r="CQ36" i="7"/>
  <c r="CO36" i="7" s="1"/>
  <c r="BY36" i="7"/>
  <c r="BE36" i="7"/>
  <c r="AM36" i="7"/>
  <c r="U36" i="7"/>
  <c r="E36" i="7"/>
  <c r="C36" i="7"/>
  <c r="DG35" i="7"/>
  <c r="CQ35" i="7"/>
  <c r="CO35" i="7" s="1"/>
  <c r="BY35" i="7"/>
  <c r="BE35" i="7"/>
  <c r="AO35" i="7"/>
  <c r="W35" i="7"/>
  <c r="E35" i="7"/>
  <c r="C35" i="7"/>
  <c r="DG34" i="7"/>
  <c r="CQ34" i="7"/>
  <c r="CO34" i="7" s="1"/>
  <c r="BY34" i="7"/>
  <c r="BE34" i="7"/>
  <c r="AO34" i="7"/>
  <c r="W34" i="7"/>
  <c r="E34" i="7"/>
  <c r="C34" i="7" s="1"/>
  <c r="U34" i="7" l="1"/>
  <c r="U35" i="7" s="1"/>
  <c r="AM34" i="7" l="1"/>
  <c r="AM35" i="7" l="1"/>
  <c r="BW34" i="7"/>
  <c r="BW35" i="7" s="1"/>
  <c r="BW36" i="7" s="1"/>
  <c r="BW37" i="7" s="1"/>
  <c r="BW38" i="7" s="1"/>
  <c r="BW39" i="7" s="1"/>
  <c r="BW40" i="7" s="1"/>
  <c r="BW41" i="7" s="1"/>
  <c r="BW42" i="7" s="1"/>
  <c r="BW43" i="7" s="1"/>
</calcChain>
</file>

<file path=xl/sharedStrings.xml><?xml version="1.0" encoding="utf-8"?>
<sst xmlns="http://schemas.openxmlformats.org/spreadsheetml/2006/main" count="1101" uniqueCount="558">
  <si>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</si>
  <si>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</si>
  <si>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</si>
  <si>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H30</t>
  </si>
  <si>
    <t>R01</t>
  </si>
  <si>
    <t>R02</t>
  </si>
  <si>
    <t>R03</t>
  </si>
  <si>
    <t>R04</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</si>
  <si>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</si>
  <si>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</si>
  <si>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</si>
  <si>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</si>
  <si>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</si>
  <si>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</si>
  <si>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</si>
  <si>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令和4年度は、退職手当負担金が大幅に減額になった事及び、地方債の現在高が減額になった事により、将来負担比率が大幅に減少した。しかし、有形固定資産減価償却率については、施設の老朽化が進んでいる事により、依然として増加傾向である。施設の改修事業に町債を充当する傾向があるため、改修計画と併せて将来負担比率も加味した資金計画が必要である。</t>
    <rPh sb="28" eb="31">
      <t>チホウサイ</t>
    </rPh>
    <rPh sb="32" eb="35">
      <t>ゲンザイダカ</t>
    </rPh>
    <rPh sb="36" eb="38">
      <t>ゲンガク</t>
    </rPh>
    <phoneticPr fontId="5"/>
  </si>
  <si>
    <t>毎年、臨時財源対策債や公共事業に伴う事業債の償還が発生している。特に平成25年度借入の第三セクター等改革推進債の償還が大きく約130,000千円ある。この償還が令和5年9月に終了する予定。償還のピークは令和4年度にピークを迎えており、次年度からは償還額が下がる予定である。今後も施設改修などが控えているが、財政状況を見ながら、適切な運用を行う。</t>
    <phoneticPr fontId="5"/>
  </si>
  <si>
    <t>令和4年度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</si>
  <si>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</si>
  <si>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</si>
  <si>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</si>
  <si>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</si>
  <si>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Ⅱ－２</t>
    <phoneticPr fontId="5"/>
  </si>
  <si>
    <t>指定団体等の指定状況</t>
    <phoneticPr fontId="5"/>
  </si>
  <si>
    <t>区分</t>
    <rPh sb="0" eb="2">
      <t>クブン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</si>
  <si>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</si>
  <si>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</si>
  <si>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</si>
  <si>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</si>
  <si>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</si>
  <si>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</si>
  <si>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</si>
  <si>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</si>
  <si>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</si>
  <si>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</si>
  <si>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</si>
  <si>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久山町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</si>
  <si>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</si>
  <si>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</si>
  <si>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</si>
  <si>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</si>
  <si>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</si>
  <si>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</si>
  <si>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</si>
  <si>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</si>
  <si>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</si>
  <si>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</si>
  <si>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</si>
  <si>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</si>
  <si>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</si>
  <si>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</si>
  <si>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</si>
  <si>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</si>
  <si>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</si>
  <si>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</si>
  <si>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</si>
  <si>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</si>
  <si>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</si>
  <si>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</si>
  <si>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10.2</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</si>
  <si>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</si>
  <si>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</si>
  <si>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</si>
  <si>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</si>
  <si>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</si>
  <si>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</si>
  <si>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</si>
  <si>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</si>
  <si>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</si>
  <si>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</si>
  <si>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</si>
  <si>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</si>
  <si>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</si>
  <si>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</si>
  <si>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</si>
  <si>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4"/>
  </si>
  <si>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</si>
  <si>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</si>
  <si>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</si>
  <si>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</si>
  <si>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</si>
  <si>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</si>
  <si>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</si>
  <si>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</si>
  <si>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14"/>
  </si>
  <si>
    <t>うち日本人(％)</t>
    <phoneticPr fontId="5"/>
  </si>
  <si>
    <t>0.8</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</si>
  <si>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</si>
  <si>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</si>
  <si>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</si>
  <si>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</si>
  <si>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</si>
  <si>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</si>
  <si>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</si>
  <si>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</si>
  <si>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</si>
  <si>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</si>
  <si>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</si>
  <si>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</si>
  <si>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</si>
  <si>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</si>
  <si>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</si>
  <si>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</si>
  <si>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</si>
  <si>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</si>
  <si>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</si>
  <si>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</si>
  <si>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</si>
  <si>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</si>
  <si>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</si>
  <si>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</si>
  <si>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</si>
  <si>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</si>
  <si>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</si>
  <si>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</si>
  <si>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</si>
  <si>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</si>
  <si>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</si>
  <si>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</si>
  <si>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</si>
  <si>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</si>
  <si>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</si>
  <si>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</si>
  <si>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</si>
  <si>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</si>
  <si>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</si>
  <si>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</si>
  <si>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</si>
  <si>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</si>
  <si>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</si>
  <si>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</si>
  <si>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</si>
  <si>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</si>
  <si>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</si>
  <si>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</si>
  <si>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</si>
  <si>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</si>
  <si>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</si>
  <si>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</si>
  <si>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</si>
  <si>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</si>
  <si>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</si>
  <si>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</si>
  <si>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</si>
  <si>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</si>
  <si>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※8：職員の状況については、令和4年度地方公務員給与実態調査に基づいている。</t>
    <phoneticPr fontId="18"/>
  </si>
  <si>
    <t>令和4年度</t>
    <phoneticPr fontId="14"/>
  </si>
  <si>
    <t>福岡県久山町</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</si>
  <si>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</si>
  <si>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</si>
  <si>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</si>
  <si>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</si>
  <si>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</si>
  <si>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</si>
  <si>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</si>
  <si>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</si>
  <si>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</si>
  <si>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</si>
  <si>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</si>
  <si>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</si>
  <si>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</si>
  <si>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</si>
  <si>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</si>
  <si>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</si>
  <si>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</si>
  <si>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</si>
  <si>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</si>
  <si>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</si>
  <si>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</si>
  <si>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</si>
  <si>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</si>
  <si>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</si>
  <si>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</si>
  <si>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</si>
  <si>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</si>
  <si>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</si>
  <si>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</si>
  <si>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</si>
  <si>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</si>
  <si>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</si>
  <si>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</si>
  <si>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</si>
  <si>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</si>
  <si>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</si>
  <si>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</si>
  <si>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</si>
  <si>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</si>
  <si>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</si>
  <si>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</si>
  <si>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</si>
  <si>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</si>
  <si>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</si>
  <si>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</si>
  <si>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</si>
  <si>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</si>
  <si>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</si>
  <si>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</si>
  <si>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</si>
  <si>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</si>
  <si>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</si>
  <si>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</si>
  <si>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</si>
  <si>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</si>
  <si>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</si>
  <si>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</si>
  <si>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</si>
  <si>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</si>
  <si>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</si>
  <si>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</si>
  <si>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</si>
  <si>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</si>
  <si>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</si>
  <si>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</si>
  <si>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</si>
  <si>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</si>
  <si>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</si>
  <si>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</si>
  <si>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</si>
  <si>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</si>
  <si>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</si>
  <si>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</si>
  <si>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震災復興特別交付税</t>
    <phoneticPr fontId="14"/>
  </si>
  <si>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</si>
  <si>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</si>
  <si>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</si>
  <si>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</si>
  <si>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</si>
  <si>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</si>
  <si>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</si>
  <si>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</si>
  <si>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</si>
  <si>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</si>
  <si>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</si>
  <si>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</si>
  <si>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</si>
  <si>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</si>
  <si>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</si>
  <si>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</si>
  <si>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</si>
  <si>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</si>
  <si>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</si>
  <si>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14"/>
  </si>
  <si>
    <t>国有提供交付金(特別区財調交付金)</t>
  </si>
  <si>
    <t>徴収率
(％)</t>
    <rPh sb="0" eb="2">
      <t>チョウシュウ</t>
    </rPh>
    <rPh sb="2" eb="3">
      <t>リツ</t>
    </rPh>
    <phoneticPr fontId="5"/>
  </si>
  <si>
    <t>現年</t>
    <rPh sb="0" eb="1">
      <t>ゲン</t>
    </rPh>
    <rPh sb="1" eb="2">
      <t>ネン</t>
    </rPh>
    <phoneticPr fontId="5"/>
  </si>
  <si>
    <t>　うち利子</t>
    <phoneticPr fontId="14"/>
  </si>
  <si>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</si>
  <si>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</si>
  <si>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</si>
  <si>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</si>
  <si>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</si>
  <si>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</si>
  <si>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</si>
  <si>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</si>
  <si>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</si>
  <si>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</si>
  <si>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</si>
  <si>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</si>
  <si>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</si>
  <si>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</si>
  <si>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</si>
  <si>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</si>
  <si>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</si>
  <si>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</si>
  <si>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</si>
  <si>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</si>
  <si>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</si>
  <si>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</si>
  <si>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</si>
  <si>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</si>
  <si>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</si>
  <si>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</si>
  <si>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</si>
  <si>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</si>
  <si>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</si>
  <si>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</si>
  <si>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</si>
  <si>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</si>
  <si>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</si>
  <si>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</si>
  <si>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</si>
  <si>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</si>
  <si>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</si>
  <si>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</si>
  <si>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</si>
  <si>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</si>
  <si>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</si>
  <si>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</si>
  <si>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</si>
  <si>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</si>
  <si>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</si>
  <si>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</si>
  <si>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</si>
  <si>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</si>
  <si>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</si>
  <si>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</si>
  <si>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</si>
  <si>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</si>
  <si>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</si>
  <si>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福岡県久山町</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</si>
  <si>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</si>
  <si>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</si>
  <si>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</si>
  <si>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</si>
  <si>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</si>
  <si>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</si>
  <si>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</si>
  <si>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</si>
  <si>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</si>
  <si>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</si>
  <si>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</si>
  <si>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</si>
  <si>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</si>
  <si>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</si>
  <si>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</si>
  <si>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</si>
  <si>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</si>
  <si>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</si>
  <si>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</si>
  <si>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</si>
  <si>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</si>
  <si>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</si>
  <si>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</si>
  <si>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</si>
  <si>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</si>
  <si>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</si>
  <si>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</si>
  <si>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</si>
  <si>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</si>
  <si>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</si>
  <si>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</si>
  <si>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</si>
  <si>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</si>
  <si>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</si>
  <si>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t>
    <phoneticPr fontId="2"/>
  </si>
  <si>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</si>
  <si>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</si>
  <si>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</si>
  <si>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</si>
  <si>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</si>
  <si>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</si>
  <si>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</si>
  <si>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</si>
  <si>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</si>
  <si>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福岡県市町村消防団員等公務災害補償組合</t>
    <phoneticPr fontId="2"/>
  </si>
  <si>
    <t>福岡県市町村職員退職手当組合（一般会計）</t>
    <rPh sb="15" eb="17">
      <t>イッパン</t>
    </rPh>
    <rPh sb="17" eb="19">
      <t>カイケイ</t>
    </rPh>
    <phoneticPr fontId="2"/>
  </si>
  <si>
    <t>福岡県市町村職員退職手当組合（基金特別会計）</t>
    <rPh sb="15" eb="17">
      <t>キキン</t>
    </rPh>
    <rPh sb="17" eb="19">
      <t>トクベツ</t>
    </rPh>
    <rPh sb="19" eb="21">
      <t>カイケイ</t>
    </rPh>
    <phoneticPr fontId="2"/>
  </si>
  <si>
    <t>福岡県自治会館管理組合</t>
    <phoneticPr fontId="2"/>
  </si>
  <si>
    <t>糟屋郡自治会館組合</t>
    <phoneticPr fontId="2"/>
  </si>
  <si>
    <t>糟屋郡篠栗町外一市五町財産組合</t>
    <phoneticPr fontId="2"/>
  </si>
  <si>
    <t>北筑昇華苑組合</t>
    <phoneticPr fontId="2"/>
  </si>
  <si>
    <t>粕屋南部消防組合（一般会計）</t>
    <rPh sb="9" eb="11">
      <t>イッパン</t>
    </rPh>
    <rPh sb="11" eb="13">
      <t>カイケイ</t>
    </rPh>
    <phoneticPr fontId="2"/>
  </si>
  <si>
    <t>粕屋南部消防組合（休日診療所特別会計）</t>
    <rPh sb="9" eb="11">
      <t>キュウジツ</t>
    </rPh>
    <rPh sb="11" eb="13">
      <t>シンリョウ</t>
    </rPh>
    <rPh sb="13" eb="14">
      <t>ジョ</t>
    </rPh>
    <rPh sb="14" eb="16">
      <t>トクベツ</t>
    </rPh>
    <rPh sb="16" eb="18">
      <t>カイケイ</t>
    </rPh>
    <phoneticPr fontId="2"/>
  </si>
  <si>
    <t>福岡地区水道企業団</t>
    <phoneticPr fontId="2"/>
  </si>
  <si>
    <t>法適用企業</t>
    <rPh sb="0" eb="5">
      <t>ホウテキヨウキギョウ</t>
    </rPh>
    <phoneticPr fontId="2"/>
  </si>
  <si>
    <t>福岡県自治振興組合（一般会計）</t>
    <rPh sb="10" eb="12">
      <t>イッパン</t>
    </rPh>
    <rPh sb="12" eb="14">
      <t>カイケイ</t>
    </rPh>
    <phoneticPr fontId="2"/>
  </si>
  <si>
    <t>福岡県自治振興組合（公文書館事業特別会計）</t>
    <rPh sb="10" eb="14">
      <t>コウブンショカン</t>
    </rPh>
    <rPh sb="14" eb="16">
      <t>ジギョウ</t>
    </rPh>
    <rPh sb="16" eb="18">
      <t>トクベツ</t>
    </rPh>
    <rPh sb="18" eb="20">
      <t>カイケイ</t>
    </rPh>
    <phoneticPr fontId="2"/>
  </si>
  <si>
    <t>福岡都市圏広域行政事業組合（一般会計）</t>
    <rPh sb="14" eb="16">
      <t>イッパン</t>
    </rPh>
    <rPh sb="16" eb="18">
      <t>カイケイ</t>
    </rPh>
    <phoneticPr fontId="2"/>
  </si>
  <si>
    <t>福岡都市圏広域行政事業組合（流域連携事業特別会計）</t>
    <rPh sb="14" eb="16">
      <t>リュウイキ</t>
    </rPh>
    <rPh sb="16" eb="18">
      <t>レンケイ</t>
    </rPh>
    <rPh sb="18" eb="20">
      <t>ジギョウ</t>
    </rPh>
    <rPh sb="20" eb="22">
      <t>トクベツ</t>
    </rPh>
    <rPh sb="22" eb="24">
      <t>カイケイ</t>
    </rPh>
    <phoneticPr fontId="2"/>
  </si>
  <si>
    <t>福岡都市圏広域行政事業組合（競艇事業特別会計）</t>
    <rPh sb="14" eb="16">
      <t>キョウテイ</t>
    </rPh>
    <rPh sb="16" eb="18">
      <t>ジギョウ</t>
    </rPh>
    <rPh sb="18" eb="20">
      <t>トクベツ</t>
    </rPh>
    <rPh sb="20" eb="22">
      <t>カイケイ</t>
    </rPh>
    <phoneticPr fontId="2"/>
  </si>
  <si>
    <t>福岡県介護保険広域連合（一般会計）</t>
    <rPh sb="12" eb="14">
      <t>イッパン</t>
    </rPh>
    <rPh sb="14" eb="16">
      <t>カイケイ</t>
    </rPh>
    <phoneticPr fontId="2"/>
  </si>
  <si>
    <t>福岡県介護保険広域連合（介護保険事業特別会計）</t>
    <rPh sb="12" eb="14">
      <t>カイゴ</t>
    </rPh>
    <rPh sb="14" eb="16">
      <t>ホケン</t>
    </rPh>
    <rPh sb="16" eb="18">
      <t>ジギョウ</t>
    </rPh>
    <rPh sb="18" eb="20">
      <t>トクベツ</t>
    </rPh>
    <rPh sb="20" eb="22">
      <t>カイケイ</t>
    </rPh>
    <phoneticPr fontId="2"/>
  </si>
  <si>
    <t>福岡県後期高齢者医療広域連合（一般会計）</t>
    <rPh sb="15" eb="17">
      <t>イッパン</t>
    </rPh>
    <rPh sb="17" eb="19">
      <t>カイケイ</t>
    </rPh>
    <phoneticPr fontId="2"/>
  </si>
  <si>
    <t>福岡県後期高齢者医療広域連合（後期高齢者医療特別会計）</t>
    <rPh sb="15" eb="17">
      <t>コウキ</t>
    </rPh>
    <rPh sb="17" eb="20">
      <t>コウレイシャ</t>
    </rPh>
    <rPh sb="20" eb="22">
      <t>イリョウ</t>
    </rPh>
    <rPh sb="22" eb="24">
      <t>トクベツ</t>
    </rPh>
    <rPh sb="24" eb="26">
      <t>カイケイ</t>
    </rPh>
    <phoneticPr fontId="2"/>
  </si>
  <si>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</si>
  <si>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</si>
  <si>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</si>
  <si>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</si>
  <si>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</si>
  <si>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</si>
  <si>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</si>
  <si>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</si>
  <si>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</si>
  <si>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</si>
  <si>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</si>
  <si>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</si>
  <si>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</si>
  <si>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</si>
  <si>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</si>
  <si>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</si>
  <si>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</si>
  <si>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</si>
  <si>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</si>
  <si>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</si>
  <si>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</si>
  <si>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</si>
  <si>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</si>
  <si>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</si>
  <si>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</si>
  <si>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</si>
  <si>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</si>
  <si>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</si>
  <si>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</si>
  <si>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</si>
  <si>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</si>
  <si>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</si>
  <si>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</si>
  <si>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</si>
  <si>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</si>
  <si>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</si>
  <si>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</si>
  <si>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</si>
  <si>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</si>
  <si>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</si>
  <si>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</si>
  <si>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</si>
  <si>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</si>
  <si>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</si>
  <si>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</si>
  <si>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</si>
  <si>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</si>
  <si>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</si>
  <si>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</si>
  <si>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</si>
  <si>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</si>
  <si>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</si>
  <si>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</si>
  <si>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</si>
  <si>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</si>
  <si>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</si>
  <si>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</si>
  <si>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</si>
  <si>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令和4年度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</si>
  <si>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</si>
  <si>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</si>
  <si>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</si>
  <si>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</si>
  <si>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</si>
  <si>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</si>
  <si>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</si>
  <si>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</si>
  <si>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</si>
  <si>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</si>
  <si>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</si>
  <si>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</si>
  <si>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</si>
  <si>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</si>
  <si>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</si>
  <si>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</si>
  <si>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</si>
  <si>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</si>
  <si>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</si>
  <si>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</si>
  <si>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</si>
  <si>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</si>
  <si>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</si>
  <si>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</si>
  <si>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</si>
  <si>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</si>
  <si>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</si>
  <si>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</si>
  <si>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</si>
  <si>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</si>
  <si>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</si>
  <si>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</si>
  <si>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</si>
  <si>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</si>
  <si>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</si>
  <si>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</si>
  <si>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</si>
  <si>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</si>
  <si>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</si>
  <si>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</si>
  <si>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</si>
  <si>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</si>
  <si>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</si>
  <si>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</si>
  <si>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</si>
  <si>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</si>
  <si>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</si>
  <si>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</si>
  <si>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</si>
  <si>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</si>
  <si>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</si>
  <si>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</si>
  <si>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</si>
  <si>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</si>
  <si>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</si>
  <si>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</si>
  <si>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</si>
  <si>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</si>
  <si>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</si>
  <si>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</si>
  <si>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</si>
  <si>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</si>
  <si>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</si>
  <si>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</si>
  <si>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</si>
  <si>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</si>
  <si>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</si>
  <si>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</si>
  <si>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</si>
  <si>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</si>
  <si>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</si>
  <si>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12.04</t>
  </si>
  <si>
    <t>▲ 9.34</t>
  </si>
  <si>
    <t>会計</t>
    <rPh sb="0" eb="2">
      <t>カイケイ</t>
    </rPh>
    <phoneticPr fontId="5"/>
  </si>
  <si>
    <t>一般会計</t>
  </si>
  <si>
    <t>水道事業会計</t>
  </si>
  <si>
    <t>下水道事業会計</t>
  </si>
  <si>
    <t>国民健康保険特別会計</t>
  </si>
  <si>
    <t>後期高齢者医療特別会計</t>
  </si>
  <si>
    <t>その他会計（赤字）</t>
  </si>
  <si>
    <t>その他会計（黒字）</t>
  </si>
  <si>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</si>
  <si>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</si>
  <si>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</si>
  <si>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</si>
  <si>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</si>
  <si>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</si>
  <si>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</si>
  <si>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</si>
  <si>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</si>
  <si>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</si>
  <si>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</si>
  <si>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</si>
  <si>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</si>
  <si>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</si>
  <si>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</si>
  <si>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</si>
  <si>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</si>
  <si>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</si>
  <si>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（百万円）</t>
    <phoneticPr fontId="5"/>
  </si>
  <si>
    <t>H30</t>
    <phoneticPr fontId="5"/>
  </si>
  <si>
    <t>R01</t>
    <phoneticPr fontId="5"/>
  </si>
  <si>
    <t>R02</t>
    <phoneticPr fontId="5"/>
  </si>
  <si>
    <t>R03</t>
    <phoneticPr fontId="5"/>
  </si>
  <si>
    <t>R04</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</si>
  <si>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</si>
  <si>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3"/>
  </si>
  <si>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</si>
  <si>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</si>
  <si>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</si>
  <si>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</si>
  <si>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</si>
  <si>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</si>
  <si>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</si>
  <si>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</si>
  <si>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</si>
  <si>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</si>
  <si>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</si>
  <si>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</si>
  <si>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</si>
  <si>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</si>
  <si>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</si>
  <si>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</si>
  <si>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</si>
  <si>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</si>
  <si>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</si>
  <si>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</si>
  <si>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</si>
  <si>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減債基金</t>
    <rPh sb="0" eb="2">
      <t>ゲンサイ</t>
    </rPh>
    <rPh sb="2" eb="4">
      <t>キキン</t>
    </rPh>
    <phoneticPr fontId="5"/>
  </si>
  <si>
    <t>福岡市東部（伏谷）埋立場関連整備基金</t>
    <rPh sb="0" eb="3">
      <t>フクオカシ</t>
    </rPh>
    <rPh sb="3" eb="5">
      <t>トウブ</t>
    </rPh>
    <rPh sb="6" eb="8">
      <t>フシタニ</t>
    </rPh>
    <rPh sb="9" eb="12">
      <t>ウメタテジョウ</t>
    </rPh>
    <rPh sb="12" eb="14">
      <t>カンレン</t>
    </rPh>
    <rPh sb="14" eb="16">
      <t>セイビ</t>
    </rPh>
    <rPh sb="16" eb="18">
      <t>キキン</t>
    </rPh>
    <phoneticPr fontId="5"/>
  </si>
  <si>
    <t>公共施設等整備保全基金</t>
    <rPh sb="0" eb="2">
      <t>コウキョウ</t>
    </rPh>
    <rPh sb="2" eb="4">
      <t>シセツ</t>
    </rPh>
    <rPh sb="4" eb="5">
      <t>トウ</t>
    </rPh>
    <rPh sb="5" eb="7">
      <t>セイビ</t>
    </rPh>
    <rPh sb="7" eb="9">
      <t>ホゼン</t>
    </rPh>
    <rPh sb="9" eb="11">
      <t>キキン</t>
    </rPh>
    <phoneticPr fontId="5"/>
  </si>
  <si>
    <t>久山町教育振興基金</t>
    <rPh sb="0" eb="2">
      <t>ヒサヤマ</t>
    </rPh>
    <rPh sb="2" eb="3">
      <t>マチ</t>
    </rPh>
    <rPh sb="3" eb="5">
      <t>キョウイク</t>
    </rPh>
    <rPh sb="5" eb="7">
      <t>シンコウ</t>
    </rPh>
    <rPh sb="7" eb="9">
      <t>キキン</t>
    </rPh>
    <phoneticPr fontId="5"/>
  </si>
  <si>
    <t>久山町農業振興基金</t>
    <rPh sb="0" eb="2">
      <t>ヒサヤマ</t>
    </rPh>
    <rPh sb="2" eb="3">
      <t>マチ</t>
    </rPh>
    <rPh sb="3" eb="5">
      <t>ノウギョウ</t>
    </rPh>
    <rPh sb="5" eb="7">
      <t>シンコウ</t>
    </rPh>
    <rPh sb="7" eb="9">
      <t>キキン</t>
    </rPh>
    <phoneticPr fontId="2"/>
  </si>
  <si>
    <t>採石災害対策基金</t>
    <phoneticPr fontId="5"/>
  </si>
  <si>
    <t>基金残高合計</t>
    <rPh sb="0" eb="2">
      <t>キキン</t>
    </rPh>
    <rPh sb="2" eb="4">
      <t>ザンダカ</t>
    </rPh>
    <rPh sb="4" eb="6">
      <t>ゴウケイ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</si>
</sst>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8"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12">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9" fillId="0" borderId="0" xfId="7" applyFont="1">
      <alignment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13" fillId="0" borderId="32" xfId="9" applyFont="1" applyBorder="1">
      <alignment vertical="center"/>
    </xf>
    <xf numFmtId="185" fontId="9" fillId="0" borderId="18" xfId="7" applyNumberFormat="1" applyFont="1" applyBorder="1" applyAlignment="1">
      <alignment vertical="center" shrinkToFit="1"/>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0" fontId="9" fillId="0" borderId="27" xfId="7" applyFont="1" applyBorder="1" applyAlignment="1">
      <alignment horizontal="left" vertical="center"/>
    </xf>
    <xf numFmtId="0" fontId="13" fillId="0" borderId="42" xfId="9" applyFont="1" applyBorder="1" applyAlignment="1">
      <alignment horizontal="center" vertical="center"/>
    </xf>
    <xf numFmtId="0" fontId="9" fillId="0" borderId="27" xfId="7" applyFont="1" applyBorder="1" applyAlignment="1">
      <alignment horizontal="center" vertical="center"/>
    </xf>
    <xf numFmtId="0" fontId="9" fillId="0" borderId="45" xfId="7" applyFont="1" applyBorder="1" applyAlignment="1">
      <alignment horizontal="center" vertical="center"/>
    </xf>
    <xf numFmtId="0" fontId="15" fillId="0" borderId="46" xfId="7" applyFont="1" applyBorder="1" applyAlignment="1">
      <alignment vertical="center" wrapText="1"/>
    </xf>
    <xf numFmtId="0" fontId="15" fillId="0" borderId="47" xfId="7" applyFont="1" applyBorder="1" applyAlignment="1">
      <alignment vertical="center" wrapText="1"/>
    </xf>
    <xf numFmtId="182" fontId="9" fillId="0" borderId="45" xfId="7" applyNumberFormat="1" applyFont="1" applyBorder="1">
      <alignment vertical="center"/>
    </xf>
    <xf numFmtId="182" fontId="9" fillId="0" borderId="46" xfId="7" applyNumberFormat="1" applyFont="1" applyBorder="1">
      <alignment vertical="center"/>
    </xf>
    <xf numFmtId="182"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0" fontId="9" fillId="0" borderId="28" xfId="7" applyFont="1" applyBorder="1" applyAlignment="1">
      <alignment horizontal="center" vertical="center"/>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49" fontId="19" fillId="0" borderId="0" xfId="11" applyNumberFormat="1" applyFont="1">
      <alignment vertical="center"/>
    </xf>
    <xf numFmtId="49" fontId="9" fillId="0" borderId="0" xfId="11" applyNumberFormat="1" applyFont="1">
      <alignment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lignment vertical="center"/>
    </xf>
    <xf numFmtId="0" fontId="9" fillId="0" borderId="2" xfId="11" applyFont="1" applyBorder="1">
      <alignment vertical="center"/>
    </xf>
    <xf numFmtId="0" fontId="9" fillId="0" borderId="7" xfId="11" applyFont="1" applyBorder="1">
      <alignment vertical="center"/>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0" xfId="11" applyFont="1" applyAlignment="1">
      <alignment horizontal="center" vertical="center" wrapText="1"/>
    </xf>
    <xf numFmtId="0" fontId="9" fillId="0" borderId="7" xfId="11" applyFont="1" applyBorder="1" applyAlignment="1">
      <alignment horizontal="center" vertical="center" wrapText="1"/>
    </xf>
    <xf numFmtId="0" fontId="13" fillId="0" borderId="0" xfId="11" applyFont="1">
      <alignment vertical="center"/>
    </xf>
    <xf numFmtId="0" fontId="9" fillId="0" borderId="0" xfId="11"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6" xfId="12" applyFont="1" applyFill="1" applyBorder="1">
      <alignment vertical="center"/>
    </xf>
    <xf numFmtId="0" fontId="3" fillId="2" borderId="0" xfId="13" applyFill="1">
      <alignment vertical="center"/>
    </xf>
    <xf numFmtId="0" fontId="3" fillId="0" borderId="0" xfId="13">
      <alignment vertical="center"/>
    </xf>
    <xf numFmtId="0" fontId="4" fillId="2" borderId="0" xfId="12" applyFont="1" applyFill="1">
      <alignment vertical="center"/>
    </xf>
    <xf numFmtId="0" fontId="24" fillId="2" borderId="0" xfId="12" applyFont="1" applyFill="1">
      <alignment vertical="center"/>
    </xf>
    <xf numFmtId="0" fontId="24" fillId="2" borderId="0" xfId="13" applyFont="1" applyFill="1">
      <alignment vertical="center"/>
    </xf>
    <xf numFmtId="0" fontId="24" fillId="0" borderId="0" xfId="13" applyFont="1">
      <alignment vertical="center"/>
    </xf>
    <xf numFmtId="0" fontId="4" fillId="0" borderId="81" xfId="12" applyFont="1" applyBorder="1" applyAlignment="1" applyProtection="1">
      <alignment horizontal="center" vertical="center" shrinkToFit="1"/>
      <protection locked="0"/>
    </xf>
    <xf numFmtId="0" fontId="4" fillId="0" borderId="93" xfId="15" applyFont="1" applyBorder="1" applyAlignment="1" applyProtection="1">
      <alignment horizontal="center" vertical="center" shrinkToFit="1"/>
      <protection locked="0"/>
    </xf>
    <xf numFmtId="0" fontId="4" fillId="0" borderId="95" xfId="12" applyFont="1" applyBorder="1" applyAlignment="1" applyProtection="1">
      <alignment horizontal="center" vertical="center" shrinkToFit="1"/>
      <protection locked="0"/>
    </xf>
    <xf numFmtId="0" fontId="4" fillId="0" borderId="106" xfId="15" applyFont="1" applyBorder="1" applyAlignment="1" applyProtection="1">
      <alignment horizontal="center" vertical="center" shrinkToFit="1"/>
      <protection locked="0"/>
    </xf>
    <xf numFmtId="0" fontId="4" fillId="5" borderId="112" xfId="12" applyFont="1" applyFill="1" applyBorder="1" applyAlignment="1" applyProtection="1">
      <alignment horizontal="center" vertical="center" shrinkToFit="1"/>
      <protection locked="0"/>
    </xf>
    <xf numFmtId="0" fontId="16" fillId="2" borderId="0" xfId="12" applyFont="1" applyFill="1">
      <alignment vertical="center"/>
    </xf>
    <xf numFmtId="0" fontId="4" fillId="0" borderId="120" xfId="12" applyFont="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0" borderId="129" xfId="12" applyFont="1" applyBorder="1" applyAlignment="1" applyProtection="1">
      <alignment horizontal="center"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0" fontId="4" fillId="2" borderId="46" xfId="12" applyFont="1" applyFill="1" applyBorder="1">
      <alignment vertical="center"/>
    </xf>
    <xf numFmtId="0" fontId="4" fillId="2" borderId="46" xfId="12" applyFont="1" applyFill="1" applyBorder="1" applyAlignment="1">
      <alignment horizontal="center" vertical="center"/>
    </xf>
    <xf numFmtId="0" fontId="4" fillId="2" borderId="9" xfId="12" applyFont="1" applyFill="1" applyBorder="1">
      <alignment vertical="center"/>
    </xf>
    <xf numFmtId="0" fontId="4" fillId="2" borderId="38" xfId="12" applyFont="1" applyFill="1" applyBorder="1">
      <alignment vertical="center"/>
    </xf>
    <xf numFmtId="0" fontId="4" fillId="2" borderId="2" xfId="12" applyFont="1" applyFill="1" applyBorder="1">
      <alignment vertical="center"/>
    </xf>
    <xf numFmtId="0" fontId="4" fillId="2" borderId="28" xfId="12" applyFont="1" applyFill="1" applyBorder="1">
      <alignment vertical="center"/>
    </xf>
    <xf numFmtId="0" fontId="4" fillId="2" borderId="0" xfId="12" applyFont="1" applyFill="1" applyAlignment="1">
      <alignment horizontal="center" vertical="center"/>
    </xf>
    <xf numFmtId="0" fontId="24" fillId="2" borderId="0" xfId="12" applyFont="1" applyFill="1" applyAlignment="1">
      <alignment horizontal="center" vertical="center"/>
    </xf>
    <xf numFmtId="0" fontId="24" fillId="2" borderId="27" xfId="12" applyFont="1" applyFill="1" applyBorder="1">
      <alignment vertical="center"/>
    </xf>
    <xf numFmtId="0" fontId="26" fillId="2" borderId="0" xfId="13" applyFont="1" applyFill="1">
      <alignment vertical="center"/>
    </xf>
    <xf numFmtId="177" fontId="21" fillId="0" borderId="0" xfId="2" applyNumberFormat="1" applyFont="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176" fontId="21" fillId="0" borderId="0" xfId="2" applyNumberFormat="1" applyFont="1">
      <alignment vertical="center"/>
    </xf>
    <xf numFmtId="177" fontId="21" fillId="0" borderId="10" xfId="2" applyNumberFormat="1" applyFont="1" applyBorder="1">
      <alignment vertical="center"/>
    </xf>
    <xf numFmtId="177" fontId="21" fillId="0" borderId="9" xfId="2" applyNumberFormat="1" applyFont="1" applyBorder="1">
      <alignment vertical="center"/>
    </xf>
    <xf numFmtId="177" fontId="21" fillId="0" borderId="11" xfId="2" applyNumberFormat="1" applyFont="1" applyBorder="1">
      <alignment vertical="center"/>
    </xf>
    <xf numFmtId="177" fontId="21" fillId="0" borderId="12" xfId="2" applyNumberFormat="1" applyFont="1" applyBorder="1" applyAlignment="1">
      <alignment horizontal="center" vertical="center"/>
    </xf>
    <xf numFmtId="177" fontId="21" fillId="0" borderId="171" xfId="2" applyNumberFormat="1" applyFont="1" applyBorder="1" applyAlignment="1">
      <alignment horizontal="center" vertical="center"/>
    </xf>
    <xf numFmtId="177" fontId="21" fillId="0" borderId="172" xfId="2" applyNumberFormat="1" applyFont="1" applyBorder="1" applyAlignment="1">
      <alignment horizontal="center" vertical="center"/>
    </xf>
    <xf numFmtId="177" fontId="21" fillId="0" borderId="0" xfId="2" applyNumberFormat="1" applyFont="1" applyAlignment="1">
      <alignment horizontal="center" vertical="center"/>
    </xf>
    <xf numFmtId="177" fontId="21" fillId="0" borderId="4" xfId="2" applyNumberFormat="1" applyFont="1" applyBorder="1">
      <alignment vertical="center"/>
    </xf>
    <xf numFmtId="190" fontId="27" fillId="0" borderId="12" xfId="2" applyNumberFormat="1" applyFont="1" applyBorder="1" applyAlignment="1">
      <alignment horizontal="right" vertical="center" shrinkToFit="1"/>
    </xf>
    <xf numFmtId="190" fontId="27" fillId="0" borderId="171" xfId="2" applyNumberFormat="1" applyFont="1" applyBorder="1" applyAlignment="1">
      <alignment horizontal="right" vertical="center" shrinkToFit="1"/>
    </xf>
    <xf numFmtId="190" fontId="21" fillId="0" borderId="172" xfId="2" applyNumberFormat="1" applyFont="1" applyBorder="1" applyAlignment="1">
      <alignment horizontal="right" vertical="center" shrinkToFit="1"/>
    </xf>
    <xf numFmtId="177" fontId="21" fillId="0" borderId="5" xfId="2" applyNumberFormat="1" applyFont="1" applyBorder="1">
      <alignment vertical="center"/>
    </xf>
    <xf numFmtId="179" fontId="27" fillId="0" borderId="12" xfId="2" applyNumberFormat="1" applyFont="1" applyBorder="1" applyAlignment="1">
      <alignment horizontal="right" vertical="center" shrinkToFit="1"/>
    </xf>
    <xf numFmtId="179" fontId="27" fillId="0" borderId="171" xfId="2" applyNumberFormat="1" applyFont="1" applyBorder="1" applyAlignment="1">
      <alignment horizontal="right" vertical="center" shrinkToFit="1"/>
    </xf>
    <xf numFmtId="179" fontId="21" fillId="0" borderId="172" xfId="2" applyNumberFormat="1" applyFont="1" applyBorder="1" applyAlignment="1">
      <alignment horizontal="right" vertical="center" shrinkToFit="1"/>
    </xf>
    <xf numFmtId="177" fontId="21" fillId="0" borderId="6" xfId="2" applyNumberFormat="1" applyFont="1" applyBorder="1">
      <alignment vertical="center"/>
    </xf>
    <xf numFmtId="177" fontId="21" fillId="0" borderId="7" xfId="2" applyNumberFormat="1" applyFont="1" applyBorder="1">
      <alignment vertical="center"/>
    </xf>
    <xf numFmtId="176" fontId="21" fillId="0" borderId="7" xfId="2" applyNumberFormat="1" applyFont="1" applyBorder="1">
      <alignment vertical="center"/>
    </xf>
    <xf numFmtId="177" fontId="21" fillId="0" borderId="8" xfId="2" applyNumberFormat="1" applyFont="1" applyBorder="1">
      <alignment vertical="center"/>
    </xf>
    <xf numFmtId="0" fontId="21" fillId="0" borderId="0" xfId="2" applyFont="1">
      <alignment vertical="center"/>
    </xf>
    <xf numFmtId="0" fontId="3" fillId="0" borderId="3" xfId="2" applyFont="1" applyBorder="1" applyAlignment="1"/>
    <xf numFmtId="0" fontId="3" fillId="0" borderId="5" xfId="2" applyFont="1" applyBorder="1" applyAlignment="1"/>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81" fontId="21" fillId="0" borderId="12" xfId="2" applyNumberFormat="1" applyFont="1" applyBorder="1" applyAlignment="1">
      <alignment horizontal="right" vertical="center" shrinkToFit="1"/>
    </xf>
    <xf numFmtId="181" fontId="21" fillId="0" borderId="171" xfId="2" applyNumberFormat="1" applyFont="1" applyBorder="1" applyAlignment="1">
      <alignment horizontal="right" vertical="center" shrinkToFit="1"/>
    </xf>
    <xf numFmtId="0" fontId="21" fillId="0" borderId="0" xfId="2" applyFont="1" applyAlignment="1"/>
    <xf numFmtId="0" fontId="3" fillId="0" borderId="0" xfId="2" applyFont="1" applyAlignment="1"/>
    <xf numFmtId="176" fontId="21" fillId="0" borderId="2" xfId="2" applyNumberFormat="1" applyFont="1" applyBorder="1">
      <alignment vertical="center"/>
    </xf>
    <xf numFmtId="0" fontId="3" fillId="0" borderId="7" xfId="3" applyFont="1" applyBorder="1">
      <alignment vertical="center"/>
    </xf>
    <xf numFmtId="176" fontId="21" fillId="0" borderId="7" xfId="3" applyNumberFormat="1" applyFont="1" applyBorder="1">
      <alignment vertical="center"/>
    </xf>
    <xf numFmtId="177" fontId="27" fillId="0" borderId="1" xfId="4" applyNumberFormat="1" applyFont="1" applyBorder="1" applyAlignment="1">
      <alignment vertical="center"/>
    </xf>
    <xf numFmtId="177" fontId="27" fillId="0" borderId="3" xfId="4" applyNumberFormat="1" applyFont="1" applyBorder="1" applyAlignment="1">
      <alignment vertical="center"/>
    </xf>
    <xf numFmtId="177" fontId="27" fillId="0" borderId="6" xfId="4" applyNumberFormat="1" applyFont="1" applyBorder="1" applyAlignment="1">
      <alignment vertical="center"/>
    </xf>
    <xf numFmtId="177" fontId="27" fillId="0" borderId="8" xfId="4" applyNumberFormat="1" applyFont="1" applyBorder="1" applyAlignment="1">
      <alignment vertical="center"/>
    </xf>
    <xf numFmtId="177" fontId="27" fillId="0" borderId="1" xfId="4" applyNumberFormat="1" applyFont="1" applyBorder="1" applyAlignment="1">
      <alignment horizontal="center" vertical="center"/>
    </xf>
    <xf numFmtId="177" fontId="27"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7" fillId="0" borderId="7" xfId="4" applyNumberFormat="1" applyFont="1" applyBorder="1" applyAlignment="1">
      <alignment horizontal="center" vertical="center" wrapText="1"/>
    </xf>
    <xf numFmtId="177" fontId="27" fillId="0" borderId="12" xfId="4" applyNumberFormat="1" applyFont="1" applyBorder="1" applyAlignment="1">
      <alignment horizontal="center" vertical="center"/>
    </xf>
    <xf numFmtId="181" fontId="27" fillId="0" borderId="36" xfId="5" applyNumberFormat="1" applyFont="1" applyBorder="1" applyAlignment="1">
      <alignment horizontal="right" vertical="center" shrinkToFit="1"/>
    </xf>
    <xf numFmtId="181" fontId="27" fillId="0" borderId="1" xfId="5" applyNumberFormat="1" applyFont="1" applyBorder="1" applyAlignment="1">
      <alignment horizontal="right" vertical="center" shrinkToFit="1"/>
    </xf>
    <xf numFmtId="179" fontId="27" fillId="0" borderId="175" xfId="5" applyNumberFormat="1" applyFont="1" applyBorder="1" applyAlignment="1">
      <alignment horizontal="right" vertical="center" shrinkToFit="1"/>
    </xf>
    <xf numFmtId="181" fontId="27" fillId="0" borderId="174" xfId="5" applyNumberFormat="1" applyFont="1" applyBorder="1" applyAlignment="1">
      <alignment horizontal="right" vertical="center" shrinkToFit="1"/>
    </xf>
    <xf numFmtId="179" fontId="27" fillId="0" borderId="176" xfId="5" applyNumberFormat="1" applyFont="1" applyBorder="1" applyAlignment="1">
      <alignment horizontal="right" vertical="center" shrinkToFit="1"/>
    </xf>
    <xf numFmtId="179" fontId="27" fillId="0" borderId="36" xfId="5" applyNumberFormat="1" applyFont="1" applyBorder="1" applyAlignment="1">
      <alignment horizontal="right" vertical="center" shrinkToFit="1"/>
    </xf>
    <xf numFmtId="177" fontId="27" fillId="0" borderId="6" xfId="4" applyNumberFormat="1" applyFont="1" applyBorder="1" applyAlignment="1">
      <alignment horizontal="center" vertical="center"/>
    </xf>
    <xf numFmtId="177" fontId="27" fillId="0" borderId="177" xfId="4" applyNumberFormat="1" applyFont="1" applyBorder="1" applyAlignment="1">
      <alignment horizontal="center" vertical="center"/>
    </xf>
    <xf numFmtId="181" fontId="27" fillId="0" borderId="178" xfId="5" applyNumberFormat="1" applyFont="1" applyBorder="1" applyAlignment="1">
      <alignment horizontal="right" vertical="center" shrinkToFit="1"/>
    </xf>
    <xf numFmtId="181" fontId="27" fillId="0" borderId="179" xfId="5" applyNumberFormat="1" applyFont="1" applyBorder="1" applyAlignment="1">
      <alignment horizontal="right" vertical="center" shrinkToFit="1"/>
    </xf>
    <xf numFmtId="179" fontId="27" fillId="0" borderId="177" xfId="5" applyNumberFormat="1" applyFont="1" applyBorder="1" applyAlignment="1">
      <alignment horizontal="right" vertical="center" shrinkToFit="1"/>
    </xf>
    <xf numFmtId="181" fontId="27" fillId="0" borderId="180" xfId="5" applyNumberFormat="1" applyFont="1" applyBorder="1" applyAlignment="1">
      <alignment horizontal="right" vertical="center" shrinkToFit="1"/>
    </xf>
    <xf numFmtId="179" fontId="27" fillId="0" borderId="181" xfId="5" applyNumberFormat="1" applyFont="1" applyBorder="1" applyAlignment="1">
      <alignment horizontal="right" vertical="center" shrinkToFit="1"/>
    </xf>
    <xf numFmtId="179" fontId="27" fillId="0" borderId="178" xfId="5" applyNumberFormat="1" applyFont="1" applyBorder="1" applyAlignment="1">
      <alignment horizontal="right" vertical="center" shrinkToFit="1"/>
    </xf>
    <xf numFmtId="177" fontId="27" fillId="0" borderId="3" xfId="4" applyNumberFormat="1" applyFont="1" applyBorder="1" applyAlignment="1">
      <alignment horizontal="center" vertical="center"/>
    </xf>
    <xf numFmtId="179" fontId="27" fillId="0" borderId="2" xfId="5" applyNumberFormat="1" applyFont="1" applyBorder="1" applyAlignment="1">
      <alignment horizontal="right" vertical="center" shrinkToFit="1"/>
    </xf>
    <xf numFmtId="0" fontId="3" fillId="0" borderId="0" xfId="16">
      <alignment vertical="center"/>
    </xf>
    <xf numFmtId="0" fontId="21" fillId="0" borderId="0" xfId="16" applyFont="1">
      <alignment vertical="center"/>
    </xf>
    <xf numFmtId="0" fontId="28" fillId="0" borderId="0" xfId="16" applyFont="1" applyAlignment="1">
      <alignment horizontal="right" vertical="center"/>
    </xf>
    <xf numFmtId="0" fontId="29" fillId="6" borderId="21" xfId="16" applyFont="1" applyFill="1" applyBorder="1" applyAlignment="1"/>
    <xf numFmtId="0" fontId="29" fillId="6" borderId="22" xfId="16" applyFont="1" applyFill="1" applyBorder="1" applyAlignment="1">
      <alignment horizontal="right" vertical="top"/>
    </xf>
    <xf numFmtId="0" fontId="29" fillId="6" borderId="23" xfId="16" applyFont="1" applyFill="1" applyBorder="1" applyAlignment="1">
      <alignment horizontal="right" vertical="top"/>
    </xf>
    <xf numFmtId="0" fontId="29" fillId="6" borderId="13" xfId="16" applyFont="1" applyFill="1" applyBorder="1" applyAlignment="1">
      <alignment horizontal="center" vertical="center"/>
    </xf>
    <xf numFmtId="0" fontId="29" fillId="6" borderId="15" xfId="16" applyFont="1" applyFill="1" applyBorder="1" applyAlignment="1">
      <alignment horizontal="center" vertical="center"/>
    </xf>
    <xf numFmtId="0" fontId="29" fillId="6" borderId="61" xfId="16" applyFont="1" applyFill="1" applyBorder="1" applyAlignment="1">
      <alignment horizontal="center" vertical="center"/>
    </xf>
    <xf numFmtId="0" fontId="29" fillId="0" borderId="27" xfId="16" applyFont="1" applyBorder="1" applyAlignment="1">
      <alignment horizontal="center" vertical="center" wrapText="1"/>
    </xf>
    <xf numFmtId="188" fontId="29" fillId="0" borderId="13" xfId="16" applyNumberFormat="1" applyFont="1" applyBorder="1" applyAlignment="1">
      <alignment horizontal="right" vertical="center" shrinkToFit="1"/>
    </xf>
    <xf numFmtId="188" fontId="29" fillId="0" borderId="15" xfId="16" applyNumberFormat="1" applyFont="1" applyBorder="1" applyAlignment="1">
      <alignment horizontal="right" vertical="center" shrinkToFit="1"/>
    </xf>
    <xf numFmtId="188" fontId="29" fillId="0" borderId="17" xfId="16" applyNumberFormat="1" applyFont="1" applyBorder="1" applyAlignment="1">
      <alignment horizontal="right" vertical="center" shrinkToFit="1"/>
    </xf>
    <xf numFmtId="0" fontId="29" fillId="0" borderId="38" xfId="16" applyFont="1" applyBorder="1" applyAlignment="1">
      <alignment horizontal="center" vertical="center" wrapText="1"/>
    </xf>
    <xf numFmtId="188" fontId="29" fillId="0" borderId="35" xfId="16" applyNumberFormat="1" applyFont="1" applyBorder="1" applyAlignment="1">
      <alignment horizontal="right" vertical="center" shrinkToFit="1"/>
    </xf>
    <xf numFmtId="188" fontId="29" fillId="0" borderId="36" xfId="16" applyNumberFormat="1" applyFont="1" applyBorder="1" applyAlignment="1">
      <alignment horizontal="right" vertical="center" shrinkToFit="1"/>
    </xf>
    <xf numFmtId="188" fontId="29" fillId="0" borderId="37" xfId="16" applyNumberFormat="1" applyFont="1" applyBorder="1" applyAlignment="1">
      <alignment horizontal="right" vertical="center" shrinkToFit="1"/>
    </xf>
    <xf numFmtId="0" fontId="29" fillId="0" borderId="62" xfId="16" applyFont="1" applyBorder="1" applyAlignment="1">
      <alignment horizontal="center" vertical="center"/>
    </xf>
    <xf numFmtId="188" fontId="29" fillId="0" borderId="112" xfId="16" applyNumberFormat="1" applyFont="1" applyBorder="1" applyAlignment="1">
      <alignment horizontal="right" vertical="center" shrinkToFit="1"/>
    </xf>
    <xf numFmtId="188" fontId="29" fillId="0" borderId="182" xfId="16" applyNumberFormat="1" applyFont="1" applyBorder="1" applyAlignment="1">
      <alignment horizontal="right" vertical="center" shrinkToFit="1"/>
    </xf>
    <xf numFmtId="188" fontId="29" fillId="0" borderId="63" xfId="16" applyNumberFormat="1" applyFont="1" applyBorder="1" applyAlignment="1">
      <alignment horizontal="right" vertical="center" shrinkToFit="1"/>
    </xf>
    <xf numFmtId="0" fontId="29" fillId="0" borderId="0" xfId="17" applyFont="1">
      <alignment vertical="center"/>
    </xf>
    <xf numFmtId="0" fontId="3" fillId="0" borderId="0" xfId="17">
      <alignment vertical="center"/>
    </xf>
    <xf numFmtId="0" fontId="28" fillId="0" borderId="0" xfId="17" applyFont="1" applyAlignment="1">
      <alignment horizontal="right" vertical="center"/>
    </xf>
    <xf numFmtId="0" fontId="29" fillId="7" borderId="21" xfId="17" applyFont="1" applyFill="1" applyBorder="1" applyAlignment="1"/>
    <xf numFmtId="0" fontId="29" fillId="7" borderId="22" xfId="17" applyFont="1" applyFill="1" applyBorder="1" applyAlignment="1">
      <alignment horizontal="right" vertical="top"/>
    </xf>
    <xf numFmtId="0" fontId="29" fillId="7" borderId="23" xfId="17" applyFont="1" applyFill="1" applyBorder="1" applyAlignment="1">
      <alignment horizontal="right" vertical="top"/>
    </xf>
    <xf numFmtId="0" fontId="29" fillId="7" borderId="14" xfId="17" applyFont="1" applyFill="1" applyBorder="1" applyAlignment="1">
      <alignment horizontal="center" vertical="center"/>
    </xf>
    <xf numFmtId="0" fontId="29" fillId="7" borderId="15" xfId="17" applyFont="1" applyFill="1" applyBorder="1" applyAlignment="1">
      <alignment horizontal="center" vertical="center"/>
    </xf>
    <xf numFmtId="0" fontId="29" fillId="7" borderId="17" xfId="17" applyFont="1" applyFill="1" applyBorder="1" applyAlignment="1">
      <alignment horizontal="center" vertical="center"/>
    </xf>
    <xf numFmtId="0" fontId="29" fillId="0" borderId="29" xfId="17" applyFont="1" applyBorder="1" applyAlignment="1">
      <alignment vertical="center" wrapText="1"/>
    </xf>
    <xf numFmtId="188" fontId="29" fillId="0" borderId="183" xfId="17" applyNumberFormat="1" applyFont="1" applyBorder="1" applyAlignment="1">
      <alignment horizontal="right" vertical="center" shrinkToFit="1"/>
    </xf>
    <xf numFmtId="188" fontId="29" fillId="0" borderId="184" xfId="17" applyNumberFormat="1" applyFont="1" applyBorder="1" applyAlignment="1">
      <alignment horizontal="right" vertical="center" shrinkToFit="1"/>
    </xf>
    <xf numFmtId="188" fontId="29" fillId="0" borderId="185" xfId="17" applyNumberFormat="1" applyFont="1" applyBorder="1" applyAlignment="1">
      <alignment horizontal="right" vertical="center" shrinkToFit="1"/>
    </xf>
    <xf numFmtId="0" fontId="29" fillId="0" borderId="34" xfId="17" applyFont="1" applyBorder="1">
      <alignment vertical="center"/>
    </xf>
    <xf numFmtId="188" fontId="29" fillId="0" borderId="186" xfId="17" applyNumberFormat="1" applyFont="1" applyBorder="1" applyAlignment="1">
      <alignment horizontal="right" vertical="center" shrinkToFit="1"/>
    </xf>
    <xf numFmtId="188" fontId="29" fillId="0" borderId="12" xfId="17" applyNumberFormat="1" applyFont="1" applyBorder="1" applyAlignment="1">
      <alignment horizontal="right" vertical="center" shrinkToFit="1"/>
    </xf>
    <xf numFmtId="188" fontId="29" fillId="0" borderId="187" xfId="17" applyNumberFormat="1" applyFont="1" applyBorder="1" applyAlignment="1">
      <alignment horizontal="right" vertical="center" shrinkToFit="1"/>
    </xf>
    <xf numFmtId="0" fontId="29" fillId="0" borderId="38" xfId="17" applyFont="1" applyBorder="1">
      <alignment vertical="center"/>
    </xf>
    <xf numFmtId="0" fontId="29" fillId="0" borderId="62" xfId="17" applyFont="1" applyBorder="1">
      <alignment vertical="center"/>
    </xf>
    <xf numFmtId="188" fontId="29" fillId="0" borderId="112" xfId="17" applyNumberFormat="1" applyFont="1" applyBorder="1" applyAlignment="1">
      <alignment horizontal="right" vertical="center" shrinkToFit="1"/>
    </xf>
    <xf numFmtId="188" fontId="29" fillId="0" borderId="182" xfId="17" applyNumberFormat="1" applyFont="1" applyBorder="1" applyAlignment="1">
      <alignment horizontal="right" vertical="center" shrinkToFit="1"/>
    </xf>
    <xf numFmtId="188" fontId="29" fillId="0" borderId="63" xfId="17" applyNumberFormat="1" applyFont="1" applyBorder="1" applyAlignment="1">
      <alignment horizontal="right" vertical="center" shrinkToFit="1"/>
    </xf>
    <xf numFmtId="0" fontId="30" fillId="0" borderId="0" xfId="17" applyFont="1">
      <alignment vertical="center"/>
    </xf>
    <xf numFmtId="0" fontId="30" fillId="0" borderId="0" xfId="17" applyFont="1" applyAlignment="1">
      <alignment vertical="center" wrapText="1"/>
    </xf>
    <xf numFmtId="0" fontId="21" fillId="0" borderId="0" xfId="18" applyFont="1">
      <alignment vertical="center"/>
    </xf>
    <xf numFmtId="0" fontId="3" fillId="0" borderId="0" xfId="18">
      <alignment vertical="center"/>
    </xf>
    <xf numFmtId="0" fontId="28" fillId="0" borderId="0" xfId="18" applyFont="1" applyAlignment="1">
      <alignment horizontal="center" vertical="center"/>
    </xf>
    <xf numFmtId="0" fontId="30" fillId="6" borderId="21" xfId="18" applyFont="1" applyFill="1" applyBorder="1" applyAlignment="1"/>
    <xf numFmtId="0" fontId="30" fillId="6" borderId="22" xfId="18" applyFont="1" applyFill="1" applyBorder="1" applyAlignment="1"/>
    <xf numFmtId="0" fontId="30" fillId="6" borderId="22" xfId="18" applyFont="1" applyFill="1" applyBorder="1" applyAlignment="1">
      <alignment horizontal="right" vertical="center"/>
    </xf>
    <xf numFmtId="0" fontId="30" fillId="6" borderId="23" xfId="18" applyFont="1" applyFill="1" applyBorder="1" applyAlignment="1">
      <alignment horizontal="right" vertical="top"/>
    </xf>
    <xf numFmtId="0" fontId="30" fillId="6" borderId="14" xfId="18" applyFont="1" applyFill="1" applyBorder="1" applyAlignment="1">
      <alignment horizontal="center" vertical="center"/>
    </xf>
    <xf numFmtId="0" fontId="30" fillId="6" borderId="15" xfId="18" applyFont="1" applyFill="1" applyBorder="1" applyAlignment="1">
      <alignment horizontal="center" vertical="center"/>
    </xf>
    <xf numFmtId="0" fontId="30" fillId="6" borderId="61" xfId="18" applyFont="1" applyFill="1" applyBorder="1" applyAlignment="1">
      <alignment horizontal="center" vertical="center"/>
    </xf>
    <xf numFmtId="0" fontId="30" fillId="0" borderId="6" xfId="18" applyFont="1" applyBorder="1" applyAlignment="1">
      <alignment vertical="center" wrapText="1"/>
    </xf>
    <xf numFmtId="181" fontId="30" fillId="0" borderId="183" xfId="18" applyNumberFormat="1" applyFont="1" applyBorder="1" applyAlignment="1">
      <alignment horizontal="right" vertical="center" shrinkToFit="1"/>
    </xf>
    <xf numFmtId="181" fontId="30" fillId="0" borderId="184" xfId="18" applyNumberFormat="1" applyFont="1" applyBorder="1" applyAlignment="1">
      <alignment horizontal="right" vertical="center" shrinkToFit="1"/>
    </xf>
    <xf numFmtId="181" fontId="30" fillId="0" borderId="185" xfId="18" applyNumberFormat="1" applyFont="1" applyBorder="1" applyAlignment="1">
      <alignment horizontal="right" vertical="center" shrinkToFit="1"/>
    </xf>
    <xf numFmtId="0" fontId="30" fillId="0" borderId="10" xfId="18" applyFont="1" applyBorder="1">
      <alignment vertical="center"/>
    </xf>
    <xf numFmtId="181" fontId="30" fillId="0" borderId="186" xfId="18" applyNumberFormat="1" applyFont="1" applyBorder="1" applyAlignment="1">
      <alignment horizontal="right" vertical="center" shrinkToFit="1"/>
    </xf>
    <xf numFmtId="181" fontId="30" fillId="0" borderId="12" xfId="18" applyNumberFormat="1" applyFont="1" applyBorder="1" applyAlignment="1">
      <alignment horizontal="right" vertical="center" shrinkToFit="1"/>
    </xf>
    <xf numFmtId="181" fontId="30" fillId="0" borderId="187" xfId="18" applyNumberFormat="1" applyFont="1" applyBorder="1" applyAlignment="1">
      <alignment horizontal="right" vertical="center" shrinkToFit="1"/>
    </xf>
    <xf numFmtId="0" fontId="30" fillId="0" borderId="1" xfId="18" applyFont="1" applyBorder="1">
      <alignment vertical="center"/>
    </xf>
    <xf numFmtId="0" fontId="30" fillId="0" borderId="54" xfId="18" applyFont="1" applyBorder="1">
      <alignment vertical="center"/>
    </xf>
    <xf numFmtId="181" fontId="30" fillId="0" borderId="112" xfId="18" applyNumberFormat="1" applyFont="1" applyBorder="1" applyAlignment="1">
      <alignment horizontal="right" vertical="center" shrinkToFit="1"/>
    </xf>
    <xf numFmtId="181" fontId="30" fillId="0" borderId="182" xfId="18" applyNumberFormat="1" applyFont="1" applyBorder="1" applyAlignment="1">
      <alignment horizontal="right" vertical="center" shrinkToFit="1"/>
    </xf>
    <xf numFmtId="181" fontId="30" fillId="0" borderId="63" xfId="18" applyNumberFormat="1" applyFont="1" applyBorder="1" applyAlignment="1">
      <alignment horizontal="right" vertical="center" shrinkToFit="1"/>
    </xf>
    <xf numFmtId="0" fontId="30" fillId="0" borderId="0" xfId="18" applyFont="1" applyAlignment="1"/>
    <xf numFmtId="0" fontId="31" fillId="0" borderId="0" xfId="18" applyFont="1" applyAlignment="1"/>
    <xf numFmtId="0" fontId="31" fillId="0" borderId="0" xfId="18" applyFont="1">
      <alignment vertical="center"/>
    </xf>
    <xf numFmtId="181" fontId="31" fillId="0" borderId="0" xfId="18" applyNumberFormat="1" applyFont="1" applyAlignment="1">
      <alignment horizontal="right" vertical="center" shrinkToFit="1"/>
    </xf>
    <xf numFmtId="0" fontId="32" fillId="0" borderId="0" xfId="18" applyFont="1" applyAlignment="1">
      <alignment horizontal="center" vertical="center" shrinkToFit="1"/>
    </xf>
    <xf numFmtId="0" fontId="31" fillId="8" borderId="21" xfId="18" applyFont="1" applyFill="1" applyBorder="1" applyAlignment="1"/>
    <xf numFmtId="0" fontId="31" fillId="8" borderId="22" xfId="18" applyFont="1" applyFill="1" applyBorder="1" applyAlignment="1"/>
    <xf numFmtId="0" fontId="31" fillId="8" borderId="22" xfId="18" applyFont="1" applyFill="1" applyBorder="1" applyAlignment="1">
      <alignment horizontal="right" vertical="center"/>
    </xf>
    <xf numFmtId="0" fontId="31" fillId="8" borderId="23" xfId="18" applyFont="1" applyFill="1" applyBorder="1" applyAlignment="1">
      <alignment horizontal="right" vertical="top"/>
    </xf>
    <xf numFmtId="0" fontId="31" fillId="8" borderId="14" xfId="18" applyFont="1" applyFill="1" applyBorder="1" applyAlignment="1">
      <alignment horizontal="center" vertical="center"/>
    </xf>
    <xf numFmtId="0" fontId="31" fillId="8" borderId="15" xfId="18" applyFont="1" applyFill="1" applyBorder="1" applyAlignment="1">
      <alignment horizontal="center" vertical="center"/>
    </xf>
    <xf numFmtId="0" fontId="31" fillId="8" borderId="61" xfId="18" applyFont="1" applyFill="1" applyBorder="1" applyAlignment="1">
      <alignment horizontal="center" vertical="center"/>
    </xf>
    <xf numFmtId="181" fontId="31" fillId="0" borderId="183" xfId="18" applyNumberFormat="1" applyFont="1" applyBorder="1" applyAlignment="1" applyProtection="1">
      <alignment horizontal="right" vertical="center" shrinkToFit="1"/>
      <protection locked="0"/>
    </xf>
    <xf numFmtId="181" fontId="31" fillId="0" borderId="184" xfId="18" applyNumberFormat="1" applyFont="1" applyBorder="1" applyAlignment="1" applyProtection="1">
      <alignment horizontal="right" vertical="center" shrinkToFit="1"/>
      <protection locked="0"/>
    </xf>
    <xf numFmtId="181" fontId="31" fillId="0" borderId="185" xfId="18" applyNumberFormat="1" applyFont="1" applyBorder="1" applyAlignment="1" applyProtection="1">
      <alignment horizontal="right" vertical="center" shrinkToFit="1"/>
      <protection locked="0"/>
    </xf>
    <xf numFmtId="181" fontId="31" fillId="0" borderId="24" xfId="18" applyNumberFormat="1" applyFont="1" applyBorder="1" applyAlignment="1" applyProtection="1">
      <alignment horizontal="right" vertical="center" shrinkToFit="1"/>
      <protection locked="0"/>
    </xf>
    <xf numFmtId="181" fontId="31" fillId="0" borderId="25" xfId="18" applyNumberFormat="1" applyFont="1" applyBorder="1" applyAlignment="1" applyProtection="1">
      <alignment horizontal="right" vertical="center" shrinkToFit="1"/>
      <protection locked="0"/>
    </xf>
    <xf numFmtId="181" fontId="31" fillId="0" borderId="26" xfId="18" applyNumberFormat="1" applyFont="1" applyBorder="1" applyAlignment="1" applyProtection="1">
      <alignment horizontal="right" vertical="center" shrinkToFit="1"/>
      <protection locked="0"/>
    </xf>
    <xf numFmtId="181" fontId="31" fillId="0" borderId="112" xfId="18" applyNumberFormat="1" applyFont="1" applyBorder="1" applyAlignment="1" applyProtection="1">
      <alignment horizontal="right" vertical="center" shrinkToFit="1"/>
      <protection locked="0"/>
    </xf>
    <xf numFmtId="181" fontId="31" fillId="0" borderId="182" xfId="18" applyNumberFormat="1" applyFont="1" applyBorder="1" applyAlignment="1" applyProtection="1">
      <alignment horizontal="right" vertical="center" shrinkToFit="1"/>
      <protection locked="0"/>
    </xf>
    <xf numFmtId="181" fontId="31" fillId="0" borderId="63" xfId="18" applyNumberFormat="1" applyFont="1" applyBorder="1" applyAlignment="1" applyProtection="1">
      <alignment horizontal="right" vertical="center" shrinkToFit="1"/>
      <protection locked="0"/>
    </xf>
    <xf numFmtId="0" fontId="34" fillId="0" borderId="0" xfId="18" applyFont="1" applyAlignment="1">
      <alignment horizontal="center" vertical="center" wrapText="1"/>
    </xf>
    <xf numFmtId="0" fontId="31" fillId="0" borderId="0" xfId="18" applyFont="1" applyAlignment="1">
      <alignment vertical="top"/>
    </xf>
    <xf numFmtId="0" fontId="35" fillId="0" borderId="0" xfId="18" applyFont="1">
      <alignment vertical="center"/>
    </xf>
    <xf numFmtId="0" fontId="34" fillId="0" borderId="0" xfId="18" applyFont="1" applyAlignment="1">
      <alignment vertical="center" wrapText="1"/>
    </xf>
    <xf numFmtId="0" fontId="3" fillId="0" borderId="0" xfId="19">
      <alignment vertical="center"/>
    </xf>
    <xf numFmtId="0" fontId="28" fillId="0" borderId="0" xfId="19" applyFont="1" applyAlignment="1">
      <alignment horizontal="center" vertical="center"/>
    </xf>
    <xf numFmtId="0" fontId="30" fillId="6" borderId="21" xfId="19" applyFont="1" applyFill="1" applyBorder="1" applyAlignment="1"/>
    <xf numFmtId="0" fontId="30" fillId="6" borderId="22" xfId="19" applyFont="1" applyFill="1" applyBorder="1" applyAlignment="1"/>
    <xf numFmtId="0" fontId="30" fillId="6" borderId="22" xfId="19" applyFont="1" applyFill="1" applyBorder="1" applyAlignment="1">
      <alignment horizontal="right" vertical="center"/>
    </xf>
    <xf numFmtId="0" fontId="30" fillId="6" borderId="23" xfId="19" applyFont="1" applyFill="1" applyBorder="1" applyAlignment="1">
      <alignment horizontal="right" vertical="top"/>
    </xf>
    <xf numFmtId="0" fontId="30" fillId="6" borderId="14" xfId="19" applyFont="1" applyFill="1" applyBorder="1" applyAlignment="1">
      <alignment horizontal="center" vertical="center"/>
    </xf>
    <xf numFmtId="0" fontId="30" fillId="6" borderId="15" xfId="19" applyFont="1" applyFill="1" applyBorder="1" applyAlignment="1">
      <alignment horizontal="center" vertical="center"/>
    </xf>
    <xf numFmtId="0" fontId="30" fillId="6" borderId="17" xfId="19" applyFont="1" applyFill="1" applyBorder="1" applyAlignment="1">
      <alignment horizontal="center" vertical="center"/>
    </xf>
    <xf numFmtId="0" fontId="30" fillId="0" borderId="6" xfId="19" applyFont="1" applyBorder="1" applyAlignment="1">
      <alignment vertical="center" wrapText="1"/>
    </xf>
    <xf numFmtId="181" fontId="30" fillId="0" borderId="183" xfId="19" applyNumberFormat="1" applyFont="1" applyBorder="1" applyAlignment="1">
      <alignment horizontal="right" vertical="center" shrinkToFit="1"/>
    </xf>
    <xf numFmtId="181" fontId="30" fillId="0" borderId="184" xfId="19" applyNumberFormat="1" applyFont="1" applyBorder="1" applyAlignment="1">
      <alignment horizontal="right" vertical="center" shrinkToFit="1"/>
    </xf>
    <xf numFmtId="181" fontId="30" fillId="0" borderId="185" xfId="19" applyNumberFormat="1" applyFont="1" applyBorder="1" applyAlignment="1">
      <alignment horizontal="right" vertical="center" shrinkToFit="1"/>
    </xf>
    <xf numFmtId="0" fontId="30" fillId="0" borderId="10" xfId="19" applyFont="1" applyBorder="1">
      <alignment vertical="center"/>
    </xf>
    <xf numFmtId="181" fontId="30" fillId="0" borderId="186" xfId="19" applyNumberFormat="1" applyFont="1" applyBorder="1" applyAlignment="1">
      <alignment horizontal="right" vertical="center" shrinkToFit="1"/>
    </xf>
    <xf numFmtId="181" fontId="30" fillId="0" borderId="12" xfId="19" applyNumberFormat="1" applyFont="1" applyBorder="1" applyAlignment="1">
      <alignment horizontal="right" vertical="center" shrinkToFit="1"/>
    </xf>
    <xf numFmtId="181" fontId="30" fillId="0" borderId="187" xfId="19" applyNumberFormat="1" applyFont="1" applyBorder="1" applyAlignment="1">
      <alignment horizontal="right" vertical="center" shrinkToFit="1"/>
    </xf>
    <xf numFmtId="0" fontId="30" fillId="0" borderId="1" xfId="19" applyFont="1" applyBorder="1">
      <alignment vertical="center"/>
    </xf>
    <xf numFmtId="0" fontId="30" fillId="0" borderId="32" xfId="19" applyFont="1" applyBorder="1">
      <alignment vertical="center"/>
    </xf>
    <xf numFmtId="0" fontId="30" fillId="0" borderId="10" xfId="19" applyFont="1" applyBorder="1" applyAlignment="1">
      <alignment vertical="center" wrapText="1"/>
    </xf>
    <xf numFmtId="0" fontId="30" fillId="0" borderId="54" xfId="19" applyFont="1" applyBorder="1">
      <alignment vertical="center"/>
    </xf>
    <xf numFmtId="181" fontId="30" fillId="0" borderId="112" xfId="19" applyNumberFormat="1" applyFont="1" applyBorder="1" applyAlignment="1">
      <alignment horizontal="right" vertical="center" shrinkToFit="1"/>
    </xf>
    <xf numFmtId="181" fontId="30" fillId="0" borderId="182" xfId="19" applyNumberFormat="1" applyFont="1" applyBorder="1" applyAlignment="1">
      <alignment horizontal="right" vertical="center" shrinkToFit="1"/>
    </xf>
    <xf numFmtId="181" fontId="30" fillId="0" borderId="63" xfId="19" applyNumberFormat="1" applyFont="1" applyBorder="1" applyAlignment="1">
      <alignment horizontal="right" vertical="center" shrinkToFit="1"/>
    </xf>
    <xf numFmtId="0" fontId="30" fillId="0" borderId="0" xfId="19" applyFont="1" applyAlignment="1"/>
    <xf numFmtId="0" fontId="30" fillId="0" borderId="0" xfId="19" applyFont="1">
      <alignment vertical="center"/>
    </xf>
    <xf numFmtId="0" fontId="30" fillId="0" borderId="0" xfId="19" applyFont="1" applyAlignment="1">
      <alignment horizontal="left" vertical="center"/>
    </xf>
    <xf numFmtId="181" fontId="30" fillId="0" borderId="0" xfId="19" applyNumberFormat="1" applyFont="1" applyAlignment="1">
      <alignment horizontal="right" vertical="center"/>
    </xf>
    <xf numFmtId="0" fontId="28" fillId="0" borderId="0" xfId="16" applyFont="1" applyAlignment="1">
      <alignment horizontal="right"/>
    </xf>
    <xf numFmtId="0" fontId="36" fillId="6" borderId="21" xfId="16" applyFont="1" applyFill="1" applyBorder="1" applyAlignment="1"/>
    <xf numFmtId="0" fontId="36" fillId="6" borderId="22" xfId="16" applyFont="1" applyFill="1" applyBorder="1" applyAlignment="1">
      <alignment horizontal="right" vertical="top"/>
    </xf>
    <xf numFmtId="0" fontId="36" fillId="6" borderId="23" xfId="16" applyFont="1" applyFill="1" applyBorder="1" applyAlignment="1">
      <alignment horizontal="right" vertical="top"/>
    </xf>
    <xf numFmtId="0" fontId="37" fillId="8" borderId="15" xfId="20" applyFont="1" applyFill="1" applyBorder="1" applyAlignment="1">
      <alignment horizontal="center" vertical="center"/>
    </xf>
    <xf numFmtId="0" fontId="37" fillId="8" borderId="61" xfId="20" applyFont="1" applyFill="1" applyBorder="1" applyAlignment="1">
      <alignment horizontal="center" vertical="center"/>
    </xf>
    <xf numFmtId="0" fontId="36" fillId="0" borderId="27" xfId="16" applyFont="1" applyBorder="1" applyAlignment="1">
      <alignment horizontal="center" vertical="center" wrapText="1"/>
    </xf>
    <xf numFmtId="181" fontId="36" fillId="0" borderId="15" xfId="20" applyNumberFormat="1" applyFont="1" applyBorder="1" applyAlignment="1">
      <alignment horizontal="right" vertical="center" shrinkToFit="1"/>
    </xf>
    <xf numFmtId="181" fontId="36" fillId="0" borderId="17" xfId="20" applyNumberFormat="1" applyFont="1" applyBorder="1" applyAlignment="1">
      <alignment horizontal="right" vertical="center" shrinkToFit="1"/>
    </xf>
    <xf numFmtId="0" fontId="36" fillId="0" borderId="38" xfId="16" applyFont="1" applyBorder="1" applyAlignment="1">
      <alignment horizontal="center" vertical="center" wrapText="1"/>
    </xf>
    <xf numFmtId="181" fontId="36" fillId="0" borderId="36" xfId="20" applyNumberFormat="1" applyFont="1" applyBorder="1" applyAlignment="1">
      <alignment horizontal="right" vertical="center" shrinkToFit="1"/>
    </xf>
    <xf numFmtId="181" fontId="36" fillId="0" borderId="37" xfId="20" applyNumberFormat="1" applyFont="1" applyBorder="1" applyAlignment="1">
      <alignment horizontal="right" vertical="center" shrinkToFit="1"/>
    </xf>
    <xf numFmtId="181" fontId="36" fillId="0" borderId="12" xfId="20" applyNumberFormat="1" applyFont="1" applyBorder="1" applyAlignment="1">
      <alignment horizontal="right" vertical="center" shrinkToFit="1"/>
    </xf>
    <xf numFmtId="181" fontId="36" fillId="0" borderId="187" xfId="20" applyNumberFormat="1" applyFont="1" applyBorder="1" applyAlignment="1">
      <alignment horizontal="right" vertical="center" shrinkToFit="1"/>
    </xf>
    <xf numFmtId="0" fontId="36" fillId="0" borderId="24" xfId="16" applyFont="1" applyBorder="1" applyAlignment="1">
      <alignment horizontal="center" vertical="center"/>
    </xf>
    <xf numFmtId="0" fontId="36" fillId="0" borderId="10" xfId="16" applyFont="1" applyBorder="1" applyAlignment="1" applyProtection="1">
      <alignment horizontal="left" vertical="center" wrapText="1"/>
      <protection locked="0"/>
    </xf>
    <xf numFmtId="0" fontId="36" fillId="0" borderId="9" xfId="16" applyFont="1" applyBorder="1" applyAlignment="1" applyProtection="1">
      <alignment horizontal="left" vertical="center" wrapText="1"/>
      <protection locked="0"/>
    </xf>
    <xf numFmtId="0" fontId="36" fillId="0" borderId="53" xfId="16" applyFont="1" applyBorder="1" applyAlignment="1" applyProtection="1">
      <alignment horizontal="left" vertical="center" wrapText="1"/>
      <protection locked="0"/>
    </xf>
    <xf numFmtId="181" fontId="36" fillId="0" borderId="12" xfId="20" applyNumberFormat="1" applyFont="1" applyBorder="1" applyAlignment="1" applyProtection="1">
      <alignment horizontal="right" vertical="center" shrinkToFit="1"/>
      <protection locked="0"/>
    </xf>
    <xf numFmtId="181" fontId="36" fillId="0" borderId="187" xfId="20" applyNumberFormat="1" applyFont="1" applyBorder="1" applyAlignment="1" applyProtection="1">
      <alignment horizontal="right" vertical="center" shrinkToFit="1"/>
      <protection locked="0"/>
    </xf>
    <xf numFmtId="0" fontId="36" fillId="0" borderId="40" xfId="16" applyFont="1" applyBorder="1" applyAlignment="1">
      <alignment horizontal="center" vertical="center"/>
    </xf>
    <xf numFmtId="0" fontId="36" fillId="0" borderId="54" xfId="16" applyFont="1" applyBorder="1" applyAlignment="1" applyProtection="1">
      <alignment horizontal="left" vertical="center" wrapText="1"/>
      <protection locked="0"/>
    </xf>
    <xf numFmtId="0" fontId="36" fillId="0" borderId="55" xfId="16" applyFont="1" applyBorder="1" applyAlignment="1" applyProtection="1">
      <alignment horizontal="left" vertical="center" wrapText="1"/>
      <protection locked="0"/>
    </xf>
    <xf numFmtId="0" fontId="36" fillId="0" borderId="57" xfId="16" applyFont="1" applyBorder="1" applyAlignment="1" applyProtection="1">
      <alignment horizontal="left" vertical="center" wrapText="1"/>
      <protection locked="0"/>
    </xf>
    <xf numFmtId="181" fontId="36" fillId="0" borderId="182" xfId="20" applyNumberFormat="1" applyFont="1" applyBorder="1" applyAlignment="1" applyProtection="1">
      <alignment horizontal="right" vertical="center" shrinkToFit="1"/>
      <protection locked="0"/>
    </xf>
    <xf numFmtId="181" fontId="36" fillId="0" borderId="63" xfId="20" applyNumberFormat="1" applyFont="1" applyBorder="1" applyAlignment="1" applyProtection="1">
      <alignment horizontal="right" vertical="center" shrinkToFit="1"/>
      <protection locked="0"/>
    </xf>
    <xf numFmtId="0" fontId="36" fillId="0" borderId="21" xfId="16" applyFont="1" applyBorder="1" applyAlignment="1">
      <alignment horizontal="center" vertical="center"/>
    </xf>
    <xf numFmtId="181" fontId="36" fillId="0" borderId="59" xfId="20" applyNumberFormat="1" applyFont="1" applyBorder="1" applyAlignment="1">
      <alignment horizontal="right" vertical="center" shrinkToFit="1"/>
    </xf>
    <xf numFmtId="181" fontId="36" fillId="0" borderId="61" xfId="20" applyNumberFormat="1" applyFont="1" applyBorder="1" applyAlignment="1">
      <alignment horizontal="right" vertical="center" shrinkToFit="1"/>
    </xf>
    <xf numFmtId="0" fontId="9" fillId="0" borderId="0" xfId="7" applyFont="1">
      <alignment vertical="center"/>
    </xf>
    <xf numFmtId="0" fontId="9" fillId="0" borderId="0" xfId="7" applyFont="1" applyAlignment="1" applyProtection="1">
      <alignment horizontal="center" vertical="center" shrinkToFit="1"/>
      <protection hidden="1"/>
    </xf>
    <xf numFmtId="0" fontId="9" fillId="0" borderId="0" xfId="10">
      <alignment vertical="center"/>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lignment horizontal="center" vertical="center" shrinkToFit="1"/>
    </xf>
    <xf numFmtId="0" fontId="9" fillId="0" borderId="0" xfId="7" applyFont="1" applyAlignment="1">
      <alignment horizontal="center" vertical="center"/>
    </xf>
    <xf numFmtId="49" fontId="9" fillId="0" borderId="0" xfId="7" applyNumberFormat="1" applyFont="1" applyAlignment="1">
      <alignment horizontal="center" vertical="center"/>
    </xf>
    <xf numFmtId="49" fontId="9" fillId="0" borderId="0" xfId="7" applyNumberFormat="1" applyFont="1" applyAlignment="1">
      <alignment horizontal="left" vertical="center"/>
    </xf>
    <xf numFmtId="0" fontId="9" fillId="0" borderId="0" xfId="7" applyFont="1" applyAlignment="1">
      <alignment horizontal="left" vertical="center"/>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182" fontId="9" fillId="0" borderId="54"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0" fontId="13" fillId="0" borderId="45" xfId="8" applyFont="1" applyBorder="1" applyAlignment="1">
      <alignment horizontal="left"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182" fontId="9" fillId="0" borderId="27"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8" xfId="7" applyNumberFormat="1" applyFont="1" applyBorder="1" applyAlignment="1">
      <alignment horizontal="right" vertical="center" shrinkToFit="1"/>
    </xf>
    <xf numFmtId="0" fontId="9" fillId="0" borderId="10" xfId="7" applyFont="1" applyBorder="1">
      <alignment vertical="center"/>
    </xf>
    <xf numFmtId="0" fontId="9" fillId="0" borderId="9" xfId="7" applyFont="1" applyBorder="1">
      <alignment vertical="center"/>
    </xf>
    <xf numFmtId="0" fontId="9" fillId="0" borderId="11"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11"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13" fillId="0" borderId="27" xfId="8" applyFont="1" applyBorder="1" applyAlignment="1">
      <alignment horizontal="left" vertical="center"/>
    </xf>
    <xf numFmtId="0" fontId="13" fillId="0" borderId="0" xfId="8" applyFont="1" applyAlignment="1">
      <alignment horizontal="left" vertical="center"/>
    </xf>
    <xf numFmtId="0" fontId="13" fillId="0" borderId="28" xfId="8" applyFont="1" applyBorder="1" applyAlignment="1">
      <alignment horizontal="left" vertical="center"/>
    </xf>
    <xf numFmtId="0" fontId="13" fillId="0" borderId="18" xfId="8" applyFont="1" applyBorder="1" applyAlignment="1">
      <alignment horizontal="center" vertical="center" wrapTex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13" fillId="0" borderId="27" xfId="8" applyFont="1" applyBorder="1" applyAlignment="1">
      <alignment horizontal="center" vertical="center" wrapText="1"/>
    </xf>
    <xf numFmtId="0" fontId="13" fillId="0" borderId="0" xfId="8" applyFont="1" applyAlignment="1">
      <alignment horizontal="center" vertical="center" wrapText="1"/>
    </xf>
    <xf numFmtId="0" fontId="13" fillId="0" borderId="28" xfId="8" applyFont="1" applyBorder="1" applyAlignment="1">
      <alignment horizontal="center" vertical="center" wrapText="1"/>
    </xf>
    <xf numFmtId="0" fontId="13" fillId="0" borderId="45"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0" fontId="13" fillId="0" borderId="18" xfId="8" applyFont="1" applyBorder="1" applyAlignment="1">
      <alignment horizontal="left"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15" fillId="0" borderId="0" xfId="7" applyFont="1" applyAlignment="1">
      <alignment horizontal="left" vertical="center" wrapText="1"/>
    </xf>
    <xf numFmtId="0" fontId="15" fillId="0" borderId="28" xfId="7" applyFont="1" applyBorder="1" applyAlignment="1">
      <alignment horizontal="left" vertical="center" wrapText="1"/>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0" fontId="9" fillId="0" borderId="27" xfId="7" applyFont="1" applyBorder="1" applyAlignment="1">
      <alignment horizontal="left" vertical="center"/>
    </xf>
    <xf numFmtId="0" fontId="9" fillId="0" borderId="28" xfId="7" applyFont="1" applyBorder="1" applyAlignment="1">
      <alignment horizontal="left" vertical="center"/>
    </xf>
    <xf numFmtId="0" fontId="16" fillId="0" borderId="9" xfId="7" applyFont="1" applyBorder="1">
      <alignment vertical="center"/>
    </xf>
    <xf numFmtId="0" fontId="16" fillId="0" borderId="11" xfId="7" applyFont="1" applyBorder="1">
      <alignment vertical="center"/>
    </xf>
    <xf numFmtId="0" fontId="9" fillId="0" borderId="1" xfId="7" applyFont="1" applyBorder="1" applyAlignment="1">
      <alignment horizontal="center" vertical="center" wrapText="1"/>
    </xf>
    <xf numFmtId="0" fontId="9" fillId="0" borderId="2" xfId="7" applyFont="1" applyBorder="1" applyAlignment="1">
      <alignment horizontal="center" vertical="center"/>
    </xf>
    <xf numFmtId="0" fontId="9" fillId="0" borderId="3" xfId="7" applyFont="1" applyBorder="1" applyAlignment="1">
      <alignment horizontal="center" vertical="center"/>
    </xf>
    <xf numFmtId="0" fontId="9" fillId="0" borderId="6" xfId="7" applyFont="1" applyBorder="1" applyAlignment="1">
      <alignment horizontal="center" vertical="center"/>
    </xf>
    <xf numFmtId="0" fontId="9" fillId="0" borderId="7" xfId="7" applyFont="1" applyBorder="1" applyAlignment="1">
      <alignment horizontal="center" vertical="center"/>
    </xf>
    <xf numFmtId="0" fontId="9" fillId="0" borderId="8" xfId="7" applyFont="1" applyBorder="1" applyAlignment="1">
      <alignment horizontal="center" vertical="center"/>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9" xfId="7" applyFont="1" applyBorder="1" applyAlignment="1">
      <alignment horizontal="center" vertical="center" wrapText="1"/>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30" xfId="7" applyFont="1" applyBorder="1" applyAlignment="1">
      <alignment horizontal="center" vertical="center" wrapText="1"/>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9" fillId="0" borderId="38"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9" fillId="0" borderId="27"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0" fontId="9" fillId="0" borderId="1" xfId="7" applyFont="1" applyBorder="1" applyAlignment="1">
      <alignment horizontal="center" vertical="center"/>
    </xf>
    <xf numFmtId="0" fontId="15" fillId="0" borderId="3"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1" xfId="7" applyFont="1" applyBorder="1" applyAlignment="1">
      <alignment horizontal="center" vertical="center" textRotation="255"/>
    </xf>
    <xf numFmtId="0" fontId="9" fillId="0" borderId="4" xfId="7" applyFont="1" applyBorder="1" applyAlignment="1">
      <alignment horizontal="center" vertical="center" textRotation="255"/>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9" fillId="0" borderId="58" xfId="7" applyFont="1" applyBorder="1" applyAlignment="1">
      <alignment horizontal="center" vertical="center"/>
    </xf>
    <xf numFmtId="0" fontId="9" fillId="0" borderId="48" xfId="7" applyFont="1" applyBorder="1" applyAlignment="1">
      <alignment horizontal="center" vertical="center"/>
    </xf>
    <xf numFmtId="0" fontId="9" fillId="0" borderId="59" xfId="7" applyFont="1" applyBorder="1" applyAlignment="1">
      <alignment horizontal="center" vertical="center"/>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82" fontId="9" fillId="0" borderId="46" xfId="7" applyNumberFormat="1" applyFont="1" applyBorder="1" applyAlignment="1">
      <alignment horizontal="right" vertical="center"/>
    </xf>
    <xf numFmtId="182"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177" fontId="9" fillId="0" borderId="19" xfId="7" applyNumberFormat="1" applyFont="1" applyBorder="1" applyAlignment="1">
      <alignment horizontal="right" vertical="center"/>
    </xf>
    <xf numFmtId="177" fontId="9" fillId="0" borderId="20" xfId="7" applyNumberFormat="1" applyFont="1" applyBorder="1" applyAlignment="1">
      <alignment horizontal="right" vertical="center"/>
    </xf>
    <xf numFmtId="0" fontId="9" fillId="0" borderId="34" xfId="7" applyFont="1" applyBorder="1">
      <alignment vertical="center"/>
    </xf>
    <xf numFmtId="184" fontId="9" fillId="0" borderId="59" xfId="7" applyNumberFormat="1" applyFont="1" applyBorder="1" applyAlignment="1">
      <alignment horizontal="right" vertical="center" shrinkToFit="1"/>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0" fontId="13" fillId="0" borderId="54"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39" xfId="7" applyNumberFormat="1" applyFont="1" applyBorder="1" applyAlignment="1">
      <alignment horizontal="right" vertical="center" shrinkToFit="1"/>
    </xf>
    <xf numFmtId="0" fontId="9" fillId="0" borderId="38" xfId="7" applyFont="1" applyBorder="1" applyAlignment="1">
      <alignment horizontal="center" vertical="center"/>
    </xf>
    <xf numFmtId="0" fontId="9" fillId="0" borderId="41" xfId="7" applyFont="1" applyBorder="1" applyAlignment="1">
      <alignment horizontal="center" vertical="center"/>
    </xf>
    <xf numFmtId="0" fontId="9" fillId="0" borderId="18" xfId="10" applyBorder="1" applyAlignment="1">
      <alignment horizontal="left" vertical="center"/>
    </xf>
    <xf numFmtId="0" fontId="9" fillId="0" borderId="19" xfId="10" applyBorder="1" applyAlignment="1">
      <alignment horizontal="left" vertical="center"/>
    </xf>
    <xf numFmtId="0" fontId="9" fillId="0" borderId="20" xfId="10" applyBorder="1" applyAlignment="1">
      <alignment horizontal="left" vertical="center"/>
    </xf>
    <xf numFmtId="0" fontId="13" fillId="0" borderId="1" xfId="7" applyFont="1" applyBorder="1">
      <alignment vertical="center"/>
    </xf>
    <xf numFmtId="0" fontId="13" fillId="0" borderId="2" xfId="7" applyFont="1" applyBorder="1">
      <alignment vertical="center"/>
    </xf>
    <xf numFmtId="0" fontId="13" fillId="0" borderId="3" xfId="7" applyFont="1" applyBorder="1">
      <alignment vertical="center"/>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3" xfId="7" applyNumberFormat="1" applyFont="1" applyBorder="1" applyAlignment="1">
      <alignment horizontal="right" vertical="center" shrinkToFit="1"/>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3" xfId="7" applyNumberFormat="1" applyFont="1" applyBorder="1" applyAlignment="1">
      <alignment horizontal="right" vertical="center" shrinkToFit="1"/>
    </xf>
    <xf numFmtId="0" fontId="9" fillId="0" borderId="29" xfId="7" applyFont="1" applyBorder="1" applyAlignment="1">
      <alignment horizontal="center" vertical="center"/>
    </xf>
    <xf numFmtId="182" fontId="9" fillId="0" borderId="45" xfId="7" applyNumberFormat="1" applyFont="1" applyBorder="1" applyAlignment="1">
      <alignment horizontal="right" vertical="center" shrinkToFit="1"/>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0" fontId="13" fillId="0" borderId="9" xfId="7" applyFont="1" applyBorder="1">
      <alignment vertical="center"/>
    </xf>
    <xf numFmtId="0" fontId="13" fillId="0" borderId="11" xfId="7" applyFont="1" applyBorder="1">
      <alignment vertical="center"/>
    </xf>
    <xf numFmtId="184" fontId="9" fillId="0" borderId="2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8"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3" fillId="0" borderId="16" xfId="7" applyFont="1" applyBorder="1">
      <alignment vertical="center"/>
    </xf>
    <xf numFmtId="0" fontId="13" fillId="0" borderId="50" xfId="7" applyFont="1" applyBorder="1">
      <alignment vertical="center"/>
    </xf>
    <xf numFmtId="0" fontId="13" fillId="0" borderId="51" xfId="7" applyFont="1" applyBorder="1">
      <alignment vertical="center"/>
    </xf>
    <xf numFmtId="177" fontId="13" fillId="0" borderId="16" xfId="7" applyNumberFormat="1" applyFont="1" applyBorder="1" applyAlignment="1">
      <alignment horizontal="right" vertical="center" shrinkToFit="1"/>
    </xf>
    <xf numFmtId="177" fontId="13" fillId="0" borderId="19"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186" fontId="9" fillId="0" borderId="54" xfId="7" applyNumberFormat="1" applyFont="1" applyBorder="1" applyAlignment="1">
      <alignment horizontal="right" vertical="center" shrinkToFit="1"/>
    </xf>
    <xf numFmtId="186" fontId="9" fillId="0" borderId="55" xfId="7" applyNumberFormat="1" applyFont="1" applyBorder="1" applyAlignment="1">
      <alignment horizontal="right" vertical="center" shrinkToFit="1"/>
    </xf>
    <xf numFmtId="186" fontId="9" fillId="0" borderId="57" xfId="7" applyNumberFormat="1" applyFont="1" applyBorder="1" applyAlignment="1">
      <alignment horizontal="right" vertical="center" shrinkToFit="1"/>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20" xfId="7" applyFont="1" applyBorder="1" applyAlignment="1">
      <alignment horizontal="center" vertical="center"/>
    </xf>
    <xf numFmtId="0" fontId="9" fillId="0" borderId="27" xfId="7" applyFont="1" applyBorder="1" applyAlignment="1">
      <alignment horizontal="center" vertical="center"/>
    </xf>
    <xf numFmtId="0" fontId="9" fillId="0" borderId="28" xfId="7" applyFont="1" applyBorder="1" applyAlignment="1">
      <alignment horizontal="center" vertical="center"/>
    </xf>
    <xf numFmtId="183" fontId="9" fillId="0" borderId="2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8" xfId="7" applyNumberFormat="1" applyFont="1" applyBorder="1" applyAlignment="1">
      <alignment horizontal="right" vertical="center" shrinkToFit="1"/>
    </xf>
    <xf numFmtId="0" fontId="9" fillId="0" borderId="35" xfId="7" applyFont="1" applyBorder="1" applyAlignment="1">
      <alignment horizontal="center" vertical="center"/>
    </xf>
    <xf numFmtId="0" fontId="9" fillId="0" borderId="36"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40" xfId="7" applyFont="1" applyBorder="1" applyAlignment="1">
      <alignment horizontal="center" vertical="center"/>
    </xf>
    <xf numFmtId="0" fontId="9" fillId="0" borderId="42" xfId="7" applyFont="1" applyBorder="1" applyAlignment="1">
      <alignment horizontal="center" vertical="center"/>
    </xf>
    <xf numFmtId="0" fontId="9" fillId="0" borderId="37"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49" fontId="9" fillId="0" borderId="4" xfId="7" applyNumberFormat="1" applyFont="1" applyBorder="1" applyAlignment="1">
      <alignment horizontal="center" vertical="center"/>
    </xf>
    <xf numFmtId="49" fontId="9" fillId="0" borderId="28" xfId="7" applyNumberFormat="1"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2" fontId="9" fillId="0" borderId="18" xfId="7" applyNumberFormat="1" applyFont="1" applyBorder="1" applyAlignment="1">
      <alignment horizontal="right" vertical="center" shrinkToFit="1"/>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49" fontId="10" fillId="0" borderId="0" xfId="7" applyNumberFormat="1" applyFont="1" applyAlignment="1">
      <alignment horizontal="center"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31" xfId="7" applyFont="1" applyBorder="1" applyAlignment="1">
      <alignment horizontal="center" vertical="center"/>
    </xf>
    <xf numFmtId="0" fontId="9" fillId="0" borderId="32"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33" xfId="7" applyFont="1" applyBorder="1" applyAlignment="1">
      <alignment horizontal="center" vertical="center"/>
    </xf>
    <xf numFmtId="0" fontId="9" fillId="0" borderId="30" xfId="7" applyFont="1" applyBorder="1" applyAlignment="1">
      <alignment horizontal="center" vertical="center"/>
    </xf>
    <xf numFmtId="0" fontId="9" fillId="0" borderId="23" xfId="7" applyFont="1" applyBorder="1" applyAlignment="1">
      <alignment horizontal="center"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6" xfId="11" applyNumberFormat="1" applyFont="1" applyBorder="1" applyAlignment="1">
      <alignment horizontal="right" vertical="center" shrinkToFit="1"/>
    </xf>
    <xf numFmtId="0" fontId="3" fillId="0" borderId="7" xfId="11" applyBorder="1" applyAlignment="1">
      <alignment horizontal="right" vertical="center" shrinkToFit="1"/>
    </xf>
    <xf numFmtId="0" fontId="3" fillId="0" borderId="73" xfId="11" applyBorder="1" applyAlignment="1">
      <alignment horizontal="right" vertical="center" shrinkToFit="1"/>
    </xf>
    <xf numFmtId="182" fontId="9" fillId="0" borderId="75" xfId="11" applyNumberFormat="1" applyFont="1" applyBorder="1" applyAlignment="1">
      <alignment horizontal="right" vertical="center" shrinkToFit="1"/>
    </xf>
    <xf numFmtId="182" fontId="3" fillId="0" borderId="7" xfId="11" applyNumberFormat="1" applyBorder="1" applyAlignment="1">
      <alignment horizontal="right" vertical="center" shrinkToFit="1"/>
    </xf>
    <xf numFmtId="182" fontId="3" fillId="0" borderId="73" xfId="11" applyNumberFormat="1" applyBorder="1" applyAlignment="1">
      <alignment horizontal="right" vertical="center" shrinkToFit="1"/>
    </xf>
    <xf numFmtId="177" fontId="9" fillId="0" borderId="75" xfId="11" applyNumberFormat="1" applyFont="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0" borderId="4" xfId="11" applyFont="1" applyBorder="1">
      <alignment vertical="center"/>
    </xf>
    <xf numFmtId="0" fontId="9" fillId="0" borderId="0" xfId="11" applyFont="1">
      <alignment vertical="center"/>
    </xf>
    <xf numFmtId="0" fontId="9" fillId="0" borderId="5" xfId="11" applyFont="1" applyBorder="1">
      <alignment vertical="center"/>
    </xf>
    <xf numFmtId="177" fontId="9" fillId="0" borderId="4" xfId="11" applyNumberFormat="1" applyFont="1" applyBorder="1" applyAlignment="1">
      <alignment horizontal="right" vertical="center" shrinkToFit="1"/>
    </xf>
    <xf numFmtId="177" fontId="9" fillId="0" borderId="0" xfId="11" applyNumberFormat="1" applyFont="1" applyAlignment="1">
      <alignment horizontal="right" vertical="center" shrinkToFit="1"/>
    </xf>
    <xf numFmtId="177" fontId="9" fillId="0" borderId="69" xfId="11" applyNumberFormat="1" applyFont="1" applyBorder="1" applyAlignment="1">
      <alignment horizontal="right" vertical="center" shrinkToFit="1"/>
    </xf>
    <xf numFmtId="182" fontId="9" fillId="0" borderId="72" xfId="11" applyNumberFormat="1" applyFont="1" applyBorder="1" applyAlignment="1">
      <alignment horizontal="right" vertical="center" shrinkToFit="1"/>
    </xf>
    <xf numFmtId="182" fontId="9" fillId="0" borderId="0" xfId="11" applyNumberFormat="1" applyFont="1" applyAlignment="1">
      <alignment horizontal="right" vertical="center" shrinkToFit="1"/>
    </xf>
    <xf numFmtId="182" fontId="9" fillId="0" borderId="69" xfId="11" applyNumberFormat="1" applyFont="1" applyBorder="1" applyAlignment="1">
      <alignment horizontal="right" vertical="center" shrinkToFit="1"/>
    </xf>
    <xf numFmtId="177" fontId="9" fillId="0" borderId="72" xfId="11" applyNumberFormat="1" applyFont="1" applyBorder="1" applyAlignment="1">
      <alignment horizontal="right" vertical="center" shrinkToFit="1"/>
    </xf>
    <xf numFmtId="177" fontId="9" fillId="3" borderId="72" xfId="11" applyNumberFormat="1" applyFont="1" applyFill="1" applyBorder="1" applyAlignment="1">
      <alignment horizontal="right" vertical="center" shrinkToFit="1"/>
    </xf>
    <xf numFmtId="177" fontId="9" fillId="3" borderId="0" xfId="11" applyNumberFormat="1" applyFont="1" applyFill="1" applyAlignment="1">
      <alignment horizontal="right" vertical="center" shrinkToFit="1"/>
    </xf>
    <xf numFmtId="177" fontId="9" fillId="3" borderId="69" xfId="11" applyNumberFormat="1" applyFont="1" applyFill="1" applyBorder="1" applyAlignment="1">
      <alignment horizontal="right" vertical="center" shrinkToFit="1"/>
    </xf>
    <xf numFmtId="0" fontId="9" fillId="3" borderId="72" xfId="11" applyFont="1" applyFill="1" applyBorder="1" applyAlignment="1">
      <alignment horizontal="right" vertical="center" shrinkToFit="1"/>
    </xf>
    <xf numFmtId="0" fontId="9" fillId="3" borderId="0" xfId="11" applyFont="1" applyFill="1" applyAlignment="1">
      <alignment horizontal="right" vertical="center" shrinkToFit="1"/>
    </xf>
    <xf numFmtId="0" fontId="9" fillId="3" borderId="5" xfId="11" applyFont="1" applyFill="1" applyBorder="1" applyAlignment="1">
      <alignment horizontal="right" vertical="center" shrinkToFit="1"/>
    </xf>
    <xf numFmtId="0" fontId="3" fillId="0" borderId="0" xfId="11" applyAlignment="1">
      <alignment horizontal="right" vertical="center" shrinkToFit="1"/>
    </xf>
    <xf numFmtId="0" fontId="3" fillId="0" borderId="69" xfId="11" applyBorder="1" applyAlignment="1">
      <alignment horizontal="right" vertical="center" shrinkToFit="1"/>
    </xf>
    <xf numFmtId="182" fontId="3" fillId="0" borderId="0" xfId="11" applyNumberFormat="1" applyAlignment="1">
      <alignment horizontal="right" vertical="center" shrinkToFit="1"/>
    </xf>
    <xf numFmtId="182" fontId="3" fillId="0" borderId="69" xfId="11" applyNumberFormat="1" applyBorder="1" applyAlignment="1">
      <alignment horizontal="right" vertical="center" shrinkToFit="1"/>
    </xf>
    <xf numFmtId="0" fontId="13" fillId="0" borderId="0" xfId="11" applyFont="1">
      <alignment vertical="center"/>
    </xf>
    <xf numFmtId="0" fontId="13" fillId="0" borderId="5" xfId="11" applyFont="1" applyBorder="1">
      <alignment vertical="center"/>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9" fillId="0" borderId="6" xfId="11" applyFont="1" applyBorder="1" applyAlignment="1">
      <alignment horizontal="left" vertical="center"/>
    </xf>
    <xf numFmtId="0" fontId="9" fillId="0" borderId="7" xfId="11" applyFont="1" applyBorder="1" applyAlignment="1">
      <alignment horizontal="left" vertical="center"/>
    </xf>
    <xf numFmtId="0" fontId="9" fillId="0" borderId="8" xfId="11" applyFont="1" applyBorder="1" applyAlignment="1">
      <alignment horizontal="left" vertical="center"/>
    </xf>
    <xf numFmtId="177" fontId="9" fillId="0" borderId="7" xfId="11" applyNumberFormat="1" applyFont="1" applyBorder="1" applyAlignment="1">
      <alignment horizontal="right" vertical="center" shrinkToFit="1"/>
    </xf>
    <xf numFmtId="0" fontId="3" fillId="0" borderId="8" xfId="11" applyBorder="1" applyAlignment="1">
      <alignment horizontal="right" vertical="center" shrinkToFit="1"/>
    </xf>
    <xf numFmtId="177" fontId="9" fillId="0" borderId="8" xfId="11" applyNumberFormat="1" applyFont="1" applyBorder="1" applyAlignment="1">
      <alignment horizontal="right" vertical="center" shrinkToFit="1"/>
    </xf>
    <xf numFmtId="182" fontId="3" fillId="0" borderId="5" xfId="11" applyNumberFormat="1" applyBorder="1" applyAlignment="1">
      <alignment horizontal="right" vertical="center" shrinkToFit="1"/>
    </xf>
    <xf numFmtId="177" fontId="9" fillId="0" borderId="73" xfId="11" applyNumberFormat="1" applyFont="1" applyBorder="1" applyAlignment="1">
      <alignment horizontal="right" vertical="center" shrinkToFit="1"/>
    </xf>
    <xf numFmtId="182" fontId="9" fillId="0" borderId="74" xfId="11" applyNumberFormat="1" applyFont="1" applyBorder="1" applyAlignment="1">
      <alignment horizontal="right" vertical="center" shrinkToFit="1"/>
    </xf>
    <xf numFmtId="177" fontId="9" fillId="0" borderId="74" xfId="11" applyNumberFormat="1" applyFont="1" applyBorder="1" applyAlignment="1">
      <alignment horizontal="right" vertical="center" shrinkToFit="1"/>
    </xf>
    <xf numFmtId="182" fontId="9" fillId="0" borderId="7" xfId="11" applyNumberFormat="1" applyFont="1" applyBorder="1" applyAlignment="1">
      <alignment horizontal="right" vertical="center" shrinkToFit="1"/>
    </xf>
    <xf numFmtId="182" fontId="9" fillId="0" borderId="8" xfId="11" applyNumberFormat="1" applyFont="1" applyBorder="1" applyAlignment="1">
      <alignment horizontal="right" vertical="center" shrinkToFit="1"/>
    </xf>
    <xf numFmtId="0" fontId="9" fillId="0" borderId="4" xfId="11" applyFont="1" applyBorder="1" applyAlignment="1">
      <alignment horizontal="left" vertical="center"/>
    </xf>
    <xf numFmtId="0" fontId="9" fillId="0" borderId="0" xfId="11" applyFont="1" applyAlignment="1">
      <alignment horizontal="left" vertical="center"/>
    </xf>
    <xf numFmtId="0" fontId="9" fillId="0" borderId="5" xfId="11" applyFont="1" applyBorder="1" applyAlignment="1">
      <alignment horizontal="left" vertical="center"/>
    </xf>
    <xf numFmtId="0" fontId="3" fillId="0" borderId="5" xfId="11" applyBorder="1" applyAlignment="1">
      <alignment horizontal="right" vertical="center" shrinkToFit="1"/>
    </xf>
    <xf numFmtId="177" fontId="9" fillId="0" borderId="5" xfId="11" applyNumberFormat="1" applyFont="1" applyBorder="1" applyAlignment="1">
      <alignment horizontal="right" vertical="center" shrinkToFit="1"/>
    </xf>
    <xf numFmtId="182" fontId="9" fillId="0" borderId="70" xfId="11" applyNumberFormat="1" applyFont="1" applyBorder="1" applyAlignment="1">
      <alignment horizontal="right" vertical="center" shrinkToFit="1"/>
    </xf>
    <xf numFmtId="177" fontId="9" fillId="0" borderId="70" xfId="11" applyNumberFormat="1" applyFont="1" applyBorder="1" applyAlignment="1">
      <alignment horizontal="right" vertical="center" shrinkToFit="1"/>
    </xf>
    <xf numFmtId="182" fontId="9" fillId="0" borderId="5" xfId="11" applyNumberFormat="1" applyFont="1" applyBorder="1" applyAlignment="1">
      <alignment horizontal="right" vertical="center" shrinkToFit="1"/>
    </xf>
    <xf numFmtId="0" fontId="9" fillId="0" borderId="4" xfId="11" applyFont="1" applyBorder="1" applyAlignment="1">
      <alignment horizontal="center" vertical="center" wrapText="1"/>
    </xf>
    <xf numFmtId="0" fontId="9" fillId="0" borderId="0" xfId="11" applyFont="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1" xfId="11" applyFont="1" applyBorder="1" applyAlignment="1">
      <alignment horizontal="left" vertical="center"/>
    </xf>
    <xf numFmtId="0" fontId="9" fillId="0" borderId="2" xfId="11" applyFont="1" applyBorder="1" applyAlignment="1">
      <alignment horizontal="left" vertical="center"/>
    </xf>
    <xf numFmtId="0" fontId="9" fillId="0" borderId="3" xfId="11" applyFont="1" applyBorder="1" applyAlignment="1">
      <alignment horizontal="left" vertical="center"/>
    </xf>
    <xf numFmtId="177" fontId="9" fillId="0" borderId="1" xfId="11" applyNumberFormat="1" applyFont="1" applyBorder="1" applyAlignment="1">
      <alignment horizontal="right" vertical="center" shrinkToFit="1"/>
    </xf>
    <xf numFmtId="177" fontId="9" fillId="0" borderId="2" xfId="11" applyNumberFormat="1" applyFont="1" applyBorder="1" applyAlignment="1">
      <alignment horizontal="right" vertical="center" shrinkToFit="1"/>
    </xf>
    <xf numFmtId="177" fontId="9" fillId="0" borderId="3" xfId="11" applyNumberFormat="1" applyFont="1" applyBorder="1" applyAlignment="1">
      <alignment horizontal="right" vertical="center" shrinkToFit="1"/>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182" fontId="9" fillId="0" borderId="6" xfId="11" applyNumberFormat="1" applyFont="1" applyBorder="1" applyAlignment="1">
      <alignment horizontal="right" vertical="center" shrinkToFit="1"/>
    </xf>
    <xf numFmtId="182" fontId="9" fillId="0" borderId="4" xfId="11" applyNumberFormat="1" applyFont="1" applyBorder="1" applyAlignment="1">
      <alignment horizontal="right" vertical="center" shrinkToFit="1"/>
    </xf>
    <xf numFmtId="182" fontId="9" fillId="0" borderId="1" xfId="11" applyNumberFormat="1" applyFont="1" applyBorder="1" applyAlignment="1">
      <alignment horizontal="right" vertical="center" shrinkToFit="1"/>
    </xf>
    <xf numFmtId="0" fontId="3" fillId="0" borderId="2" xfId="11" applyBorder="1" applyAlignment="1">
      <alignment horizontal="right" vertical="center" shrinkToFit="1"/>
    </xf>
    <xf numFmtId="182" fontId="9" fillId="0" borderId="2" xfId="11" applyNumberFormat="1" applyFont="1" applyBorder="1" applyAlignment="1">
      <alignment horizontal="right" vertical="center" shrinkToFit="1"/>
    </xf>
    <xf numFmtId="0" fontId="3" fillId="0" borderId="3" xfId="11" applyBorder="1" applyAlignment="1">
      <alignment horizontal="right" vertical="center" shrinkToFit="1"/>
    </xf>
    <xf numFmtId="0" fontId="15" fillId="0" borderId="4" xfId="11" applyFont="1" applyBorder="1">
      <alignment vertical="center"/>
    </xf>
    <xf numFmtId="0" fontId="15" fillId="0" borderId="0" xfId="11" applyFont="1">
      <alignment vertical="center"/>
    </xf>
    <xf numFmtId="0" fontId="15" fillId="0" borderId="5" xfId="11" applyFont="1" applyBorder="1">
      <alignment vertical="center"/>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Alignment="1">
      <alignment vertical="center" textRotation="255"/>
    </xf>
    <xf numFmtId="0" fontId="9" fillId="0" borderId="7" xfId="11" applyFont="1" applyBorder="1" applyAlignment="1">
      <alignment vertical="center" textRotation="255"/>
    </xf>
    <xf numFmtId="0" fontId="3" fillId="0" borderId="9" xfId="11" applyBorder="1" applyAlignment="1">
      <alignment horizontal="center" vertical="center"/>
    </xf>
    <xf numFmtId="0" fontId="3" fillId="0" borderId="11" xfId="11" applyBorder="1" applyAlignment="1">
      <alignment horizontal="center" vertical="center"/>
    </xf>
    <xf numFmtId="177" fontId="9" fillId="0" borderId="71" xfId="11" applyNumberFormat="1" applyFont="1" applyBorder="1" applyAlignment="1">
      <alignment horizontal="right" vertical="center" shrinkToFit="1"/>
    </xf>
    <xf numFmtId="0" fontId="1" fillId="0" borderId="0" xfId="1" applyAlignment="1">
      <alignment vertical="center"/>
    </xf>
    <xf numFmtId="0" fontId="1" fillId="0" borderId="5" xfId="1" applyBorder="1" applyAlignment="1">
      <alignment vertical="center"/>
    </xf>
    <xf numFmtId="177" fontId="9" fillId="0" borderId="68" xfId="11" applyNumberFormat="1" applyFont="1" applyBorder="1" applyAlignment="1">
      <alignment horizontal="right" vertical="center" shrinkToFit="1"/>
    </xf>
    <xf numFmtId="177" fontId="9" fillId="0" borderId="66" xfId="11" applyNumberFormat="1" applyFont="1" applyBorder="1" applyAlignment="1">
      <alignment horizontal="right" vertical="center" shrinkToFit="1"/>
    </xf>
    <xf numFmtId="182" fontId="9" fillId="0" borderId="68" xfId="11" applyNumberFormat="1" applyFont="1" applyBorder="1" applyAlignment="1">
      <alignment horizontal="right" vertical="center" shrinkToFit="1"/>
    </xf>
    <xf numFmtId="182" fontId="9" fillId="0" borderId="3" xfId="11" applyNumberFormat="1" applyFont="1" applyBorder="1" applyAlignment="1">
      <alignment horizontal="right" vertical="center" shrinkToFit="1"/>
    </xf>
    <xf numFmtId="182" fontId="9" fillId="0" borderId="66" xfId="11" applyNumberFormat="1" applyFont="1" applyBorder="1" applyAlignment="1">
      <alignment horizontal="right" vertical="center" shrinkToFit="1"/>
    </xf>
    <xf numFmtId="0" fontId="15" fillId="0" borderId="10" xfId="11" applyFont="1" applyBorder="1" applyAlignment="1">
      <alignment horizontal="center" vertical="center"/>
    </xf>
    <xf numFmtId="0" fontId="15" fillId="0" borderId="9" xfId="11" applyFont="1" applyBorder="1" applyAlignment="1">
      <alignment horizontal="center" vertical="center"/>
    </xf>
    <xf numFmtId="0" fontId="15" fillId="0" borderId="11" xfId="11" applyFont="1" applyBorder="1" applyAlignment="1">
      <alignment horizontal="center" vertical="center"/>
    </xf>
    <xf numFmtId="177" fontId="9" fillId="0" borderId="72" xfId="11" applyNumberFormat="1" applyFont="1" applyBorder="1" applyAlignment="1">
      <alignment horizontal="right" vertical="center"/>
    </xf>
    <xf numFmtId="177" fontId="9" fillId="0" borderId="0" xfId="11" applyNumberFormat="1" applyFont="1" applyAlignment="1">
      <alignment horizontal="right" vertical="center"/>
    </xf>
    <xf numFmtId="177" fontId="9" fillId="0" borderId="5" xfId="11" applyNumberFormat="1" applyFont="1" applyBorder="1" applyAlignment="1">
      <alignment horizontal="right" vertical="center"/>
    </xf>
    <xf numFmtId="177" fontId="9" fillId="0" borderId="4" xfId="11" applyNumberFormat="1" applyFont="1" applyBorder="1" applyAlignment="1">
      <alignment horizontal="right" vertical="center"/>
    </xf>
    <xf numFmtId="177" fontId="9" fillId="0" borderId="69" xfId="11" applyNumberFormat="1" applyFont="1" applyBorder="1" applyAlignment="1">
      <alignment horizontal="right" vertical="center"/>
    </xf>
    <xf numFmtId="182" fontId="9" fillId="0" borderId="70" xfId="11" applyNumberFormat="1" applyFont="1" applyBorder="1" applyAlignment="1">
      <alignment horizontal="right" vertical="center"/>
    </xf>
    <xf numFmtId="0" fontId="9" fillId="0" borderId="12" xfId="11" applyFont="1" applyBorder="1" applyAlignment="1">
      <alignment horizontal="center" vertical="center"/>
    </xf>
    <xf numFmtId="182" fontId="9" fillId="0" borderId="67" xfId="11" applyNumberFormat="1" applyFont="1" applyBorder="1" applyAlignment="1">
      <alignment horizontal="right" vertical="center" shrinkToFit="1"/>
    </xf>
    <xf numFmtId="177" fontId="9" fillId="0" borderId="67" xfId="11" applyNumberFormat="1" applyFont="1" applyBorder="1" applyAlignment="1">
      <alignment horizontal="right" vertical="center" shrinkToFit="1"/>
    </xf>
    <xf numFmtId="49" fontId="12" fillId="0" borderId="21" xfId="11" applyNumberFormat="1" applyFont="1" applyBorder="1" applyAlignment="1">
      <alignment horizontal="center" vertical="center"/>
    </xf>
    <xf numFmtId="49" fontId="12" fillId="0" borderId="22" xfId="11" applyNumberFormat="1" applyFont="1" applyBorder="1" applyAlignment="1">
      <alignment horizontal="center" vertical="center"/>
    </xf>
    <xf numFmtId="49" fontId="12" fillId="0" borderId="23" xfId="11" applyNumberFormat="1" applyFont="1" applyBorder="1" applyAlignment="1">
      <alignment horizontal="center" vertical="center"/>
    </xf>
    <xf numFmtId="0" fontId="4" fillId="2" borderId="46" xfId="12" applyFont="1" applyFill="1" applyBorder="1" applyAlignment="1">
      <alignment horizontal="center" vertical="center"/>
    </xf>
    <xf numFmtId="0" fontId="4" fillId="2" borderId="41" xfId="12" applyFont="1" applyFill="1" applyBorder="1" applyAlignment="1">
      <alignment horizontal="center" vertical="center"/>
    </xf>
    <xf numFmtId="179" fontId="4" fillId="2" borderId="115" xfId="14" applyNumberFormat="1" applyFont="1" applyFill="1" applyBorder="1" applyAlignment="1">
      <alignment horizontal="right" vertical="center" shrinkToFit="1"/>
    </xf>
    <xf numFmtId="179" fontId="4" fillId="2" borderId="55" xfId="14" applyNumberFormat="1" applyFont="1" applyFill="1" applyBorder="1" applyAlignment="1">
      <alignment horizontal="right" vertical="center" shrinkToFit="1"/>
    </xf>
    <xf numFmtId="179" fontId="4" fillId="2" borderId="169" xfId="14" applyNumberFormat="1" applyFont="1" applyFill="1" applyBorder="1" applyAlignment="1">
      <alignment horizontal="right" vertical="center" shrinkToFit="1"/>
    </xf>
    <xf numFmtId="179" fontId="4" fillId="2" borderId="151"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0" fontId="4" fillId="2" borderId="45" xfId="12" applyFont="1" applyFill="1" applyBorder="1">
      <alignment vertical="center"/>
    </xf>
    <xf numFmtId="0" fontId="4" fillId="2" borderId="46" xfId="12" applyFont="1" applyFill="1" applyBorder="1">
      <alignment vertical="center"/>
    </xf>
    <xf numFmtId="0" fontId="4" fillId="2" borderId="41" xfId="12" applyFont="1" applyFill="1" applyBorder="1">
      <alignment vertical="center"/>
    </xf>
    <xf numFmtId="189" fontId="4" fillId="2" borderId="43" xfId="14" applyNumberFormat="1" applyFont="1" applyFill="1" applyBorder="1" applyAlignment="1">
      <alignment horizontal="right" vertical="center" shrinkToFit="1"/>
    </xf>
    <xf numFmtId="189" fontId="4" fillId="2" borderId="46" xfId="14" applyNumberFormat="1" applyFont="1" applyFill="1" applyBorder="1" applyAlignment="1">
      <alignment horizontal="right" vertical="center" shrinkToFit="1"/>
    </xf>
    <xf numFmtId="189" fontId="4" fillId="2" borderId="41" xfId="14" applyNumberFormat="1" applyFont="1" applyFill="1" applyBorder="1" applyAlignment="1">
      <alignment horizontal="right" vertical="center" shrinkToFit="1"/>
    </xf>
    <xf numFmtId="189" fontId="4" fillId="2" borderId="166"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0" fontId="4" fillId="2" borderId="38"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45"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0" fontId="4" fillId="2" borderId="27"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8" xfId="14" applyNumberFormat="1" applyFont="1" applyFill="1" applyBorder="1" applyAlignment="1">
      <alignment horizontal="right" vertical="center" shrinkToFit="1"/>
    </xf>
    <xf numFmtId="0" fontId="25" fillId="2" borderId="29"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81" fontId="4" fillId="2" borderId="6"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79" fontId="4" fillId="2" borderId="163"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8" xfId="14" applyNumberFormat="1" applyFont="1" applyFill="1" applyBorder="1" applyAlignment="1">
      <alignment horizontal="right" vertical="center" shrinkToFit="1"/>
    </xf>
    <xf numFmtId="0" fontId="4" fillId="2" borderId="27" xfId="12" applyFont="1" applyFill="1" applyBorder="1" applyAlignment="1">
      <alignment horizontal="left" vertical="center"/>
    </xf>
    <xf numFmtId="0" fontId="4" fillId="2" borderId="0" xfId="12" applyFont="1" applyFill="1" applyAlignment="1">
      <alignment horizontal="left" vertical="center"/>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160"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9" xfId="14" applyNumberFormat="1" applyFont="1" applyFill="1" applyBorder="1" applyAlignment="1">
      <alignment horizontal="right" vertical="center" shrinkToFit="1"/>
    </xf>
    <xf numFmtId="0" fontId="4" fillId="2" borderId="43" xfId="12" applyFont="1" applyFill="1" applyBorder="1">
      <alignment vertical="center"/>
    </xf>
    <xf numFmtId="181" fontId="4" fillId="2" borderId="157" xfId="14" applyNumberFormat="1" applyFont="1" applyFill="1" applyBorder="1" applyAlignment="1">
      <alignment horizontal="right" vertical="center" shrinkToFit="1"/>
    </xf>
    <xf numFmtId="181" fontId="4" fillId="2" borderId="158" xfId="14" applyNumberFormat="1" applyFont="1" applyFill="1" applyBorder="1" applyAlignment="1">
      <alignment horizontal="right" vertical="center" shrinkToFit="1"/>
    </xf>
    <xf numFmtId="179" fontId="4" fillId="2" borderId="158"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179" fontId="4" fillId="2" borderId="70" xfId="14" applyNumberFormat="1" applyFont="1" applyFill="1" applyBorder="1" applyAlignment="1">
      <alignment horizontal="right" vertical="center" shrinkToFit="1"/>
    </xf>
    <xf numFmtId="179" fontId="4" fillId="2" borderId="140" xfId="14" applyNumberFormat="1" applyFont="1" applyFill="1" applyBorder="1" applyAlignment="1">
      <alignment horizontal="right" vertical="center" shrinkToFit="1"/>
    </xf>
    <xf numFmtId="0" fontId="4" fillId="2" borderId="38"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6" xfId="13" applyNumberFormat="1" applyFont="1" applyFill="1" applyBorder="1" applyAlignment="1">
      <alignment horizontal="right" vertical="center" shrinkToFit="1"/>
    </xf>
    <xf numFmtId="181" fontId="4" fillId="2" borderId="68" xfId="13"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0" fontId="4" fillId="2" borderId="38"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8" fontId="4" fillId="2" borderId="3" xfId="14" applyNumberFormat="1" applyFont="1" applyFill="1" applyBorder="1" applyAlignment="1">
      <alignment horizontal="right" vertical="center" shrinkToFit="1"/>
    </xf>
    <xf numFmtId="0" fontId="4" fillId="2" borderId="49"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52" xfId="12" applyFont="1" applyFill="1" applyBorder="1" applyAlignment="1">
      <alignment horizontal="center" vertical="center"/>
    </xf>
    <xf numFmtId="0" fontId="4" fillId="2" borderId="4" xfId="12" applyFont="1" applyFill="1" applyBorder="1">
      <alignment vertical="center"/>
    </xf>
    <xf numFmtId="181" fontId="4" fillId="2" borderId="139"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0" fontId="4" fillId="2" borderId="6" xfId="12" applyFont="1" applyFill="1" applyBorder="1">
      <alignment vertical="center"/>
    </xf>
    <xf numFmtId="0" fontId="4" fillId="2" borderId="7" xfId="12" applyFont="1" applyFill="1" applyBorder="1">
      <alignment vertical="center"/>
    </xf>
    <xf numFmtId="0" fontId="4" fillId="2" borderId="8" xfId="12" applyFont="1" applyFill="1" applyBorder="1">
      <alignment vertical="center"/>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65" xfId="12" applyFont="1" applyFill="1" applyBorder="1" applyAlignment="1">
      <alignment horizontal="center" vertical="center"/>
    </xf>
    <xf numFmtId="181" fontId="4" fillId="2" borderId="67" xfId="14" applyNumberFormat="1" applyFont="1" applyFill="1" applyBorder="1" applyAlignment="1">
      <alignment horizontal="right" vertical="center" shrinkToFit="1"/>
    </xf>
    <xf numFmtId="179" fontId="4" fillId="2" borderId="67" xfId="14"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0" xfId="14" applyNumberFormat="1" applyFont="1" applyFill="1" applyBorder="1" applyAlignment="1">
      <alignment horizontal="right" vertical="center" shrinkToFit="1"/>
    </xf>
    <xf numFmtId="0" fontId="4" fillId="2" borderId="38"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27"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4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1" xfId="12" applyFont="1" applyFill="1" applyBorder="1" applyAlignment="1">
      <alignment horizontal="center" vertical="center" wrapText="1"/>
    </xf>
    <xf numFmtId="0" fontId="4" fillId="2" borderId="1" xfId="12" applyFont="1" applyFill="1" applyBorder="1">
      <alignment vertical="center"/>
    </xf>
    <xf numFmtId="181" fontId="4" fillId="2" borderId="136" xfId="14" applyNumberFormat="1" applyFont="1" applyFill="1" applyBorder="1" applyAlignment="1">
      <alignment horizontal="right" vertical="center" shrinkToFit="1"/>
    </xf>
    <xf numFmtId="179" fontId="4" fillId="2" borderId="114"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0" fontId="4" fillId="2" borderId="62" xfId="12" applyFont="1" applyFill="1" applyBorder="1" applyAlignment="1">
      <alignment horizontal="left" vertical="center" wrapText="1"/>
    </xf>
    <xf numFmtId="0" fontId="4" fillId="2" borderId="55" xfId="12" applyFont="1" applyFill="1" applyBorder="1" applyAlignment="1">
      <alignment horizontal="left" vertical="center"/>
    </xf>
    <xf numFmtId="0" fontId="4" fillId="2" borderId="56" xfId="12" applyFont="1" applyFill="1" applyBorder="1" applyAlignment="1">
      <alignment horizontal="left" vertical="center"/>
    </xf>
    <xf numFmtId="179" fontId="4" fillId="2" borderId="113" xfId="14" applyNumberFormat="1" applyFont="1" applyFill="1" applyBorder="1" applyAlignment="1">
      <alignment horizontal="right" vertical="center" shrinkToFit="1"/>
    </xf>
    <xf numFmtId="181" fontId="4" fillId="2" borderId="149"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179" fontId="4" fillId="2" borderId="147" xfId="14" applyNumberFormat="1" applyFont="1" applyFill="1" applyBorder="1" applyAlignment="1">
      <alignment horizontal="right" vertical="center" shrinkToFit="1"/>
    </xf>
    <xf numFmtId="0" fontId="4" fillId="2" borderId="9" xfId="12" applyFont="1" applyFill="1" applyBorder="1" applyAlignment="1">
      <alignment horizontal="center" vertical="center" wrapText="1"/>
    </xf>
    <xf numFmtId="0" fontId="25" fillId="2" borderId="11" xfId="12" applyFont="1" applyFill="1" applyBorder="1" applyAlignment="1">
      <alignment horizontal="center" vertical="center"/>
    </xf>
    <xf numFmtId="181" fontId="4" fillId="2" borderId="146"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179" fontId="4" fillId="2" borderId="148" xfId="14" applyNumberFormat="1" applyFont="1" applyFill="1" applyBorder="1" applyAlignment="1">
      <alignment horizontal="right" vertical="center" shrinkToFit="1"/>
    </xf>
    <xf numFmtId="179" fontId="4" fillId="2" borderId="32" xfId="14" applyNumberFormat="1" applyFont="1" applyFill="1" applyBorder="1" applyAlignment="1">
      <alignment horizontal="right" vertical="center" shrinkToFit="1"/>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179" fontId="4" fillId="2" borderId="137" xfId="14" applyNumberFormat="1" applyFont="1" applyFill="1" applyBorder="1" applyAlignment="1">
      <alignment horizontal="right" vertical="center" shrinkToFit="1"/>
    </xf>
    <xf numFmtId="179" fontId="4" fillId="2" borderId="36" xfId="14" applyNumberFormat="1" applyFont="1" applyFill="1" applyBorder="1" applyAlignment="1">
      <alignment horizontal="right" vertical="center" shrinkToFit="1"/>
    </xf>
    <xf numFmtId="0" fontId="4" fillId="2" borderId="1" xfId="12" applyFont="1" applyFill="1" applyBorder="1" applyAlignment="1">
      <alignment horizontal="center" vertical="center" wrapText="1"/>
    </xf>
    <xf numFmtId="0" fontId="4" fillId="2" borderId="4" xfId="12" applyFont="1" applyFill="1" applyBorder="1" applyAlignment="1">
      <alignment horizontal="center" vertical="center" wrapTex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179" fontId="4" fillId="2" borderId="71" xfId="14" applyNumberFormat="1" applyFont="1" applyFill="1" applyBorder="1" applyAlignment="1">
      <alignment horizontal="right" vertical="center" shrinkToFit="1"/>
    </xf>
    <xf numFmtId="179" fontId="4" fillId="2" borderId="25" xfId="14" applyNumberFormat="1" applyFont="1" applyFill="1" applyBorder="1" applyAlignment="1">
      <alignment horizontal="right" vertical="center" shrinkToFit="1"/>
    </xf>
    <xf numFmtId="0" fontId="4" fillId="2" borderId="38"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27"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29" xfId="12" applyFont="1" applyFill="1" applyBorder="1" applyAlignment="1">
      <alignment horizontal="center" vertical="top" wrapText="1"/>
    </xf>
    <xf numFmtId="0" fontId="4" fillId="2" borderId="7" xfId="12" applyFont="1" applyFill="1" applyBorder="1" applyAlignment="1">
      <alignment horizontal="center" vertical="top" wrapText="1"/>
    </xf>
    <xf numFmtId="0" fontId="4" fillId="2" borderId="38"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0" fontId="4" fillId="2" borderId="27"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0" fontId="4" fillId="2" borderId="29"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39" xfId="14" applyNumberFormat="1" applyFont="1" applyFill="1" applyBorder="1" applyAlignment="1">
      <alignment horizontal="right" vertical="center" shrinkToFit="1"/>
    </xf>
    <xf numFmtId="0" fontId="4" fillId="2" borderId="34"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10" xfId="12" applyFont="1" applyFill="1" applyBorder="1" applyAlignment="1">
      <alignment horizontal="center" vertical="center"/>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3" xfId="14" applyFont="1" applyFill="1" applyBorder="1" applyAlignment="1">
      <alignment horizontal="center" vertical="center"/>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1"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0" fontId="3" fillId="2" borderId="4" xfId="12" applyFill="1" applyBorder="1" applyAlignment="1">
      <alignment vertical="center" shrinkToFit="1"/>
    </xf>
    <xf numFmtId="0" fontId="3" fillId="2" borderId="0" xfId="12" applyFill="1" applyAlignment="1">
      <alignment vertical="center" shrinkToFit="1"/>
    </xf>
    <xf numFmtId="0" fontId="3" fillId="2" borderId="5" xfId="12" applyFill="1" applyBorder="1" applyAlignment="1">
      <alignment vertical="center" shrinkToFit="1"/>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69" xfId="13" applyNumberFormat="1" applyFont="1" applyFill="1" applyBorder="1" applyAlignment="1">
      <alignment horizontal="right" vertical="center" shrinkToFit="1"/>
    </xf>
    <xf numFmtId="181" fontId="4" fillId="2" borderId="72" xfId="13" applyNumberFormat="1" applyFont="1" applyFill="1" applyBorder="1" applyAlignment="1">
      <alignment horizontal="right" vertical="center" shrinkToFit="1"/>
    </xf>
    <xf numFmtId="179" fontId="4" fillId="2" borderId="72"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8" xfId="13" applyNumberFormat="1" applyFont="1" applyFill="1" applyBorder="1" applyAlignment="1">
      <alignment horizontal="right" vertical="center" shrinkToFit="1"/>
    </xf>
    <xf numFmtId="0" fontId="4" fillId="2" borderId="38"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0" fontId="4" fillId="2" borderId="27"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29"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0" fontId="4" fillId="2" borderId="5" xfId="12" applyFont="1" applyFill="1" applyBorder="1" applyAlignment="1">
      <alignment horizontal="left" vertical="center"/>
    </xf>
    <xf numFmtId="0" fontId="4" fillId="2" borderId="1" xfId="12" applyFont="1" applyFill="1" applyBorder="1" applyAlignment="1">
      <alignment horizontal="center" vertical="center" textRotation="255" wrapText="1"/>
    </xf>
    <xf numFmtId="0" fontId="4" fillId="2" borderId="4" xfId="12" applyFont="1" applyFill="1" applyBorder="1" applyAlignment="1">
      <alignment horizontal="center" vertical="center" textRotation="255" wrapText="1"/>
    </xf>
    <xf numFmtId="0" fontId="4" fillId="2" borderId="6" xfId="12" applyFont="1" applyFill="1" applyBorder="1" applyAlignment="1">
      <alignment horizontal="center" vertical="center" textRotation="255" wrapText="1"/>
    </xf>
    <xf numFmtId="0" fontId="4" fillId="2" borderId="53" xfId="12" applyFont="1" applyFill="1" applyBorder="1" applyAlignment="1">
      <alignment horizontal="center" vertical="center"/>
    </xf>
    <xf numFmtId="0" fontId="4" fillId="2" borderId="38" xfId="12" applyFont="1" applyFill="1" applyBorder="1" applyAlignment="1">
      <alignment horizontal="center" vertical="top"/>
    </xf>
    <xf numFmtId="0" fontId="4" fillId="2" borderId="2" xfId="12" applyFont="1" applyFill="1" applyBorder="1" applyAlignment="1">
      <alignment horizontal="center" vertical="top"/>
    </xf>
    <xf numFmtId="0" fontId="4" fillId="2" borderId="27" xfId="12" applyFont="1" applyFill="1" applyBorder="1" applyAlignment="1">
      <alignment horizontal="center" vertical="top"/>
    </xf>
    <xf numFmtId="0" fontId="4" fillId="2" borderId="0" xfId="12" applyFont="1" applyFill="1" applyAlignment="1">
      <alignment horizontal="center" vertical="top"/>
    </xf>
    <xf numFmtId="0" fontId="4" fillId="2" borderId="29" xfId="12" applyFont="1" applyFill="1" applyBorder="1" applyAlignment="1">
      <alignment horizontal="center" vertical="top"/>
    </xf>
    <xf numFmtId="0" fontId="4" fillId="2" borderId="7" xfId="12" applyFont="1" applyFill="1" applyBorder="1" applyAlignment="1">
      <alignment horizontal="center" vertical="top"/>
    </xf>
    <xf numFmtId="0" fontId="4" fillId="2" borderId="12" xfId="12" applyFont="1" applyFill="1" applyBorder="1" applyAlignment="1">
      <alignment horizontal="center" vertical="center"/>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7" xfId="12" applyFont="1" applyFill="1" applyBorder="1" applyAlignment="1" applyProtection="1">
      <alignment horizontal="left" vertical="center" shrinkToFit="1"/>
      <protection locked="0"/>
    </xf>
    <xf numFmtId="0" fontId="4" fillId="2" borderId="19" xfId="12" applyFont="1" applyFill="1" applyBorder="1" applyAlignment="1">
      <alignment horizontal="left" vertical="center" wrapText="1"/>
    </xf>
    <xf numFmtId="0" fontId="4" fillId="2" borderId="0" xfId="13" applyFont="1" applyFill="1" applyAlignment="1">
      <alignment horizontal="left" vertical="center"/>
    </xf>
    <xf numFmtId="0" fontId="4" fillId="2" borderId="29"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0" xfId="12" applyFont="1" applyFill="1" applyBorder="1" applyAlignment="1">
      <alignment horizontal="center" vertical="center"/>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103"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2" borderId="98"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0" fontId="4" fillId="5" borderId="114" xfId="12" applyFont="1" applyFill="1" applyBorder="1" applyAlignment="1" applyProtection="1">
      <alignment horizontal="left" vertical="center" shrinkToFit="1"/>
      <protection locked="0"/>
    </xf>
    <xf numFmtId="0" fontId="4" fillId="5" borderId="117" xfId="12" applyFont="1" applyFill="1" applyBorder="1" applyAlignment="1" applyProtection="1">
      <alignment horizontal="left"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Font="1" applyFill="1" applyBorder="1" applyAlignment="1" applyProtection="1">
      <alignment horizontal="left" vertical="center" shrinkToFit="1"/>
      <protection locked="0"/>
    </xf>
    <xf numFmtId="0" fontId="4" fillId="2" borderId="111" xfId="12" applyFont="1" applyFill="1" applyBorder="1" applyAlignment="1" applyProtection="1">
      <alignment horizontal="left" vertical="center" shrinkToFit="1"/>
      <protection locked="0"/>
    </xf>
    <xf numFmtId="181"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Font="1" applyBorder="1" applyAlignment="1" applyProtection="1">
      <alignment horizontal="left" vertical="center" shrinkToFit="1"/>
      <protection locked="0"/>
    </xf>
    <xf numFmtId="0" fontId="4" fillId="0" borderId="92" xfId="12" applyFont="1" applyBorder="1" applyAlignment="1" applyProtection="1">
      <alignment horizontal="left" vertical="center" shrinkToFit="1"/>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103" xfId="15" applyFont="1" applyBorder="1" applyAlignment="1" applyProtection="1">
      <alignment horizontal="left" vertical="center" shrinkToFit="1"/>
      <protection locked="0"/>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16"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14"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0" borderId="98" xfId="15" applyFont="1" applyBorder="1" applyAlignment="1" applyProtection="1">
      <alignment horizontal="left" vertical="center" shrinkToFit="1"/>
      <protection locked="0"/>
    </xf>
    <xf numFmtId="179" fontId="4" fillId="5" borderId="119" xfId="12" applyNumberFormat="1" applyFont="1" applyFill="1" applyBorder="1" applyAlignment="1" applyProtection="1">
      <alignment horizontal="righ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0" fontId="4" fillId="4" borderId="18" xfId="12" applyFont="1" applyFill="1" applyBorder="1" applyAlignment="1" applyProtection="1">
      <alignment horizontal="center" vertical="center" wrapText="1"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2" borderId="46" xfId="12" applyFont="1" applyFill="1" applyBorder="1" applyAlignment="1">
      <alignment horizontal="left" vertical="center"/>
    </xf>
    <xf numFmtId="0" fontId="4" fillId="2" borderId="19" xfId="12" applyFont="1" applyFill="1" applyBorder="1" applyAlignment="1">
      <alignment horizontal="left" vertical="center"/>
    </xf>
    <xf numFmtId="181" fontId="4" fillId="5" borderId="114" xfId="15" applyNumberFormat="1" applyFont="1" applyFill="1" applyBorder="1" applyAlignment="1" applyProtection="1">
      <alignment horizontal="right" vertical="center" shrinkToFit="1"/>
      <protection locked="0"/>
    </xf>
    <xf numFmtId="0" fontId="4" fillId="5" borderId="114" xfId="15" applyFont="1" applyFill="1" applyBorder="1" applyAlignment="1" applyProtection="1">
      <alignment horizontal="left" vertical="center" shrinkToFit="1"/>
      <protection locked="0"/>
    </xf>
    <xf numFmtId="0" fontId="4" fillId="5" borderId="117" xfId="15" applyFont="1" applyFill="1" applyBorder="1" applyAlignment="1" applyProtection="1">
      <alignment horizontal="left" vertical="center" shrinkToFit="1"/>
      <protection locked="0"/>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Font="1" applyBorder="1" applyAlignment="1" applyProtection="1">
      <alignment horizontal="left" vertical="center" shrinkToFit="1"/>
      <protection locked="0"/>
    </xf>
    <xf numFmtId="0" fontId="4" fillId="0" borderId="111" xfId="15" applyFont="1" applyBorder="1" applyAlignment="1" applyProtection="1">
      <alignment horizontal="lef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100" xfId="15" applyFont="1" applyBorder="1" applyAlignment="1" applyProtection="1">
      <alignment horizontal="left" vertical="center" shrinkToFit="1"/>
      <protection locked="0"/>
    </xf>
    <xf numFmtId="0" fontId="4" fillId="0" borderId="105" xfId="15" applyFont="1" applyBorder="1" applyAlignment="1" applyProtection="1">
      <alignment horizontal="left" vertical="center" shrinkToFi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94" xfId="15" applyFont="1" applyBorder="1" applyAlignment="1" applyProtection="1">
      <alignment horizontal="lef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Font="1" applyBorder="1" applyAlignment="1" applyProtection="1">
      <alignment horizontal="left" vertical="center" shrinkToFit="1"/>
      <protection locked="0"/>
    </xf>
    <xf numFmtId="0" fontId="4" fillId="0" borderId="92"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3" fillId="4" borderId="16"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4" xfId="12"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3" fillId="4" borderId="77"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0" fontId="22" fillId="2" borderId="0" xfId="12" applyFont="1" applyFill="1">
      <alignment vertical="center"/>
    </xf>
    <xf numFmtId="0" fontId="23" fillId="2" borderId="21" xfId="12" applyFont="1" applyFill="1" applyBorder="1" applyAlignment="1">
      <alignment horizontal="center" vertical="center"/>
    </xf>
    <xf numFmtId="0" fontId="23" fillId="2" borderId="22" xfId="12" applyFont="1" applyFill="1" applyBorder="1" applyAlignment="1">
      <alignment horizontal="center" vertical="center"/>
    </xf>
    <xf numFmtId="0" fontId="23" fillId="2" borderId="23" xfId="12" applyFont="1" applyFill="1" applyBorder="1" applyAlignment="1">
      <alignment horizontal="center" vertical="center"/>
    </xf>
    <xf numFmtId="0" fontId="4" fillId="4" borderId="18"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Border="1" applyAlignment="1">
      <alignment vertical="center" wrapText="1"/>
    </xf>
    <xf numFmtId="177" fontId="21" fillId="0" borderId="9" xfId="2" applyNumberFormat="1" applyFont="1" applyBorder="1" applyAlignment="1">
      <alignment vertical="center" wrapText="1"/>
    </xf>
    <xf numFmtId="177" fontId="21" fillId="0" borderId="11" xfId="2" applyNumberFormat="1" applyFont="1" applyBorder="1" applyAlignment="1">
      <alignment vertical="center" wrapText="1"/>
    </xf>
    <xf numFmtId="0" fontId="21" fillId="2" borderId="10" xfId="2" applyFont="1" applyFill="1" applyBorder="1">
      <alignment vertical="center"/>
    </xf>
    <xf numFmtId="0" fontId="21" fillId="2" borderId="9" xfId="2" applyFont="1" applyFill="1" applyBorder="1">
      <alignment vertical="center"/>
    </xf>
    <xf numFmtId="0" fontId="21" fillId="2" borderId="11" xfId="2" applyFont="1" applyFill="1" applyBorder="1">
      <alignment vertical="center"/>
    </xf>
    <xf numFmtId="177" fontId="27" fillId="0" borderId="36" xfId="4" applyNumberFormat="1" applyFont="1" applyBorder="1" applyAlignment="1">
      <alignment horizontal="center" vertical="center" wrapText="1"/>
    </xf>
    <xf numFmtId="177" fontId="27" fillId="0" borderId="32" xfId="4" applyNumberFormat="1" applyFont="1" applyBorder="1" applyAlignment="1">
      <alignment horizontal="center" vertical="center" wrapText="1"/>
    </xf>
    <xf numFmtId="177" fontId="27" fillId="0" borderId="10" xfId="4" applyNumberFormat="1" applyFont="1" applyBorder="1" applyAlignment="1">
      <alignment horizontal="center" vertical="center"/>
    </xf>
    <xf numFmtId="177" fontId="27" fillId="0" borderId="9" xfId="4" applyNumberFormat="1" applyFont="1" applyBorder="1" applyAlignment="1">
      <alignment horizontal="center" vertical="center"/>
    </xf>
    <xf numFmtId="177" fontId="27" fillId="0" borderId="11" xfId="4" applyNumberFormat="1" applyFont="1" applyBorder="1" applyAlignment="1">
      <alignment horizontal="center"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7" fillId="0" borderId="10" xfId="2" applyNumberFormat="1" applyFont="1" applyBorder="1">
      <alignment vertical="center"/>
    </xf>
    <xf numFmtId="177" fontId="27" fillId="0" borderId="9" xfId="2" applyNumberFormat="1" applyFont="1" applyBorder="1">
      <alignment vertical="center"/>
    </xf>
    <xf numFmtId="177" fontId="27" fillId="0" borderId="11" xfId="2" applyNumberFormat="1" applyFont="1" applyBorder="1">
      <alignment vertical="center"/>
    </xf>
    <xf numFmtId="177" fontId="21" fillId="0" borderId="2" xfId="2" applyNumberFormat="1" applyFont="1" applyBorder="1">
      <alignment vertical="center"/>
    </xf>
    <xf numFmtId="0" fontId="29" fillId="0" borderId="19" xfId="16" applyFont="1" applyBorder="1" applyAlignment="1">
      <alignment horizontal="left" vertical="center" wrapText="1"/>
    </xf>
    <xf numFmtId="0" fontId="29" fillId="0" borderId="20" xfId="16" applyFont="1" applyBorder="1" applyAlignment="1">
      <alignment horizontal="left" vertical="center" wrapText="1"/>
    </xf>
    <xf numFmtId="0" fontId="29" fillId="0" borderId="2" xfId="16" applyFont="1" applyBorder="1" applyAlignment="1">
      <alignment horizontal="left" vertical="center"/>
    </xf>
    <xf numFmtId="0" fontId="29" fillId="0" borderId="39" xfId="16" applyFont="1" applyBorder="1" applyAlignment="1">
      <alignment horizontal="left" vertical="center"/>
    </xf>
    <xf numFmtId="0" fontId="29" fillId="0" borderId="55" xfId="16" applyFont="1" applyBorder="1" applyAlignment="1">
      <alignment horizontal="left" vertical="center"/>
    </xf>
    <xf numFmtId="0" fontId="29" fillId="0" borderId="57" xfId="16" applyFont="1" applyBorder="1" applyAlignment="1">
      <alignment horizontal="left" vertical="center"/>
    </xf>
    <xf numFmtId="0" fontId="30" fillId="0" borderId="9" xfId="17" applyFont="1" applyBorder="1" applyAlignment="1">
      <alignment horizontal="left" vertical="center" wrapText="1"/>
    </xf>
    <xf numFmtId="0" fontId="30" fillId="0" borderId="53" xfId="17" applyFont="1" applyBorder="1" applyAlignment="1">
      <alignment horizontal="left" vertical="center" wrapText="1"/>
    </xf>
    <xf numFmtId="0" fontId="30" fillId="0" borderId="55" xfId="17" applyFont="1" applyBorder="1" applyAlignment="1">
      <alignment horizontal="left" vertical="center" wrapText="1"/>
    </xf>
    <xf numFmtId="0" fontId="30" fillId="0" borderId="57" xfId="17" applyFont="1" applyBorder="1" applyAlignment="1">
      <alignment horizontal="left" vertical="center" wrapText="1"/>
    </xf>
    <xf numFmtId="0" fontId="30" fillId="0" borderId="50" xfId="17" applyFont="1" applyBorder="1" applyAlignment="1">
      <alignment horizontal="left" vertical="center" wrapText="1"/>
    </xf>
    <xf numFmtId="0" fontId="30" fillId="0" borderId="52" xfId="17" applyFont="1" applyBorder="1" applyAlignment="1">
      <alignment horizontal="left" vertical="center" wrapText="1"/>
    </xf>
    <xf numFmtId="0" fontId="30" fillId="0" borderId="34" xfId="18" applyFont="1" applyBorder="1" applyAlignment="1">
      <alignment vertical="center" wrapText="1"/>
    </xf>
    <xf numFmtId="0" fontId="30" fillId="0" borderId="11" xfId="18" applyFont="1" applyBorder="1" applyAlignment="1">
      <alignment vertical="center" wrapText="1"/>
    </xf>
    <xf numFmtId="0" fontId="30" fillId="0" borderId="9" xfId="18" applyFont="1" applyBorder="1">
      <alignment vertical="center"/>
    </xf>
    <xf numFmtId="0" fontId="30" fillId="0" borderId="53" xfId="18" applyFont="1" applyBorder="1">
      <alignment vertical="center"/>
    </xf>
    <xf numFmtId="0" fontId="30" fillId="0" borderId="62" xfId="18" applyFont="1" applyBorder="1">
      <alignment vertical="center"/>
    </xf>
    <xf numFmtId="0" fontId="30" fillId="0" borderId="56" xfId="18" applyFont="1" applyBorder="1">
      <alignment vertical="center"/>
    </xf>
    <xf numFmtId="0" fontId="30" fillId="0" borderId="55" xfId="18" applyFont="1" applyBorder="1">
      <alignment vertical="center"/>
    </xf>
    <xf numFmtId="0" fontId="30" fillId="0" borderId="57" xfId="18" applyFont="1" applyBorder="1">
      <alignment vertical="center"/>
    </xf>
    <xf numFmtId="0" fontId="31" fillId="0" borderId="183" xfId="18" applyFont="1" applyBorder="1" applyAlignment="1">
      <alignment horizontal="center" vertical="center" wrapText="1"/>
    </xf>
    <xf numFmtId="0" fontId="31" fillId="0" borderId="184" xfId="18" applyFont="1" applyBorder="1" applyAlignment="1">
      <alignment horizontal="center" vertical="center" wrapText="1"/>
    </xf>
    <xf numFmtId="0" fontId="31" fillId="0" borderId="24" xfId="18" applyFont="1" applyBorder="1" applyAlignment="1">
      <alignment horizontal="center" vertical="center" wrapText="1"/>
    </xf>
    <xf numFmtId="0" fontId="31" fillId="0" borderId="25" xfId="18" applyFont="1" applyBorder="1" applyAlignment="1">
      <alignment horizontal="center" vertical="center" wrapText="1"/>
    </xf>
    <xf numFmtId="0" fontId="31" fillId="0" borderId="112" xfId="18" applyFont="1" applyBorder="1" applyAlignment="1">
      <alignment horizontal="center" vertical="center" wrapText="1"/>
    </xf>
    <xf numFmtId="0" fontId="31" fillId="0" borderId="182" xfId="18" applyFont="1" applyBorder="1" applyAlignment="1">
      <alignment horizontal="center" vertical="center" wrapText="1"/>
    </xf>
    <xf numFmtId="0" fontId="33" fillId="0" borderId="49" xfId="18" applyFont="1" applyBorder="1">
      <alignment vertical="center"/>
    </xf>
    <xf numFmtId="0" fontId="33" fillId="0" borderId="50" xfId="18" applyFont="1" applyBorder="1">
      <alignment vertical="center"/>
    </xf>
    <xf numFmtId="0" fontId="33" fillId="0" borderId="51" xfId="18" applyFont="1" applyBorder="1">
      <alignment vertical="center"/>
    </xf>
    <xf numFmtId="0" fontId="31" fillId="0" borderId="10" xfId="18" applyFont="1" applyBorder="1">
      <alignment vertical="center"/>
    </xf>
    <xf numFmtId="0" fontId="31" fillId="0" borderId="9" xfId="18" applyFont="1" applyBorder="1">
      <alignment vertical="center"/>
    </xf>
    <xf numFmtId="0" fontId="31" fillId="0" borderId="53" xfId="18" applyFont="1" applyBorder="1">
      <alignment vertical="center"/>
    </xf>
    <xf numFmtId="0" fontId="31" fillId="0" borderId="54" xfId="18" applyFont="1" applyBorder="1">
      <alignment vertical="center"/>
    </xf>
    <xf numFmtId="0" fontId="31" fillId="0" borderId="55" xfId="18" applyFont="1" applyBorder="1">
      <alignment vertical="center"/>
    </xf>
    <xf numFmtId="0" fontId="31" fillId="0" borderId="56" xfId="18" applyFont="1" applyBorder="1">
      <alignment vertical="center"/>
    </xf>
    <xf numFmtId="0" fontId="30" fillId="0" borderId="18" xfId="18" applyFont="1" applyBorder="1" applyAlignment="1">
      <alignment vertical="center" wrapText="1"/>
    </xf>
    <xf numFmtId="0" fontId="30" fillId="0" borderId="14" xfId="18" applyFont="1" applyBorder="1" applyAlignment="1">
      <alignment vertical="center" wrapText="1"/>
    </xf>
    <xf numFmtId="0" fontId="30" fillId="0" borderId="27" xfId="18" applyFont="1" applyBorder="1" applyAlignment="1">
      <alignment vertical="center" wrapText="1"/>
    </xf>
    <xf numFmtId="0" fontId="30" fillId="0" borderId="5" xfId="18" applyFont="1" applyBorder="1" applyAlignment="1">
      <alignment vertical="center" wrapText="1"/>
    </xf>
    <xf numFmtId="0" fontId="30" fillId="0" borderId="29" xfId="18" applyFont="1" applyBorder="1" applyAlignment="1">
      <alignment vertical="center" wrapText="1"/>
    </xf>
    <xf numFmtId="0" fontId="30" fillId="0" borderId="8" xfId="18" applyFont="1" applyBorder="1" applyAlignment="1">
      <alignment vertical="center" wrapText="1"/>
    </xf>
    <xf numFmtId="0" fontId="30" fillId="0" borderId="50" xfId="18" applyFont="1" applyBorder="1">
      <alignment vertical="center"/>
    </xf>
    <xf numFmtId="0" fontId="30" fillId="0" borderId="52" xfId="18" applyFont="1" applyBorder="1">
      <alignment vertical="center"/>
    </xf>
    <xf numFmtId="0" fontId="30" fillId="0" borderId="38" xfId="19" applyFont="1" applyBorder="1" applyAlignment="1">
      <alignment vertical="center" wrapText="1"/>
    </xf>
    <xf numFmtId="0" fontId="30" fillId="0" borderId="3" xfId="19" applyFont="1" applyBorder="1" applyAlignment="1">
      <alignment vertical="center" wrapText="1"/>
    </xf>
    <xf numFmtId="0" fontId="30" fillId="0" borderId="27" xfId="19" applyFont="1" applyBorder="1" applyAlignment="1">
      <alignment vertical="center" wrapText="1"/>
    </xf>
    <xf numFmtId="0" fontId="30" fillId="0" borderId="5" xfId="19" applyFont="1" applyBorder="1" applyAlignment="1">
      <alignment vertical="center" wrapText="1"/>
    </xf>
    <xf numFmtId="0" fontId="30" fillId="0" borderId="29" xfId="19" applyFont="1" applyBorder="1" applyAlignment="1">
      <alignment vertical="center" wrapText="1"/>
    </xf>
    <xf numFmtId="0" fontId="30" fillId="0" borderId="8" xfId="19" applyFont="1" applyBorder="1" applyAlignment="1">
      <alignment vertical="center" wrapText="1"/>
    </xf>
    <xf numFmtId="0" fontId="30" fillId="0" borderId="9" xfId="19" applyFont="1" applyBorder="1" applyAlignment="1">
      <alignment horizontal="left" vertical="center"/>
    </xf>
    <xf numFmtId="0" fontId="30" fillId="0" borderId="53" xfId="19" applyFont="1" applyBorder="1" applyAlignment="1">
      <alignment horizontal="left" vertical="center"/>
    </xf>
    <xf numFmtId="0" fontId="30" fillId="0" borderId="62" xfId="19" applyFont="1" applyBorder="1">
      <alignment vertical="center"/>
    </xf>
    <xf numFmtId="0" fontId="30" fillId="0" borderId="56" xfId="19" applyFont="1" applyBorder="1">
      <alignment vertical="center"/>
    </xf>
    <xf numFmtId="0" fontId="30" fillId="0" borderId="55" xfId="19" applyFont="1" applyBorder="1" applyAlignment="1">
      <alignment horizontal="left" vertical="center"/>
    </xf>
    <xf numFmtId="0" fontId="30" fillId="0" borderId="57" xfId="19" applyFont="1" applyBorder="1" applyAlignment="1">
      <alignment horizontal="left" vertical="center"/>
    </xf>
    <xf numFmtId="0" fontId="30" fillId="0" borderId="18" xfId="19" applyFont="1" applyBorder="1" applyAlignment="1">
      <alignment vertical="center" wrapText="1"/>
    </xf>
    <xf numFmtId="0" fontId="30" fillId="0" borderId="14" xfId="19" applyFont="1" applyBorder="1" applyAlignment="1">
      <alignment vertical="center" wrapText="1"/>
    </xf>
    <xf numFmtId="0" fontId="30" fillId="0" borderId="50" xfId="19" applyFont="1" applyBorder="1" applyAlignment="1">
      <alignment horizontal="left" vertical="center"/>
    </xf>
    <xf numFmtId="0" fontId="30" fillId="0" borderId="52" xfId="19" applyFont="1" applyBorder="1" applyAlignment="1">
      <alignment horizontal="left" vertical="center"/>
    </xf>
    <xf numFmtId="0" fontId="30" fillId="0" borderId="10" xfId="19" applyFont="1" applyBorder="1" applyAlignment="1">
      <alignment horizontal="center" vertical="center" shrinkToFit="1"/>
    </xf>
    <xf numFmtId="0" fontId="30" fillId="0" borderId="9" xfId="19" applyFont="1" applyBorder="1" applyAlignment="1">
      <alignment horizontal="center" vertical="center" shrinkToFit="1"/>
    </xf>
    <xf numFmtId="0" fontId="30" fillId="0" borderId="53" xfId="19" applyFont="1" applyBorder="1" applyAlignment="1">
      <alignment horizontal="center" vertical="center" shrinkToFit="1"/>
    </xf>
    <xf numFmtId="0" fontId="36" fillId="0" borderId="19" xfId="16" applyFont="1" applyBorder="1" applyAlignment="1">
      <alignment horizontal="left" vertical="center" wrapText="1"/>
    </xf>
    <xf numFmtId="0" fontId="36" fillId="0" borderId="20" xfId="16" applyFont="1" applyBorder="1" applyAlignment="1">
      <alignment horizontal="left" vertical="center" wrapText="1"/>
    </xf>
    <xf numFmtId="0" fontId="36" fillId="0" borderId="2" xfId="16" applyFont="1" applyBorder="1" applyAlignment="1">
      <alignment horizontal="left" vertical="center"/>
    </xf>
    <xf numFmtId="0" fontId="36" fillId="0" borderId="39" xfId="16" applyFont="1" applyBorder="1" applyAlignment="1">
      <alignment horizontal="left" vertical="center"/>
    </xf>
    <xf numFmtId="0" fontId="36" fillId="0" borderId="9" xfId="16" applyFont="1" applyBorder="1" applyAlignment="1">
      <alignment horizontal="left" vertical="center"/>
    </xf>
    <xf numFmtId="0" fontId="36" fillId="0" borderId="53" xfId="16" applyFont="1" applyBorder="1" applyAlignment="1">
      <alignment horizontal="left" vertical="center"/>
    </xf>
    <xf numFmtId="0" fontId="36" fillId="0" borderId="22" xfId="16" applyFont="1" applyBorder="1" applyAlignment="1">
      <alignment horizontal="left" vertical="center"/>
    </xf>
    <xf numFmtId="0" fontId="36" fillId="0" borderId="23" xfId="16" applyFont="1" applyBorder="1" applyAlignment="1">
      <alignment horizontal="left" vertical="center"/>
    </xf>
    <xf numFmtId="0" fontId="3" fillId="0" borderId="0" xfId="2" applyFont="1" applyAlignment="1">
      <alignment horizontal="center" vertical="center"/>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0" fontId="3" fillId="0" borderId="12" xfId="2" applyFont="1" applyBorder="1" applyAlignment="1">
      <alignment horizontal="center" vertical="center"/>
    </xf>
    <xf numFmtId="179" fontId="3" fillId="2" borderId="12" xfId="3" applyNumberFormat="1" applyFont="1" applyFill="1" applyBorder="1" applyAlignment="1">
      <alignment horizontal="center" vertical="center"/>
    </xf>
    <xf numFmtId="178" fontId="3" fillId="2" borderId="12" xfId="3" applyNumberFormat="1" applyFont="1" applyFill="1" applyBorder="1" applyAlignment="1">
      <alignment horizontal="center" vertical="center" wrapText="1"/>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9" fontId="3" fillId="2" borderId="0" xfId="3" applyNumberFormat="1" applyFont="1" applyFill="1" applyAlignment="1">
      <alignment horizontal="center" vertical="center"/>
    </xf>
    <xf numFmtId="178" fontId="3" fillId="2" borderId="0" xfId="3" applyNumberFormat="1" applyFont="1" applyFill="1" applyAlignment="1">
      <alignment horizontal="center" vertical="center" wrapText="1"/>
    </xf>
    <xf numFmtId="178" fontId="3" fillId="0" borderId="0" xfId="3" applyNumberFormat="1" applyFont="1" applyAlignment="1">
      <alignment horizontal="center" vertical="center" wrapText="1"/>
    </xf>
    <xf numFmtId="177" fontId="1" fillId="0" borderId="0" xfId="2" applyNumberFormat="1" applyAlignment="1">
      <alignment horizontal="center" vertical="center"/>
    </xf>
    <xf numFmtId="179" fontId="3" fillId="2" borderId="0" xfId="3" applyNumberFormat="1" applyFont="1" applyFill="1" applyAlignment="1">
      <alignment horizontal="center" vertical="center" wrapText="1"/>
    </xf>
    <xf numFmtId="179" fontId="3" fillId="0" borderId="0" xfId="2" applyNumberFormat="1" applyFont="1" applyAlignment="1">
      <alignment horizontal="center" vertical="center"/>
    </xf>
  </cellXfs>
  <cellStyles count="21">
    <cellStyle name="標準" xfId="0" builtinId="0"/>
    <cellStyle name="標準 2" xfId="1"/>
    <cellStyle name="標準 2 2" xfId="8"/>
    <cellStyle name="標準 2 3" xfId="10"/>
    <cellStyle name="標準 3" xfId="11"/>
    <cellStyle name="標準 4" xfId="20"/>
    <cellStyle name="標準 4_APAHO401600" xfId="16"/>
    <cellStyle name="標準 4_APAHO4019001" xfId="19"/>
    <cellStyle name="標準 4_ZJ08_022012_青森市_2010" xfId="18"/>
    <cellStyle name="標準 6" xfId="7"/>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H30</c:v>
                </c:pt>
                <c:pt idx="1">
                  <c:v> R01</c:v>
                </c:pt>
                <c:pt idx="2">
                  <c:v> R02</c:v>
                </c:pt>
                <c:pt idx="3">
                  <c:v> R03</c:v>
                </c:pt>
                <c:pt idx="4">
                  <c:v> R04</c:v>
                </c:pt>
              </c:strCache>
            </c:strRef>
          </c:cat>
          <c:val>
            <c:numRef>
              <c:f>([1]データシート!$F$3,[1]データシート!$F$5,[1]データシート!$F$7,[1]データシート!$F$9,[1]データシート!$F$11)</c:f>
              <c:numCache>
                <c:formatCode>General</c:formatCode>
                <c:ptCount val="5"/>
                <c:pt idx="0">
                  <c:v>121449</c:v>
                </c:pt>
                <c:pt idx="1">
                  <c:v>145139</c:v>
                </c:pt>
                <c:pt idx="2">
                  <c:v>125391</c:v>
                </c:pt>
                <c:pt idx="3">
                  <c:v>138402</c:v>
                </c:pt>
                <c:pt idx="4">
                  <c:v>146367</c:v>
                </c:pt>
              </c:numCache>
            </c:numRef>
          </c:val>
          <c:smooth val="0"/>
          <c:extLst xmlns:c16r2="http://schemas.microsoft.com/office/drawing/2015/06/chart">
            <c:ext xmlns:c16="http://schemas.microsoft.com/office/drawing/2014/chart" uri="{C3380CC4-5D6E-409C-BE32-E72D297353CC}">
              <c16:uniqueId val="{00000000-5B18-43C1-871D-B45A6577BC35}"/>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H30</c:v>
                </c:pt>
                <c:pt idx="1">
                  <c:v> R01</c:v>
                </c:pt>
                <c:pt idx="2">
                  <c:v> R02</c:v>
                </c:pt>
                <c:pt idx="3">
                  <c:v> R03</c:v>
                </c:pt>
                <c:pt idx="4">
                  <c:v> R04</c:v>
                </c:pt>
              </c:strCache>
            </c:strRef>
          </c:cat>
          <c:val>
            <c:numRef>
              <c:f>([1]データシート!$D$3,[1]データシート!$D$5,[1]データシート!$D$7,[1]データシート!$D$9,[1]データシート!$D$11)</c:f>
              <c:numCache>
                <c:formatCode>General</c:formatCode>
                <c:ptCount val="5"/>
                <c:pt idx="0">
                  <c:v>77408</c:v>
                </c:pt>
                <c:pt idx="1">
                  <c:v>121213</c:v>
                </c:pt>
                <c:pt idx="2">
                  <c:v>68471</c:v>
                </c:pt>
                <c:pt idx="3">
                  <c:v>53858</c:v>
                </c:pt>
                <c:pt idx="4">
                  <c:v>78055</c:v>
                </c:pt>
              </c:numCache>
            </c:numRef>
          </c:val>
          <c:smooth val="0"/>
          <c:extLst xmlns:c16r2="http://schemas.microsoft.com/office/drawing/2015/06/chart">
            <c:ext xmlns:c16="http://schemas.microsoft.com/office/drawing/2014/chart" uri="{C3380CC4-5D6E-409C-BE32-E72D297353CC}">
              <c16:uniqueId val="{00000001-5B18-43C1-871D-B45A6577BC35}"/>
            </c:ext>
          </c:extLst>
        </c:ser>
        <c:dLbls>
          <c:showLegendKey val="0"/>
          <c:showVal val="0"/>
          <c:showCatName val="0"/>
          <c:showSerName val="0"/>
          <c:showPercent val="0"/>
          <c:showBubbleSize val="0"/>
        </c:dLbls>
        <c:marker val="1"/>
        <c:smooth val="0"/>
        <c:axId val="410236912"/>
        <c:axId val="410453440"/>
      </c:lineChart>
      <c:catAx>
        <c:axId val="41023691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10453440"/>
        <c:crosses val="autoZero"/>
        <c:auto val="1"/>
        <c:lblAlgn val="ctr"/>
        <c:lblOffset val="100"/>
        <c:tickLblSkip val="1"/>
        <c:tickMarkSkip val="1"/>
        <c:noMultiLvlLbl val="0"/>
      </c:catAx>
      <c:valAx>
        <c:axId val="41045344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1023691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H30</c:v>
                </c:pt>
                <c:pt idx="1">
                  <c:v>R01</c:v>
                </c:pt>
                <c:pt idx="2">
                  <c:v>R02</c:v>
                </c:pt>
                <c:pt idx="3">
                  <c:v>R03</c:v>
                </c:pt>
                <c:pt idx="4">
                  <c:v>R04</c:v>
                </c:pt>
              </c:strCache>
            </c:strRef>
          </c:cat>
          <c:val>
            <c:numRef>
              <c:f>[1]データシート!$B$19:$F$19</c:f>
              <c:numCache>
                <c:formatCode>General</c:formatCode>
                <c:ptCount val="5"/>
                <c:pt idx="0">
                  <c:v>10.5</c:v>
                </c:pt>
                <c:pt idx="1">
                  <c:v>4.4000000000000004</c:v>
                </c:pt>
                <c:pt idx="2">
                  <c:v>10.36</c:v>
                </c:pt>
                <c:pt idx="3">
                  <c:v>15.5</c:v>
                </c:pt>
                <c:pt idx="4">
                  <c:v>17.690000000000001</c:v>
                </c:pt>
              </c:numCache>
            </c:numRef>
          </c:val>
          <c:extLst xmlns:c16r2="http://schemas.microsoft.com/office/drawing/2015/06/chart">
            <c:ext xmlns:c16="http://schemas.microsoft.com/office/drawing/2014/chart" uri="{C3380CC4-5D6E-409C-BE32-E72D297353CC}">
              <c16:uniqueId val="{00000000-0565-4592-8FB6-C30371D75815}"/>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H30</c:v>
                </c:pt>
                <c:pt idx="1">
                  <c:v>R01</c:v>
                </c:pt>
                <c:pt idx="2">
                  <c:v>R02</c:v>
                </c:pt>
                <c:pt idx="3">
                  <c:v>R03</c:v>
                </c:pt>
                <c:pt idx="4">
                  <c:v>R04</c:v>
                </c:pt>
              </c:strCache>
            </c:strRef>
          </c:cat>
          <c:val>
            <c:numRef>
              <c:f>[1]データシート!$B$20:$F$20</c:f>
              <c:numCache>
                <c:formatCode>General</c:formatCode>
                <c:ptCount val="5"/>
                <c:pt idx="0">
                  <c:v>28.54</c:v>
                </c:pt>
                <c:pt idx="1">
                  <c:v>24.94</c:v>
                </c:pt>
                <c:pt idx="2">
                  <c:v>26.74</c:v>
                </c:pt>
                <c:pt idx="3">
                  <c:v>41.46</c:v>
                </c:pt>
                <c:pt idx="4">
                  <c:v>45.57</c:v>
                </c:pt>
              </c:numCache>
            </c:numRef>
          </c:val>
          <c:extLst xmlns:c16r2="http://schemas.microsoft.com/office/drawing/2015/06/chart">
            <c:ext xmlns:c16="http://schemas.microsoft.com/office/drawing/2014/chart" uri="{C3380CC4-5D6E-409C-BE32-E72D297353CC}">
              <c16:uniqueId val="{00000001-0565-4592-8FB6-C30371D75815}"/>
            </c:ext>
          </c:extLst>
        </c:ser>
        <c:dLbls>
          <c:showLegendKey val="0"/>
          <c:showVal val="0"/>
          <c:showCatName val="0"/>
          <c:showSerName val="0"/>
          <c:showPercent val="0"/>
          <c:showBubbleSize val="0"/>
        </c:dLbls>
        <c:gapWidth val="250"/>
        <c:overlap val="100"/>
        <c:axId val="425942144"/>
        <c:axId val="424370080"/>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H30</c:v>
                </c:pt>
                <c:pt idx="1">
                  <c:v>R01</c:v>
                </c:pt>
                <c:pt idx="2">
                  <c:v>R02</c:v>
                </c:pt>
                <c:pt idx="3">
                  <c:v>R03</c:v>
                </c:pt>
                <c:pt idx="4">
                  <c:v>R04</c:v>
                </c:pt>
              </c:strCache>
            </c:strRef>
          </c:cat>
          <c:val>
            <c:numRef>
              <c:f>[1]データシート!$B$21:$F$21</c:f>
              <c:numCache>
                <c:formatCode>General</c:formatCode>
                <c:ptCount val="5"/>
                <c:pt idx="0">
                  <c:v>-12.04</c:v>
                </c:pt>
                <c:pt idx="1">
                  <c:v>-9.34</c:v>
                </c:pt>
                <c:pt idx="2">
                  <c:v>9.23</c:v>
                </c:pt>
                <c:pt idx="3">
                  <c:v>23.01</c:v>
                </c:pt>
                <c:pt idx="4">
                  <c:v>4.8</c:v>
                </c:pt>
              </c:numCache>
            </c:numRef>
          </c:val>
          <c:smooth val="0"/>
          <c:extLst xmlns:c16r2="http://schemas.microsoft.com/office/drawing/2015/06/chart">
            <c:ext xmlns:c16="http://schemas.microsoft.com/office/drawing/2014/chart" uri="{C3380CC4-5D6E-409C-BE32-E72D297353CC}">
              <c16:uniqueId val="{00000002-0565-4592-8FB6-C30371D75815}"/>
            </c:ext>
          </c:extLst>
        </c:ser>
        <c:dLbls>
          <c:showLegendKey val="0"/>
          <c:showVal val="0"/>
          <c:showCatName val="0"/>
          <c:showSerName val="0"/>
          <c:showPercent val="0"/>
          <c:showBubbleSize val="0"/>
        </c:dLbls>
        <c:marker val="1"/>
        <c:smooth val="0"/>
        <c:axId val="425942144"/>
        <c:axId val="424370080"/>
      </c:lineChart>
      <c:catAx>
        <c:axId val="4259421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24370080"/>
        <c:crosses val="autoZero"/>
        <c:auto val="1"/>
        <c:lblAlgn val="ctr"/>
        <c:lblOffset val="100"/>
        <c:tickLblSkip val="1"/>
        <c:tickMarkSkip val="1"/>
        <c:noMultiLvlLbl val="0"/>
      </c:catAx>
      <c:valAx>
        <c:axId val="4243700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59421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[1]データシート!$B$27:$K$27</c:f>
              <c:numCache>
                <c:formatCode>General</c:formatCode>
                <c:ptCount val="10"/>
                <c:pt idx="0">
                  <c:v>#N/A</c:v>
                </c:pt>
                <c:pt idx="1">
                  <c:v>1.77</c:v>
                </c:pt>
                <c:pt idx="2">
                  <c:v>#N/A</c:v>
                </c:pt>
                <c:pt idx="3">
                  <c:v>1.45</c:v>
                </c:pt>
                <c:pt idx="4">
                  <c:v>#N/A</c:v>
                </c:pt>
                <c:pt idx="5">
                  <c:v>1.07</c:v>
                </c:pt>
                <c:pt idx="6">
                  <c:v>#N/A</c:v>
                </c:pt>
                <c:pt idx="7">
                  <c:v>0</c:v>
                </c:pt>
                <c:pt idx="8">
                  <c:v>0</c:v>
                </c:pt>
                <c:pt idx="9">
                  <c:v>0</c:v>
                </c:pt>
              </c:numCache>
            </c:numRef>
          </c:val>
          <c:extLst xmlns:c16r2="http://schemas.microsoft.com/office/drawing/2015/06/chart">
            <c:ext xmlns:c16="http://schemas.microsoft.com/office/drawing/2014/chart" uri="{C3380CC4-5D6E-409C-BE32-E72D297353CC}">
              <c16:uniqueId val="{00000000-C2FF-4DCD-967B-E9AC53762012}"/>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C2FF-4DCD-967B-E9AC53762012}"/>
            </c:ext>
          </c:extLst>
        </c:ser>
        <c:ser>
          <c:idx val="2"/>
          <c:order val="2"/>
          <c:tx>
            <c:strRef>
              <c:f>[1]データシート!$A$29</c:f>
              <c:strCache>
                <c:ptCount val="1"/>
                <c:pt idx="0">
                  <c:v>#N/A</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C2FF-4DCD-967B-E9AC53762012}"/>
            </c:ext>
          </c:extLst>
        </c:ser>
        <c:ser>
          <c:idx val="3"/>
          <c:order val="3"/>
          <c:tx>
            <c:strRef>
              <c:f>[1]データシート!$A$30</c:f>
              <c:strCache>
                <c:ptCount val="1"/>
                <c:pt idx="0">
                  <c:v>#N/A</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C2FF-4DCD-967B-E9AC53762012}"/>
            </c:ext>
          </c:extLst>
        </c:ser>
        <c:ser>
          <c:idx val="4"/>
          <c:order val="4"/>
          <c:tx>
            <c:strRef>
              <c:f>[1]データシート!$A$31</c:f>
              <c:strCache>
                <c:ptCount val="1"/>
                <c:pt idx="0">
                  <c:v>#N/A</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4-C2FF-4DCD-967B-E9AC53762012}"/>
            </c:ext>
          </c:extLst>
        </c:ser>
        <c:ser>
          <c:idx val="5"/>
          <c:order val="5"/>
          <c:tx>
            <c:strRef>
              <c:f>[1]データシート!$A$32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[1]データシート!$B$32:$K$32</c:f>
              <c:numCache>
                <c:formatCode>General</c:formatCode>
                <c:ptCount val="10"/>
                <c:pt idx="0">
                  <c:v>#N/A</c:v>
                </c:pt>
                <c:pt idx="1">
                  <c:v>0.17</c:v>
                </c:pt>
                <c:pt idx="2">
                  <c:v>#N/A</c:v>
                </c:pt>
                <c:pt idx="3">
                  <c:v>0.19</c:v>
                </c:pt>
                <c:pt idx="4">
                  <c:v>#N/A</c:v>
                </c:pt>
                <c:pt idx="5">
                  <c:v>0.16</c:v>
                </c:pt>
                <c:pt idx="6">
                  <c:v>#N/A</c:v>
                </c:pt>
                <c:pt idx="7">
                  <c:v>0.16</c:v>
                </c:pt>
                <c:pt idx="8">
                  <c:v>#N/A</c:v>
                </c:pt>
                <c:pt idx="9">
                  <c:v>0.15</c:v>
                </c:pt>
              </c:numCache>
            </c:numRef>
          </c:val>
          <c:extLst xmlns:c16r2="http://schemas.microsoft.com/office/drawing/2015/06/chart">
            <c:ext xmlns:c16="http://schemas.microsoft.com/office/drawing/2014/chart" uri="{C3380CC4-5D6E-409C-BE32-E72D297353CC}">
              <c16:uniqueId val="{00000005-C2FF-4DCD-967B-E9AC53762012}"/>
            </c:ext>
          </c:extLst>
        </c:ser>
        <c:ser>
          <c:idx val="6"/>
          <c:order val="6"/>
          <c:tx>
            <c:strRef>
              <c:f>[1]データシート!$A$33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[1]データシート!$B$33:$K$33</c:f>
              <c:numCache>
                <c:formatCode>General</c:formatCode>
                <c:ptCount val="10"/>
                <c:pt idx="0">
                  <c:v>#N/A</c:v>
                </c:pt>
                <c:pt idx="1">
                  <c:v>0.35</c:v>
                </c:pt>
                <c:pt idx="2">
                  <c:v>#N/A</c:v>
                </c:pt>
                <c:pt idx="3">
                  <c:v>0.95</c:v>
                </c:pt>
                <c:pt idx="4">
                  <c:v>#N/A</c:v>
                </c:pt>
                <c:pt idx="5">
                  <c:v>0.59</c:v>
                </c:pt>
                <c:pt idx="6">
                  <c:v>#N/A</c:v>
                </c:pt>
                <c:pt idx="7">
                  <c:v>0.82</c:v>
                </c:pt>
                <c:pt idx="8">
                  <c:v>#N/A</c:v>
                </c:pt>
                <c:pt idx="9">
                  <c:v>0.83</c:v>
                </c:pt>
              </c:numCache>
            </c:numRef>
          </c:val>
          <c:extLst xmlns:c16r2="http://schemas.microsoft.com/office/drawing/2015/06/chart">
            <c:ext xmlns:c16="http://schemas.microsoft.com/office/drawing/2014/chart" uri="{C3380CC4-5D6E-409C-BE32-E72D297353CC}">
              <c16:uniqueId val="{00000006-C2FF-4DCD-967B-E9AC53762012}"/>
            </c:ext>
          </c:extLst>
        </c:ser>
        <c:ser>
          <c:idx val="7"/>
          <c:order val="7"/>
          <c:tx>
            <c:strRef>
              <c:f>[1]データシート!$A$34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[1]データシート!$B$34:$K$34</c:f>
              <c:numCache>
                <c:formatCode>General</c:formatCode>
                <c:ptCount val="10"/>
                <c:pt idx="0">
                  <c:v>0</c:v>
                </c:pt>
                <c:pt idx="1">
                  <c:v>0</c:v>
                </c:pt>
                <c:pt idx="2">
                  <c:v>#N/A</c:v>
                </c:pt>
                <c:pt idx="3">
                  <c:v>3.44</c:v>
                </c:pt>
                <c:pt idx="4">
                  <c:v>#N/A</c:v>
                </c:pt>
                <c:pt idx="5">
                  <c:v>0.39</c:v>
                </c:pt>
                <c:pt idx="6">
                  <c:v>#N/A</c:v>
                </c:pt>
                <c:pt idx="7">
                  <c:v>0.23</c:v>
                </c:pt>
                <c:pt idx="8">
                  <c:v>#N/A</c:v>
                </c:pt>
                <c:pt idx="9">
                  <c:v>3.14</c:v>
                </c:pt>
              </c:numCache>
            </c:numRef>
          </c:val>
          <c:extLst xmlns:c16r2="http://schemas.microsoft.com/office/drawing/2015/06/chart">
            <c:ext xmlns:c16="http://schemas.microsoft.com/office/drawing/2014/chart" uri="{C3380CC4-5D6E-409C-BE32-E72D297353CC}">
              <c16:uniqueId val="{00000007-C2FF-4DCD-967B-E9AC53762012}"/>
            </c:ext>
          </c:extLst>
        </c:ser>
        <c:ser>
          <c:idx val="8"/>
          <c:order val="8"/>
          <c:tx>
            <c:strRef>
              <c:f>[1]データシート!$A$35</c:f>
              <c:strCache>
                <c:ptCount val="1"/>
                <c:pt idx="0">
                  <c:v>水道事業会計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[1]データシート!$B$35:$K$35</c:f>
              <c:numCache>
                <c:formatCode>General</c:formatCode>
                <c:ptCount val="10"/>
                <c:pt idx="0">
                  <c:v>#N/A</c:v>
                </c:pt>
                <c:pt idx="1">
                  <c:v>16.559999999999999</c:v>
                </c:pt>
                <c:pt idx="2">
                  <c:v>#N/A</c:v>
                </c:pt>
                <c:pt idx="3">
                  <c:v>17.350000000000001</c:v>
                </c:pt>
                <c:pt idx="4">
                  <c:v>#N/A</c:v>
                </c:pt>
                <c:pt idx="5">
                  <c:v>17.690000000000001</c:v>
                </c:pt>
                <c:pt idx="6">
                  <c:v>#N/A</c:v>
                </c:pt>
                <c:pt idx="7">
                  <c:v>16.29</c:v>
                </c:pt>
                <c:pt idx="8">
                  <c:v>#N/A</c:v>
                </c:pt>
                <c:pt idx="9">
                  <c:v>16.25</c:v>
                </c:pt>
              </c:numCache>
            </c:numRef>
          </c:val>
          <c:extLst xmlns:c16r2="http://schemas.microsoft.com/office/drawing/2015/06/chart">
            <c:ext xmlns:c16="http://schemas.microsoft.com/office/drawing/2014/chart" uri="{C3380CC4-5D6E-409C-BE32-E72D297353CC}">
              <c16:uniqueId val="{00000008-C2FF-4DCD-967B-E9AC53762012}"/>
            </c:ext>
          </c:extLst>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[1]データシート!$B$36:$K$36</c:f>
              <c:numCache>
                <c:formatCode>General</c:formatCode>
                <c:ptCount val="10"/>
                <c:pt idx="0">
                  <c:v>#N/A</c:v>
                </c:pt>
                <c:pt idx="1">
                  <c:v>10.49</c:v>
                </c:pt>
                <c:pt idx="2">
                  <c:v>#N/A</c:v>
                </c:pt>
                <c:pt idx="3">
                  <c:v>4.3899999999999997</c:v>
                </c:pt>
                <c:pt idx="4">
                  <c:v>#N/A</c:v>
                </c:pt>
                <c:pt idx="5">
                  <c:v>10.36</c:v>
                </c:pt>
                <c:pt idx="6">
                  <c:v>#N/A</c:v>
                </c:pt>
                <c:pt idx="7">
                  <c:v>15.49</c:v>
                </c:pt>
                <c:pt idx="8">
                  <c:v>#N/A</c:v>
                </c:pt>
                <c:pt idx="9">
                  <c:v>17.690000000000001</c:v>
                </c:pt>
              </c:numCache>
            </c:numRef>
          </c:val>
          <c:extLst xmlns:c16r2="http://schemas.microsoft.com/office/drawing/2015/06/chart">
            <c:ext xmlns:c16="http://schemas.microsoft.com/office/drawing/2014/chart" uri="{C3380CC4-5D6E-409C-BE32-E72D297353CC}">
              <c16:uniqueId val="{00000009-C2FF-4DCD-967B-E9AC53762012}"/>
            </c:ext>
          </c:extLst>
        </c:ser>
        <c:dLbls>
          <c:showLegendKey val="0"/>
          <c:showVal val="0"/>
          <c:showCatName val="0"/>
          <c:showSerName val="0"/>
          <c:showPercent val="0"/>
          <c:showBubbleSize val="0"/>
        </c:dLbls>
        <c:gapWidth val="150"/>
        <c:overlap val="100"/>
        <c:axId val="430580864"/>
        <c:axId val="430581248"/>
      </c:barChart>
      <c:catAx>
        <c:axId val="4305808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30581248"/>
        <c:crosses val="autoZero"/>
        <c:auto val="1"/>
        <c:lblAlgn val="ctr"/>
        <c:lblOffset val="100"/>
        <c:tickLblSkip val="1"/>
        <c:tickMarkSkip val="1"/>
        <c:noMultiLvlLbl val="0"/>
      </c:catAx>
      <c:valAx>
        <c:axId val="4305812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3058086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[1]データシート!$B$42:$P$42</c:f>
              <c:numCache>
                <c:formatCode>General</c:formatCode>
                <c:ptCount val="15"/>
                <c:pt idx="2">
                  <c:v>391</c:v>
                </c:pt>
                <c:pt idx="5">
                  <c:v>388</c:v>
                </c:pt>
                <c:pt idx="8">
                  <c:v>395</c:v>
                </c:pt>
                <c:pt idx="11">
                  <c:v>400</c:v>
                </c:pt>
                <c:pt idx="14">
                  <c:v>351</c:v>
                </c:pt>
              </c:numCache>
            </c:numRef>
          </c:val>
          <c:extLst xmlns:c16r2="http://schemas.microsoft.com/office/drawing/2015/06/chart">
            <c:ext xmlns:c16="http://schemas.microsoft.com/office/drawing/2014/chart" uri="{C3380CC4-5D6E-409C-BE32-E72D297353CC}">
              <c16:uniqueId val="{00000000-F6FF-465E-8F88-FDFB9EF0157F}"/>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F6FF-465E-8F88-FDFB9EF0157F}"/>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[1]データシート!$B$44:$P$44</c:f>
              <c:numCache>
                <c:formatCode>General</c:formatCode>
                <c:ptCount val="15"/>
                <c:pt idx="0">
                  <c:v>9</c:v>
                </c:pt>
                <c:pt idx="3">
                  <c:v>9</c:v>
                </c:pt>
                <c:pt idx="6">
                  <c:v>9</c:v>
                </c:pt>
                <c:pt idx="9">
                  <c:v>9</c:v>
                </c:pt>
                <c:pt idx="12">
                  <c:v>9</c:v>
                </c:pt>
              </c:numCache>
            </c:numRef>
          </c:val>
          <c:extLst xmlns:c16r2="http://schemas.microsoft.com/office/drawing/2015/06/chart">
            <c:ext xmlns:c16="http://schemas.microsoft.com/office/drawing/2014/chart" uri="{C3380CC4-5D6E-409C-BE32-E72D297353CC}">
              <c16:uniqueId val="{00000002-F6FF-465E-8F88-FDFB9EF0157F}"/>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[1]データシート!$B$45:$P$45</c:f>
              <c:numCache>
                <c:formatCode>General</c:formatCode>
                <c:ptCount val="15"/>
                <c:pt idx="0">
                  <c:v>23</c:v>
                </c:pt>
                <c:pt idx="3">
                  <c:v>22</c:v>
                </c:pt>
                <c:pt idx="6">
                  <c:v>22</c:v>
                </c:pt>
                <c:pt idx="9">
                  <c:v>15</c:v>
                </c:pt>
                <c:pt idx="12">
                  <c:v>16</c:v>
                </c:pt>
              </c:numCache>
            </c:numRef>
          </c:val>
          <c:extLst xmlns:c16r2="http://schemas.microsoft.com/office/drawing/2015/06/chart">
            <c:ext xmlns:c16="http://schemas.microsoft.com/office/drawing/2014/chart" uri="{C3380CC4-5D6E-409C-BE32-E72D297353CC}">
              <c16:uniqueId val="{00000003-F6FF-465E-8F88-FDFB9EF0157F}"/>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[1]データシート!$B$46:$P$46</c:f>
              <c:numCache>
                <c:formatCode>General</c:formatCode>
                <c:ptCount val="15"/>
                <c:pt idx="0">
                  <c:v>244</c:v>
                </c:pt>
                <c:pt idx="3">
                  <c:v>237</c:v>
                </c:pt>
                <c:pt idx="6">
                  <c:v>245</c:v>
                </c:pt>
                <c:pt idx="9">
                  <c:v>233</c:v>
                </c:pt>
                <c:pt idx="12">
                  <c:v>233</c:v>
                </c:pt>
              </c:numCache>
            </c:numRef>
          </c:val>
          <c:extLst xmlns:c16r2="http://schemas.microsoft.com/office/drawing/2015/06/chart">
            <c:ext xmlns:c16="http://schemas.microsoft.com/office/drawing/2014/chart" uri="{C3380CC4-5D6E-409C-BE32-E72D297353CC}">
              <c16:uniqueId val="{00000004-F6FF-465E-8F88-FDFB9EF0157F}"/>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F6FF-465E-8F88-FDFB9EF0157F}"/>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F6FF-465E-8F88-FDFB9EF0157F}"/>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[1]データシート!$B$49:$P$49</c:f>
              <c:numCache>
                <c:formatCode>General</c:formatCode>
                <c:ptCount val="15"/>
                <c:pt idx="0">
                  <c:v>445</c:v>
                </c:pt>
                <c:pt idx="3">
                  <c:v>439</c:v>
                </c:pt>
                <c:pt idx="6">
                  <c:v>443</c:v>
                </c:pt>
                <c:pt idx="9">
                  <c:v>487</c:v>
                </c:pt>
                <c:pt idx="12">
                  <c:v>513</c:v>
                </c:pt>
              </c:numCache>
            </c:numRef>
          </c:val>
          <c:extLst xmlns:c16r2="http://schemas.microsoft.com/office/drawing/2015/06/chart">
            <c:ext xmlns:c16="http://schemas.microsoft.com/office/drawing/2014/chart" uri="{C3380CC4-5D6E-409C-BE32-E72D297353CC}">
              <c16:uniqueId val="{00000007-F6FF-465E-8F88-FDFB9EF0157F}"/>
            </c:ext>
          </c:extLst>
        </c:ser>
        <c:dLbls>
          <c:showLegendKey val="0"/>
          <c:showVal val="0"/>
          <c:showCatName val="0"/>
          <c:showSerName val="0"/>
          <c:showPercent val="0"/>
          <c:showBubbleSize val="0"/>
        </c:dLbls>
        <c:gapWidth val="100"/>
        <c:overlap val="100"/>
        <c:axId val="409755552"/>
        <c:axId val="407519632"/>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[1]データシート!$B$50:$P$50</c:f>
              <c:numCache>
                <c:formatCode>General</c:formatCode>
                <c:ptCount val="15"/>
                <c:pt idx="0">
                  <c:v>#N/A</c:v>
                </c:pt>
                <c:pt idx="1">
                  <c:v>330</c:v>
                </c:pt>
                <c:pt idx="2">
                  <c:v>#N/A</c:v>
                </c:pt>
                <c:pt idx="3">
                  <c:v>#N/A</c:v>
                </c:pt>
                <c:pt idx="4">
                  <c:v>319</c:v>
                </c:pt>
                <c:pt idx="5">
                  <c:v>#N/A</c:v>
                </c:pt>
                <c:pt idx="6">
                  <c:v>#N/A</c:v>
                </c:pt>
                <c:pt idx="7">
                  <c:v>324</c:v>
                </c:pt>
                <c:pt idx="8">
                  <c:v>#N/A</c:v>
                </c:pt>
                <c:pt idx="9">
                  <c:v>#N/A</c:v>
                </c:pt>
                <c:pt idx="10">
                  <c:v>344</c:v>
                </c:pt>
                <c:pt idx="11">
                  <c:v>#N/A</c:v>
                </c:pt>
                <c:pt idx="12">
                  <c:v>#N/A</c:v>
                </c:pt>
                <c:pt idx="13">
                  <c:v>420</c:v>
                </c:pt>
                <c:pt idx="14">
                  <c:v>#N/A</c:v>
                </c:pt>
              </c:numCache>
            </c:numRef>
          </c:val>
          <c:smooth val="0"/>
          <c:extLst xmlns:c16r2="http://schemas.microsoft.com/office/drawing/2015/06/chart">
            <c:ext xmlns:c16="http://schemas.microsoft.com/office/drawing/2014/chart" uri="{C3380CC4-5D6E-409C-BE32-E72D297353CC}">
              <c16:uniqueId val="{00000008-F6FF-465E-8F88-FDFB9EF0157F}"/>
            </c:ext>
          </c:extLst>
        </c:ser>
        <c:dLbls>
          <c:showLegendKey val="0"/>
          <c:showVal val="0"/>
          <c:showCatName val="0"/>
          <c:showSerName val="0"/>
          <c:showPercent val="0"/>
          <c:showBubbleSize val="0"/>
        </c:dLbls>
        <c:marker val="1"/>
        <c:smooth val="0"/>
        <c:axId val="409755552"/>
        <c:axId val="407519632"/>
      </c:lineChart>
      <c:catAx>
        <c:axId val="4097555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07519632"/>
        <c:crosses val="autoZero"/>
        <c:auto val="1"/>
        <c:lblAlgn val="ctr"/>
        <c:lblOffset val="100"/>
        <c:tickLblSkip val="1"/>
        <c:tickMarkSkip val="1"/>
        <c:noMultiLvlLbl val="0"/>
      </c:catAx>
      <c:valAx>
        <c:axId val="4075196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97555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[1]データシート!$B$56:$P$56</c:f>
              <c:numCache>
                <c:formatCode>General</c:formatCode>
                <c:ptCount val="15"/>
                <c:pt idx="2">
                  <c:v>4672</c:v>
                </c:pt>
                <c:pt idx="5">
                  <c:v>4742</c:v>
                </c:pt>
                <c:pt idx="8">
                  <c:v>4680</c:v>
                </c:pt>
                <c:pt idx="11">
                  <c:v>4657</c:v>
                </c:pt>
                <c:pt idx="14">
                  <c:v>4564</c:v>
                </c:pt>
              </c:numCache>
            </c:numRef>
          </c:val>
          <c:extLst xmlns:c16r2="http://schemas.microsoft.com/office/drawing/2015/06/chart">
            <c:ext xmlns:c16="http://schemas.microsoft.com/office/drawing/2014/chart" uri="{C3380CC4-5D6E-409C-BE32-E72D297353CC}">
              <c16:uniqueId val="{00000000-9C75-4CA9-80E3-D037D834283C}"/>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[1]データシート!$B$57:$P$57</c:f>
              <c:numCache>
                <c:formatCode>General</c:formatCode>
                <c:ptCount val="15"/>
                <c:pt idx="2">
                  <c:v>6</c:v>
                </c:pt>
                <c:pt idx="5">
                  <c:v>0</c:v>
                </c:pt>
                <c:pt idx="8">
                  <c:v>0</c:v>
                </c:pt>
                <c:pt idx="11">
                  <c:v>0</c:v>
                </c:pt>
                <c:pt idx="14">
                  <c:v>0</c:v>
                </c:pt>
              </c:numCache>
            </c:numRef>
          </c:val>
          <c:extLst xmlns:c16r2="http://schemas.microsoft.com/office/drawing/2015/06/chart">
            <c:ext xmlns:c16="http://schemas.microsoft.com/office/drawing/2014/chart" uri="{C3380CC4-5D6E-409C-BE32-E72D297353CC}">
              <c16:uniqueId val="{00000001-9C75-4CA9-80E3-D037D834283C}"/>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[1]データシート!$B$58:$P$58</c:f>
              <c:numCache>
                <c:formatCode>General</c:formatCode>
                <c:ptCount val="15"/>
                <c:pt idx="2">
                  <c:v>1264</c:v>
                </c:pt>
                <c:pt idx="5">
                  <c:v>1201</c:v>
                </c:pt>
                <c:pt idx="8">
                  <c:v>1232</c:v>
                </c:pt>
                <c:pt idx="11">
                  <c:v>1970</c:v>
                </c:pt>
                <c:pt idx="14">
                  <c:v>2038</c:v>
                </c:pt>
              </c:numCache>
            </c:numRef>
          </c:val>
          <c:extLst xmlns:c16r2="http://schemas.microsoft.com/office/drawing/2015/06/chart">
            <c:ext xmlns:c16="http://schemas.microsoft.com/office/drawing/2014/chart" uri="{C3380CC4-5D6E-409C-BE32-E72D297353CC}">
              <c16:uniqueId val="{00000002-9C75-4CA9-80E3-D037D834283C}"/>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9C75-4CA9-80E3-D037D834283C}"/>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9C75-4CA9-80E3-D037D834283C}"/>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9C75-4CA9-80E3-D037D834283C}"/>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[1]データシート!$B$62:$P$62</c:f>
              <c:numCache>
                <c:formatCode>General</c:formatCode>
                <c:ptCount val="15"/>
                <c:pt idx="0">
                  <c:v>70</c:v>
                </c:pt>
                <c:pt idx="3">
                  <c:v>69</c:v>
                </c:pt>
                <c:pt idx="6">
                  <c:v>175</c:v>
                </c:pt>
                <c:pt idx="9">
                  <c:v>70</c:v>
                </c:pt>
                <c:pt idx="12">
                  <c:v>23</c:v>
                </c:pt>
              </c:numCache>
            </c:numRef>
          </c:val>
          <c:extLst xmlns:c16r2="http://schemas.microsoft.com/office/drawing/2015/06/chart">
            <c:ext xmlns:c16="http://schemas.microsoft.com/office/drawing/2014/chart" uri="{C3380CC4-5D6E-409C-BE32-E72D297353CC}">
              <c16:uniqueId val="{00000006-9C75-4CA9-80E3-D037D834283C}"/>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[1]データシート!$B$63:$P$63</c:f>
              <c:numCache>
                <c:formatCode>General</c:formatCode>
                <c:ptCount val="15"/>
                <c:pt idx="0">
                  <c:v>114</c:v>
                </c:pt>
                <c:pt idx="3">
                  <c:v>93</c:v>
                </c:pt>
                <c:pt idx="6">
                  <c:v>77</c:v>
                </c:pt>
                <c:pt idx="9">
                  <c:v>66</c:v>
                </c:pt>
                <c:pt idx="12">
                  <c:v>59</c:v>
                </c:pt>
              </c:numCache>
            </c:numRef>
          </c:val>
          <c:extLst xmlns:c16r2="http://schemas.microsoft.com/office/drawing/2015/06/chart">
            <c:ext xmlns:c16="http://schemas.microsoft.com/office/drawing/2014/chart" uri="{C3380CC4-5D6E-409C-BE32-E72D297353CC}">
              <c16:uniqueId val="{00000007-9C75-4CA9-80E3-D037D834283C}"/>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[1]データシート!$B$64:$P$64</c:f>
              <c:numCache>
                <c:formatCode>General</c:formatCode>
                <c:ptCount val="15"/>
                <c:pt idx="0">
                  <c:v>2755</c:v>
                </c:pt>
                <c:pt idx="3">
                  <c:v>2569</c:v>
                </c:pt>
                <c:pt idx="6">
                  <c:v>2421</c:v>
                </c:pt>
                <c:pt idx="9">
                  <c:v>2165</c:v>
                </c:pt>
                <c:pt idx="12">
                  <c:v>2066</c:v>
                </c:pt>
              </c:numCache>
            </c:numRef>
          </c:val>
          <c:extLst xmlns:c16r2="http://schemas.microsoft.com/office/drawing/2015/06/chart">
            <c:ext xmlns:c16="http://schemas.microsoft.com/office/drawing/2014/chart" uri="{C3380CC4-5D6E-409C-BE32-E72D297353CC}">
              <c16:uniqueId val="{00000008-9C75-4CA9-80E3-D037D834283C}"/>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[1]データシート!$B$65:$P$65</c:f>
              <c:numCache>
                <c:formatCode>General</c:formatCode>
                <c:ptCount val="15"/>
                <c:pt idx="0">
                  <c:v>39</c:v>
                </c:pt>
                <c:pt idx="3">
                  <c:v>31</c:v>
                </c:pt>
                <c:pt idx="6">
                  <c:v>22</c:v>
                </c:pt>
                <c:pt idx="9">
                  <c:v>13</c:v>
                </c:pt>
                <c:pt idx="12">
                  <c:v>4</c:v>
                </c:pt>
              </c:numCache>
            </c:numRef>
          </c:val>
          <c:extLst xmlns:c16r2="http://schemas.microsoft.com/office/drawing/2015/06/chart">
            <c:ext xmlns:c16="http://schemas.microsoft.com/office/drawing/2014/chart" uri="{C3380CC4-5D6E-409C-BE32-E72D297353CC}">
              <c16:uniqueId val="{00000009-9C75-4CA9-80E3-D037D834283C}"/>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[1]データシート!$B$66:$P$66</c:f>
              <c:numCache>
                <c:formatCode>General</c:formatCode>
                <c:ptCount val="15"/>
                <c:pt idx="0">
                  <c:v>4407</c:v>
                </c:pt>
                <c:pt idx="3">
                  <c:v>4665</c:v>
                </c:pt>
                <c:pt idx="6">
                  <c:v>4656</c:v>
                </c:pt>
                <c:pt idx="9">
                  <c:v>4645</c:v>
                </c:pt>
                <c:pt idx="12">
                  <c:v>4451</c:v>
                </c:pt>
              </c:numCache>
            </c:numRef>
          </c:val>
          <c:extLst xmlns:c16r2="http://schemas.microsoft.com/office/drawing/2015/06/chart">
            <c:ext xmlns:c16="http://schemas.microsoft.com/office/drawing/2014/chart" uri="{C3380CC4-5D6E-409C-BE32-E72D297353CC}">
              <c16:uniqueId val="{0000000A-9C75-4CA9-80E3-D037D834283C}"/>
            </c:ext>
          </c:extLst>
        </c:ser>
        <c:dLbls>
          <c:showLegendKey val="0"/>
          <c:showVal val="0"/>
          <c:showCatName val="0"/>
          <c:showSerName val="0"/>
          <c:showPercent val="0"/>
          <c:showBubbleSize val="0"/>
        </c:dLbls>
        <c:gapWidth val="100"/>
        <c:overlap val="100"/>
        <c:axId val="432318008"/>
        <c:axId val="425937040"/>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[1]データシート!$B$67:$P$67</c:f>
              <c:numCache>
                <c:formatCode>General</c:formatCode>
                <c:ptCount val="15"/>
                <c:pt idx="0">
                  <c:v>#N/A</c:v>
                </c:pt>
                <c:pt idx="1">
                  <c:v>1443</c:v>
                </c:pt>
                <c:pt idx="2">
                  <c:v>#N/A</c:v>
                </c:pt>
                <c:pt idx="3">
                  <c:v>#N/A</c:v>
                </c:pt>
                <c:pt idx="4">
                  <c:v>1483</c:v>
                </c:pt>
                <c:pt idx="5">
                  <c:v>#N/A</c:v>
                </c:pt>
                <c:pt idx="6">
                  <c:v>#N/A</c:v>
                </c:pt>
                <c:pt idx="7">
                  <c:v>1437</c:v>
                </c:pt>
                <c:pt idx="8">
                  <c:v>#N/A</c:v>
                </c:pt>
                <c:pt idx="9">
                  <c:v>#N/A</c:v>
                </c:pt>
                <c:pt idx="10">
                  <c:v>332</c:v>
                </c:pt>
                <c:pt idx="11">
                  <c:v>#N/A</c:v>
                </c:pt>
                <c:pt idx="12">
                  <c:v>#N/A</c:v>
                </c:pt>
                <c:pt idx="13">
                  <c:v>1</c:v>
                </c:pt>
                <c:pt idx="14">
                  <c:v>#N/A</c:v>
                </c:pt>
              </c:numCache>
            </c:numRef>
          </c:val>
          <c:smooth val="0"/>
          <c:extLst xmlns:c16r2="http://schemas.microsoft.com/office/drawing/2015/06/chart">
            <c:ext xmlns:c16="http://schemas.microsoft.com/office/drawing/2014/chart" uri="{C3380CC4-5D6E-409C-BE32-E72D297353CC}">
              <c16:uniqueId val="{0000000B-9C75-4CA9-80E3-D037D834283C}"/>
            </c:ext>
          </c:extLst>
        </c:ser>
        <c:dLbls>
          <c:showLegendKey val="0"/>
          <c:showVal val="0"/>
          <c:showCatName val="0"/>
          <c:showSerName val="0"/>
          <c:showPercent val="0"/>
          <c:showBubbleSize val="0"/>
        </c:dLbls>
        <c:marker val="1"/>
        <c:smooth val="0"/>
        <c:axId val="432318008"/>
        <c:axId val="425937040"/>
      </c:lineChart>
      <c:catAx>
        <c:axId val="4323180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25937040"/>
        <c:crosses val="autoZero"/>
        <c:auto val="1"/>
        <c:lblAlgn val="ctr"/>
        <c:lblOffset val="100"/>
        <c:tickLblSkip val="1"/>
        <c:tickMarkSkip val="1"/>
        <c:noMultiLvlLbl val="0"/>
      </c:catAx>
      <c:valAx>
        <c:axId val="4259370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323180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R02</c:v>
                </c:pt>
                <c:pt idx="1">
                  <c:v>R03</c:v>
                </c:pt>
                <c:pt idx="2">
                  <c:v>R04</c:v>
                </c:pt>
              </c:strCache>
            </c:strRef>
          </c:cat>
          <c:val>
            <c:numRef>
              <c:f>[1]データシート!$B$72:$D$72</c:f>
              <c:numCache>
                <c:formatCode>General</c:formatCode>
                <c:ptCount val="3"/>
                <c:pt idx="0">
                  <c:v>836</c:v>
                </c:pt>
                <c:pt idx="1">
                  <c:v>1416</c:v>
                </c:pt>
                <c:pt idx="2">
                  <c:v>1517</c:v>
                </c:pt>
              </c:numCache>
            </c:numRef>
          </c:val>
          <c:extLst xmlns:c16r2="http://schemas.microsoft.com/office/drawing/2015/06/chart">
            <c:ext xmlns:c16="http://schemas.microsoft.com/office/drawing/2014/chart" uri="{C3380CC4-5D6E-409C-BE32-E72D297353CC}">
              <c16:uniqueId val="{00000000-3010-4FDF-ACAD-6FABC3800376}"/>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R02</c:v>
                </c:pt>
                <c:pt idx="1">
                  <c:v>R03</c:v>
                </c:pt>
                <c:pt idx="2">
                  <c:v>R04</c:v>
                </c:pt>
              </c:strCache>
            </c:strRef>
          </c:cat>
          <c:val>
            <c:numRef>
              <c:f>[1]データシート!$B$73:$D$73</c:f>
              <c:numCache>
                <c:formatCode>General</c:formatCode>
                <c:ptCount val="3"/>
                <c:pt idx="0">
                  <c:v>220</c:v>
                </c:pt>
                <c:pt idx="1">
                  <c:v>330</c:v>
                </c:pt>
                <c:pt idx="2">
                  <c:v>231</c:v>
                </c:pt>
              </c:numCache>
            </c:numRef>
          </c:val>
          <c:extLst xmlns:c16r2="http://schemas.microsoft.com/office/drawing/2015/06/chart">
            <c:ext xmlns:c16="http://schemas.microsoft.com/office/drawing/2014/chart" uri="{C3380CC4-5D6E-409C-BE32-E72D297353CC}">
              <c16:uniqueId val="{00000001-3010-4FDF-ACAD-6FABC3800376}"/>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R02</c:v>
                </c:pt>
                <c:pt idx="1">
                  <c:v>R03</c:v>
                </c:pt>
                <c:pt idx="2">
                  <c:v>R04</c:v>
                </c:pt>
              </c:strCache>
            </c:strRef>
          </c:cat>
          <c:val>
            <c:numRef>
              <c:f>[1]データシート!$B$74:$D$74</c:f>
              <c:numCache>
                <c:formatCode>General</c:formatCode>
                <c:ptCount val="3"/>
                <c:pt idx="0">
                  <c:v>178</c:v>
                </c:pt>
                <c:pt idx="1">
                  <c:v>227</c:v>
                </c:pt>
                <c:pt idx="2">
                  <c:v>292</c:v>
                </c:pt>
              </c:numCache>
            </c:numRef>
          </c:val>
          <c:extLst xmlns:c16r2="http://schemas.microsoft.com/office/drawing/2015/06/chart">
            <c:ext xmlns:c16="http://schemas.microsoft.com/office/drawing/2014/chart" uri="{C3380CC4-5D6E-409C-BE32-E72D297353CC}">
              <c16:uniqueId val="{00000002-3010-4FDF-ACAD-6FABC3800376}"/>
            </c:ext>
          </c:extLst>
        </c:ser>
        <c:dLbls>
          <c:showLegendKey val="0"/>
          <c:showVal val="0"/>
          <c:showCatName val="0"/>
          <c:showSerName val="0"/>
          <c:showPercent val="0"/>
          <c:showBubbleSize val="0"/>
        </c:dLbls>
        <c:gapWidth val="120"/>
        <c:overlap val="100"/>
        <c:axId val="431017816"/>
        <c:axId val="431018600"/>
      </c:barChart>
      <c:catAx>
        <c:axId val="4310178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31018600"/>
        <c:crosses val="autoZero"/>
        <c:auto val="1"/>
        <c:lblAlgn val="ctr"/>
        <c:lblOffset val="100"/>
        <c:tickLblSkip val="1"/>
        <c:tickMarkSkip val="1"/>
        <c:noMultiLvlLbl val="0"/>
      </c:catAx>
      <c:valAx>
        <c:axId val="43101860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310178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0"/>
                  <c:y val="-1.4860726425727888E-2"/>
                </c:manualLayout>
              </c:layout>
              <c:tx>
                <c:strRef>
                  <c:f>公会計指標分析・財政指標組合せ分析表!$BP$50</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5595-4BE9-A04D-ED9BCF268000}"/>
                </c:ext>
                <c:ext xmlns:c15="http://schemas.microsoft.com/office/drawing/2012/chart" uri="{CE6537A1-D6FC-4f65-9D91-7224C49458BB}">
                  <c15:dlblFieldTable>
                    <c15:dlblFTEntry>
                      <c15:txfldGUID>{987DE9A7-2163-4535-B575-71FFDDD797C2}</c15:txfldGUID>
                      <c15:f>公会計指標分析・財政指標組合せ分析表!$BP$50</c15:f>
                      <c15:dlblFieldTableCache>
                        <c:ptCount val="1"/>
                        <c:pt idx="0">
                          <c:v>H30</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5595-4BE9-A04D-ED9BCF268000}"/>
                </c:ext>
                <c:ext xmlns:c15="http://schemas.microsoft.com/office/drawing/2012/chart" uri="{CE6537A1-D6FC-4f65-9D91-7224C49458BB}">
                  <c15:dlblFieldTable>
                    <c15:dlblFTEntry>
                      <c15:txfldGUID>{2A69A541-8D7B-4173-99BC-FA8C2D96B3CC}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5595-4BE9-A04D-ED9BCF268000}"/>
                </c:ext>
                <c:ext xmlns:c15="http://schemas.microsoft.com/office/drawing/2012/chart" uri="{CE6537A1-D6FC-4f65-9D91-7224C49458BB}">
                  <c15:dlblFieldTable>
                    <c15:dlblFTEntry>
                      <c15:txfldGUID>{CB975726-2550-446B-909A-5BC22AD9716C}</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5595-4BE9-A04D-ED9BCF268000}"/>
                </c:ext>
                <c:ext xmlns:c15="http://schemas.microsoft.com/office/drawing/2012/chart" uri="{CE6537A1-D6FC-4f65-9D91-7224C49458BB}">
                  <c15:dlblFieldTable>
                    <c15:dlblFTEntry>
                      <c15:txfldGUID>{ADA86925-713D-4DB3-9981-308E0A21E196}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5595-4BE9-A04D-ED9BCF268000}"/>
                </c:ext>
                <c:ext xmlns:c15="http://schemas.microsoft.com/office/drawing/2012/chart" uri="{CE6537A1-D6FC-4f65-9D91-7224C49458BB}">
                  <c15:dlblFieldTable>
                    <c15:dlblFTEntry>
                      <c15:txfldGUID>{BD65D06C-0EEA-4F05-AAF9-80DF7C1C3296}</c15:txfldGUID>
                      <c15:f>#REF!</c15:f>
                      <c15:dlblFieldTableCache>
                        <c:ptCount val="1"/>
                        <c:pt idx="0">
                          <c:v>#REF!</c:v>
                        </c:pt>
                      </c15:dlblFieldTableCache>
                    </c15:dlblFTEntry>
                  </c15:dlblFieldTable>
                  <c15:showDataLabelsRange val="0"/>
                </c:ext>
              </c:extLst>
            </c:dLbl>
            <c:dLbl>
              <c:idx val="8"/>
              <c:layout>
                <c:manualLayout>
                  <c:x val="0"/>
                  <c:y val="1.4860726425727807E-2"/>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5595-4BE9-A04D-ED9BCF268000}"/>
                </c:ext>
                <c:ext xmlns:c15="http://schemas.microsoft.com/office/drawing/2012/chart" uri="{CE6537A1-D6FC-4f65-9D91-7224C49458BB}">
                  <c15:dlblFieldTable>
                    <c15:dlblFTEntry>
                      <c15:txfldGUID>{707CDBC2-53D9-4C62-8CB4-36534EF86907}</c15:txfldGUID>
                      <c15:f>公会計指標分析・財政指標組合せ分析表!$BX$50</c15:f>
                      <c15:dlblFieldTableCache>
                        <c:ptCount val="1"/>
                        <c:pt idx="0">
                          <c:v>R01</c:v>
                        </c:pt>
                      </c15:dlblFieldTableCache>
                    </c15:dlblFTEntry>
                  </c15:dlblFieldTable>
                  <c15:showDataLabelsRange val="0"/>
                </c:ext>
              </c:extLst>
            </c:dLbl>
            <c:dLbl>
              <c:idx val="16"/>
              <c:tx>
                <c:strRef>
                  <c:f>公会計指標分析・財政指標組合せ分析表!$CF$50</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5595-4BE9-A04D-ED9BCF268000}"/>
                </c:ext>
                <c:ext xmlns:c15="http://schemas.microsoft.com/office/drawing/2012/chart" uri="{CE6537A1-D6FC-4f65-9D91-7224C49458BB}">
                  <c15:dlblFieldTable>
                    <c15:dlblFTEntry>
                      <c15:txfldGUID>{C06DA20F-1F44-4248-B4D9-2FF6310AE7EC}</c15:txfldGUID>
                      <c15:f>公会計指標分析・財政指標組合せ分析表!$CF$50</c15:f>
                      <c15:dlblFieldTableCache>
                        <c:ptCount val="1"/>
                        <c:pt idx="0">
                          <c:v>R02</c:v>
                        </c:pt>
                      </c15:dlblFieldTableCache>
                    </c15:dlblFTEntry>
                  </c15:dlblFieldTable>
                  <c15:showDataLabelsRange val="0"/>
                </c:ext>
              </c:extLst>
            </c:dLbl>
            <c:dLbl>
              <c:idx val="24"/>
              <c:tx>
                <c:strRef>
                  <c:f>公会計指標分析・財政指標組合せ分析表!$CN$50</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5595-4BE9-A04D-ED9BCF268000}"/>
                </c:ext>
                <c:ext xmlns:c15="http://schemas.microsoft.com/office/drawing/2012/chart" uri="{CE6537A1-D6FC-4f65-9D91-7224C49458BB}">
                  <c15:dlblFieldTable>
                    <c15:dlblFTEntry>
                      <c15:txfldGUID>{DF45AF96-B961-45CF-BFD9-A6D4B9954DCA}</c15:txfldGUID>
                      <c15:f>公会計指標分析・財政指標組合せ分析表!$CN$50</c15:f>
                      <c15:dlblFieldTableCache>
                        <c:ptCount val="1"/>
                        <c:pt idx="0">
                          <c:v>R03</c:v>
                        </c:pt>
                      </c15:dlblFieldTableCache>
                    </c15:dlblFTEntry>
                  </c15:dlblFieldTable>
                  <c15:showDataLabelsRange val="0"/>
                </c:ext>
              </c:extLst>
            </c:dLbl>
            <c:dLbl>
              <c:idx val="32"/>
              <c:tx>
                <c:strRef>
                  <c:f>公会計指標分析・財政指標組合せ分析表!$CV$50</c:f>
                  <c:strCache>
                    <c:ptCount val="1"/>
                    <c:pt idx="0">
                      <c:v>R04</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5595-4BE9-A04D-ED9BCF268000}"/>
                </c:ext>
                <c:ext xmlns:c15="http://schemas.microsoft.com/office/drawing/2012/chart" uri="{CE6537A1-D6FC-4f65-9D91-7224C49458BB}">
                  <c15:dlblFieldTable>
                    <c15:dlblFTEntry>
                      <c15:txfldGUID>{A316A75E-240A-4AF3-8644-90414AC68F37}</c15:txfldGUID>
                      <c15:f>公会計指標分析・財政指標組合せ分析表!$CV$50</c15:f>
                      <c15:dlblFieldTableCache>
                        <c:ptCount val="1"/>
                        <c:pt idx="0">
                          <c:v>R04</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40.6</c:v>
                </c:pt>
                <c:pt idx="8">
                  <c:v>40.700000000000003</c:v>
                </c:pt>
                <c:pt idx="16">
                  <c:v>42.2</c:v>
                </c:pt>
                <c:pt idx="24">
                  <c:v>43.8</c:v>
                </c:pt>
                <c:pt idx="32">
                  <c:v>44.8</c:v>
                </c:pt>
              </c:numCache>
            </c:numRef>
          </c:xVal>
          <c:yVal>
            <c:numRef>
              <c:f>公会計指標分析・財政指標組合せ分析表!$BP$51:$DC$51</c:f>
              <c:numCache>
                <c:formatCode>#,##0.0;"▲ "#,##0.0</c:formatCode>
                <c:ptCount val="40"/>
                <c:pt idx="0">
                  <c:v>56.2</c:v>
                </c:pt>
                <c:pt idx="8">
                  <c:v>57.3</c:v>
                </c:pt>
                <c:pt idx="16">
                  <c:v>52.6</c:v>
                </c:pt>
                <c:pt idx="24">
                  <c:v>11</c:v>
                </c:pt>
                <c:pt idx="32">
                  <c:v>0</c:v>
                </c:pt>
              </c:numCache>
            </c:numRef>
          </c:yVal>
          <c:smooth val="0"/>
          <c:extLst xmlns:c16r2="http://schemas.microsoft.com/office/drawing/2015/06/chart">
            <c:ext xmlns:c16="http://schemas.microsoft.com/office/drawing/2014/chart" uri="{C3380CC4-5D6E-409C-BE32-E72D297353CC}">
              <c16:uniqueId val="{00000009-5595-4BE9-A04D-ED9BCF26800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0"/>
                  <c:y val="2.5418364225982221E-2"/>
                </c:manualLayout>
              </c:layout>
              <c:tx>
                <c:strRef>
                  <c:f>公会計指標分析・財政指標組合せ分析表!$BP$50</c:f>
                  <c:strCache>
                    <c:ptCount val="1"/>
                    <c:pt idx="0">
                      <c:v>H30</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5595-4BE9-A04D-ED9BCF268000}"/>
                </c:ext>
                <c:ext xmlns:c15="http://schemas.microsoft.com/office/drawing/2012/chart" uri="{CE6537A1-D6FC-4f65-9D91-7224C49458BB}">
                  <c15:dlblFieldTable>
                    <c15:dlblFTEntry>
                      <c15:txfldGUID>{6CD5FC21-991E-46F5-A402-035B21BC9831}</c15:txfldGUID>
                      <c15:f>公会計指標分析・財政指標組合せ分析表!$BP$50</c15:f>
                      <c15:dlblFieldTableCache>
                        <c:ptCount val="1"/>
                        <c:pt idx="0">
                          <c:v>H30</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5595-4BE9-A04D-ED9BCF268000}"/>
                </c:ext>
                <c:ext xmlns:c15="http://schemas.microsoft.com/office/drawing/2012/chart" uri="{CE6537A1-D6FC-4f65-9D91-7224C49458BB}">
                  <c15:dlblFieldTable>
                    <c15:dlblFTEntry>
                      <c15:txfldGUID>{18689EF8-1DD8-4A2F-9C54-78299036A157}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5595-4BE9-A04D-ED9BCF268000}"/>
                </c:ext>
                <c:ext xmlns:c15="http://schemas.microsoft.com/office/drawing/2012/chart" uri="{CE6537A1-D6FC-4f65-9D91-7224C49458BB}">
                  <c15:dlblFieldTable>
                    <c15:dlblFTEntry>
                      <c15:txfldGUID>{D62BC890-2F30-4AF8-B708-39AA08E08441}</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5595-4BE9-A04D-ED9BCF268000}"/>
                </c:ext>
                <c:ext xmlns:c15="http://schemas.microsoft.com/office/drawing/2012/chart" uri="{CE6537A1-D6FC-4f65-9D91-7224C49458BB}">
                  <c15:dlblFieldTable>
                    <c15:dlblFTEntry>
                      <c15:txfldGUID>{724E1F00-4C64-42D1-80E9-FA74567CC7BF}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5595-4BE9-A04D-ED9BCF268000}"/>
                </c:ext>
                <c:ext xmlns:c15="http://schemas.microsoft.com/office/drawing/2012/chart" uri="{CE6537A1-D6FC-4f65-9D91-7224C49458BB}">
                  <c15:dlblFieldTable>
                    <c15:dlblFTEntry>
                      <c15:txfldGUID>{19C3C506-8109-4E3B-9402-A4C541CD404E}</c15:txfldGUID>
                      <c15:f>#REF!</c15:f>
                      <c15:dlblFieldTableCache>
                        <c:ptCount val="1"/>
                        <c:pt idx="0">
                          <c:v>#REF!</c:v>
                        </c:pt>
                      </c15:dlblFieldTableCache>
                    </c15:dlblFTEntry>
                  </c15:dlblFieldTable>
                  <c15:showDataLabelsRange val="0"/>
                </c:ext>
              </c:extLst>
            </c:dLbl>
            <c:dLbl>
              <c:idx val="8"/>
              <c:layout>
                <c:manualLayout>
                  <c:x val="0"/>
                  <c:y val="1.1438432636334927E-3"/>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5595-4BE9-A04D-ED9BCF268000}"/>
                </c:ext>
                <c:ext xmlns:c15="http://schemas.microsoft.com/office/drawing/2012/chart" uri="{CE6537A1-D6FC-4f65-9D91-7224C49458BB}">
                  <c15:dlblFieldTable>
                    <c15:dlblFTEntry>
                      <c15:txfldGUID>{1371CE9D-890C-421E-8F4B-5EC0CF26DFDF}</c15:txfldGUID>
                      <c15:f>公会計指標分析・財政指標組合せ分析表!$BX$50</c15:f>
                      <c15:dlblFieldTableCache>
                        <c:ptCount val="1"/>
                        <c:pt idx="0">
                          <c:v>R01</c:v>
                        </c:pt>
                      </c15:dlblFieldTableCache>
                    </c15:dlblFTEntry>
                  </c15:dlblFieldTable>
                  <c15:showDataLabelsRange val="0"/>
                </c:ext>
              </c:extLst>
            </c:dLbl>
            <c:dLbl>
              <c:idx val="16"/>
              <c:layout>
                <c:manualLayout>
                  <c:x val="0"/>
                  <c:y val="3.0535819522846848E-2"/>
                </c:manualLayout>
              </c:layout>
              <c:tx>
                <c:strRef>
                  <c:f>公会計指標分析・財政指標組合せ分析表!$CF$50</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5595-4BE9-A04D-ED9BCF268000}"/>
                </c:ext>
                <c:ext xmlns:c15="http://schemas.microsoft.com/office/drawing/2012/chart" uri="{CE6537A1-D6FC-4f65-9D91-7224C49458BB}">
                  <c15:dlblFieldTable>
                    <c15:dlblFTEntry>
                      <c15:txfldGUID>{BF752297-2F55-4FE2-A86D-DF8E50A54C11}</c15:txfldGUID>
                      <c15:f>公会計指標分析・財政指標組合せ分析表!$CF$50</c15:f>
                      <c15:dlblFieldTableCache>
                        <c:ptCount val="1"/>
                        <c:pt idx="0">
                          <c:v>R02</c:v>
                        </c:pt>
                      </c15:dlblFieldTableCache>
                    </c15:dlblFTEntry>
                  </c15:dlblFieldTable>
                  <c15:showDataLabelsRange val="0"/>
                </c:ext>
              </c:extLst>
            </c:dLbl>
            <c:dLbl>
              <c:idx val="24"/>
              <c:layout>
                <c:manualLayout>
                  <c:x val="0"/>
                  <c:y val="-4.8172852478676378E-2"/>
                </c:manualLayout>
              </c:layout>
              <c:tx>
                <c:strRef>
                  <c:f>公会計指標分析・財政指標組合せ分析表!$CN$50</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5595-4BE9-A04D-ED9BCF268000}"/>
                </c:ext>
                <c:ext xmlns:c15="http://schemas.microsoft.com/office/drawing/2012/chart" uri="{CE6537A1-D6FC-4f65-9D91-7224C49458BB}">
                  <c15:dlblFieldTable>
                    <c15:dlblFTEntry>
                      <c15:txfldGUID>{26060EFC-2D1C-4375-84BE-AD3B3E7E44D1}</c15:txfldGUID>
                      <c15:f>公会計指標分析・財政指標組合せ分析表!$CN$50</c15:f>
                      <c15:dlblFieldTableCache>
                        <c:ptCount val="1"/>
                        <c:pt idx="0">
                          <c:v>R03</c:v>
                        </c:pt>
                      </c15:dlblFieldTableCache>
                    </c15:dlblFTEntry>
                  </c15:dlblFieldTable>
                  <c15:showDataLabelsRange val="0"/>
                </c:ext>
              </c:extLst>
            </c:dLbl>
            <c:dLbl>
              <c:idx val="32"/>
              <c:layout>
                <c:manualLayout>
                  <c:x val="0"/>
                  <c:y val="-8.9233983796501055E-3"/>
                </c:manualLayout>
              </c:layout>
              <c:tx>
                <c:strRef>
                  <c:f>公会計指標分析・財政指標組合せ分析表!$CV$50</c:f>
                  <c:strCache>
                    <c:ptCount val="1"/>
                    <c:pt idx="0">
                      <c:v>R04</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5595-4BE9-A04D-ED9BCF268000}"/>
                </c:ext>
                <c:ext xmlns:c15="http://schemas.microsoft.com/office/drawing/2012/chart" uri="{CE6537A1-D6FC-4f65-9D91-7224C49458BB}">
                  <c15:dlblFieldTable>
                    <c15:dlblFTEntry>
                      <c15:txfldGUID>{59351604-3D8B-4BA5-B9B4-683313B06438}</c15:txfldGUID>
                      <c15:f>公会計指標分析・財政指標組合せ分析表!$CV$50</c15:f>
                      <c15:dlblFieldTableCache>
                        <c:ptCount val="1"/>
                        <c:pt idx="0">
                          <c:v>R04</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63.4</c:v>
                </c:pt>
                <c:pt idx="8">
                  <c:v>63.3</c:v>
                </c:pt>
                <c:pt idx="16">
                  <c:v>62.8</c:v>
                </c:pt>
                <c:pt idx="24">
                  <c:v>62.6</c:v>
                </c:pt>
                <c:pt idx="32">
                  <c:v>63</c:v>
                </c:pt>
              </c:numCache>
            </c:numRef>
          </c:xVal>
          <c:yVal>
            <c:numRef>
              <c:f>公会計指標分析・財政指標組合せ分析表!$BP$55:$DC$55</c:f>
              <c:numCache>
                <c:formatCode>#,##0.0;"▲ "#,##0.0</c:formatCode>
                <c:ptCount val="40"/>
                <c:pt idx="0">
                  <c:v>7.6</c:v>
                </c:pt>
                <c:pt idx="8">
                  <c:v>3</c:v>
                </c:pt>
                <c:pt idx="16">
                  <c:v>3.4</c:v>
                </c:pt>
                <c:pt idx="24">
                  <c:v>0</c:v>
                </c:pt>
                <c:pt idx="32">
                  <c:v>0</c:v>
                </c:pt>
              </c:numCache>
            </c:numRef>
          </c:yVal>
          <c:smooth val="0"/>
          <c:extLst xmlns:c16r2="http://schemas.microsoft.com/office/drawing/2015/06/chart">
            <c:ext xmlns:c16="http://schemas.microsoft.com/office/drawing/2014/chart" uri="{C3380CC4-5D6E-409C-BE32-E72D297353CC}">
              <c16:uniqueId val="{00000013-5595-4BE9-A04D-ED9BCF268000}"/>
            </c:ext>
          </c:extLst>
        </c:ser>
        <c:dLbls>
          <c:showLegendKey val="0"/>
          <c:showVal val="1"/>
          <c:showCatName val="0"/>
          <c:showSerName val="0"/>
          <c:showPercent val="0"/>
          <c:showBubbleSize val="0"/>
        </c:dLbls>
        <c:axId val="431023696"/>
        <c:axId val="431016248"/>
      </c:scatterChart>
      <c:valAx>
        <c:axId val="431023696"/>
        <c:scaling>
          <c:orientation val="maxMin"/>
          <c:max val="70"/>
          <c:min val="3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31016248"/>
        <c:crosses val="autoZero"/>
        <c:crossBetween val="midCat"/>
      </c:valAx>
      <c:valAx>
        <c:axId val="431016248"/>
        <c:scaling>
          <c:orientation val="maxMin"/>
          <c:max val="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31023696"/>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1F61-48F0-84B0-959C6B62127A}"/>
                </c:ext>
                <c:ext xmlns:c15="http://schemas.microsoft.com/office/drawing/2012/chart" uri="{CE6537A1-D6FC-4f65-9D91-7224C49458BB}">
                  <c15:dlblFieldTable>
                    <c15:dlblFTEntry>
                      <c15:txfldGUID>{DAF39457-D89E-42D8-A127-231C177635C9}</c15:txfldGUID>
                      <c15:f>公会計指標分析・財政指標組合せ分析表!$BP$72</c15:f>
                      <c15:dlblFieldTableCache>
                        <c:ptCount val="1"/>
                        <c:pt idx="0">
                          <c:v>H30</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1F61-48F0-84B0-959C6B62127A}"/>
                </c:ext>
                <c:ext xmlns:c15="http://schemas.microsoft.com/office/drawing/2012/chart" uri="{CE6537A1-D6FC-4f65-9D91-7224C49458BB}">
                  <c15:dlblFieldTable>
                    <c15:dlblFTEntry>
                      <c15:txfldGUID>{761C83D2-81CD-4A80-9F90-F348DA079F6E}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1F61-48F0-84B0-959C6B62127A}"/>
                </c:ext>
                <c:ext xmlns:c15="http://schemas.microsoft.com/office/drawing/2012/chart" uri="{CE6537A1-D6FC-4f65-9D91-7224C49458BB}">
                  <c15:dlblFieldTable>
                    <c15:dlblFTEntry>
                      <c15:txfldGUID>{4680808F-9A23-4E44-850F-D0978D4DBBC6}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1F61-48F0-84B0-959C6B62127A}"/>
                </c:ext>
                <c:ext xmlns:c15="http://schemas.microsoft.com/office/drawing/2012/chart" uri="{CE6537A1-D6FC-4f65-9D91-7224C49458BB}">
                  <c15:dlblFieldTable>
                    <c15:dlblFTEntry>
                      <c15:txfldGUID>{680841C6-A743-4825-8AE9-8664ABC3EB69}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1F61-48F0-84B0-959C6B62127A}"/>
                </c:ext>
                <c:ext xmlns:c15="http://schemas.microsoft.com/office/drawing/2012/chart" uri="{CE6537A1-D6FC-4f65-9D91-7224C49458BB}">
                  <c15:dlblFieldTable>
                    <c15:dlblFTEntry>
                      <c15:txfldGUID>{DB8A80B2-58A5-4B94-824A-F8E785BD32C8}</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1F61-48F0-84B0-959C6B62127A}"/>
                </c:ext>
                <c:ext xmlns:c15="http://schemas.microsoft.com/office/drawing/2012/chart" uri="{CE6537A1-D6FC-4f65-9D91-7224C49458BB}">
                  <c15:dlblFieldTable>
                    <c15:dlblFTEntry>
                      <c15:txfldGUID>{DC31BAF7-95A8-49B8-A92F-376DB764557C}</c15:txfldGUID>
                      <c15:f>公会計指標分析・財政指標組合せ分析表!$BX$72</c15:f>
                      <c15:dlblFieldTableCache>
                        <c:ptCount val="1"/>
                        <c:pt idx="0">
                          <c:v>R01</c:v>
                        </c:pt>
                      </c15:dlblFieldTableCache>
                    </c15:dlblFTEntry>
                  </c15:dlblFieldTable>
                  <c15:showDataLabelsRange val="0"/>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1F61-48F0-84B0-959C6B62127A}"/>
                </c:ext>
                <c:ext xmlns:c15="http://schemas.microsoft.com/office/drawing/2012/chart" uri="{CE6537A1-D6FC-4f65-9D91-7224C49458BB}">
                  <c15:dlblFieldTable>
                    <c15:dlblFTEntry>
                      <c15:txfldGUID>{30D3E5D9-660F-491C-87D2-BBA7E292A1A5}</c15:txfldGUID>
                      <c15:f>公会計指標分析・財政指標組合せ分析表!$CF$72</c15:f>
                      <c15:dlblFieldTableCache>
                        <c:ptCount val="1"/>
                        <c:pt idx="0">
                          <c:v>R02</c:v>
                        </c:pt>
                      </c15:dlblFieldTableCache>
                    </c15:dlblFTEntry>
                  </c15:dlblFieldTable>
                  <c15:showDataLabelsRange val="0"/>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1F61-48F0-84B0-959C6B62127A}"/>
                </c:ext>
                <c:ext xmlns:c15="http://schemas.microsoft.com/office/drawing/2012/chart" uri="{CE6537A1-D6FC-4f65-9D91-7224C49458BB}">
                  <c15:dlblFieldTable>
                    <c15:dlblFTEntry>
                      <c15:txfldGUID>{4CC7CD96-394D-48E2-B4D8-371288C3DFDB}</c15:txfldGUID>
                      <c15:f>公会計指標分析・財政指標組合せ分析表!$CN$72</c15:f>
                      <c15:dlblFieldTableCache>
                        <c:ptCount val="1"/>
                        <c:pt idx="0">
                          <c:v>R03</c:v>
                        </c:pt>
                      </c15:dlblFieldTableCache>
                    </c15:dlblFTEntry>
                  </c15:dlblFieldTable>
                  <c15:showDataLabelsRange val="0"/>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1F61-48F0-84B0-959C6B62127A}"/>
                </c:ext>
                <c:ext xmlns:c15="http://schemas.microsoft.com/office/drawing/2012/chart" uri="{CE6537A1-D6FC-4f65-9D91-7224C49458BB}">
                  <c15:dlblFieldTable>
                    <c15:dlblFTEntry>
                      <c15:txfldGUID>{BD927613-BC69-4032-81BA-D056F03CEF8C}</c15:txfldGUID>
                      <c15:f>公会計指標分析・財政指標組合せ分析表!$CV$72</c15:f>
                      <c15:dlblFieldTableCache>
                        <c:ptCount val="1"/>
                        <c:pt idx="0">
                          <c:v>R04</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13.4</c:v>
                </c:pt>
                <c:pt idx="8">
                  <c:v>12.9</c:v>
                </c:pt>
                <c:pt idx="16">
                  <c:v>12.3</c:v>
                </c:pt>
                <c:pt idx="24">
                  <c:v>11.8</c:v>
                </c:pt>
                <c:pt idx="32">
                  <c:v>12.4</c:v>
                </c:pt>
              </c:numCache>
            </c:numRef>
          </c:xVal>
          <c:yVal>
            <c:numRef>
              <c:f>公会計指標分析・財政指標組合せ分析表!$BP$73:$DC$73</c:f>
              <c:numCache>
                <c:formatCode>#,##0.0;"▲ "#,##0.0</c:formatCode>
                <c:ptCount val="40"/>
                <c:pt idx="0">
                  <c:v>56.2</c:v>
                </c:pt>
                <c:pt idx="8">
                  <c:v>57.3</c:v>
                </c:pt>
                <c:pt idx="16">
                  <c:v>52.6</c:v>
                </c:pt>
                <c:pt idx="24">
                  <c:v>11</c:v>
                </c:pt>
                <c:pt idx="32">
                  <c:v>0</c:v>
                </c:pt>
              </c:numCache>
            </c:numRef>
          </c:yVal>
          <c:smooth val="0"/>
          <c:extLst xmlns:c16r2="http://schemas.microsoft.com/office/drawing/2015/06/chart">
            <c:ext xmlns:c16="http://schemas.microsoft.com/office/drawing/2014/chart" uri="{C3380CC4-5D6E-409C-BE32-E72D297353CC}">
              <c16:uniqueId val="{00000009-1F61-48F0-84B0-959C6B62127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0279495078984503E-2"/>
                  <c:y val="-6.2416647087793951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1F61-48F0-84B0-959C6B62127A}"/>
                </c:ext>
                <c:ext xmlns:c15="http://schemas.microsoft.com/office/drawing/2012/chart" uri="{CE6537A1-D6FC-4f65-9D91-7224C49458BB}">
                  <c15:dlblFieldTable>
                    <c15:dlblFTEntry>
                      <c15:txfldGUID>{C5ED558F-622F-443A-8982-97A406672899}</c15:txfldGUID>
                      <c15:f>公会計指標分析・財政指標組合せ分析表!$BP$72</c15:f>
                      <c15:dlblFieldTableCache>
                        <c:ptCount val="1"/>
                        <c:pt idx="0">
                          <c:v>H30</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1F61-48F0-84B0-959C6B62127A}"/>
                </c:ext>
                <c:ext xmlns:c15="http://schemas.microsoft.com/office/drawing/2012/chart" uri="{CE6537A1-D6FC-4f65-9D91-7224C49458BB}">
                  <c15:dlblFieldTable>
                    <c15:dlblFTEntry>
                      <c15:txfldGUID>{199FC4F5-BDD9-4C28-A894-89E79CF24600}</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1F61-48F0-84B0-959C6B62127A}"/>
                </c:ext>
                <c:ext xmlns:c15="http://schemas.microsoft.com/office/drawing/2012/chart" uri="{CE6537A1-D6FC-4f65-9D91-7224C49458BB}">
                  <c15:dlblFieldTable>
                    <c15:dlblFTEntry>
                      <c15:txfldGUID>{94EBAF2F-A9D2-437A-9692-6CAB6C85F6EF}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1F61-48F0-84B0-959C6B62127A}"/>
                </c:ext>
                <c:ext xmlns:c15="http://schemas.microsoft.com/office/drawing/2012/chart" uri="{CE6537A1-D6FC-4f65-9D91-7224C49458BB}">
                  <c15:dlblFieldTable>
                    <c15:dlblFTEntry>
                      <c15:txfldGUID>{B4039072-4D03-4AB2-869B-17C4426745AB}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1F61-48F0-84B0-959C6B62127A}"/>
                </c:ext>
                <c:ext xmlns:c15="http://schemas.microsoft.com/office/drawing/2012/chart" uri="{CE6537A1-D6FC-4f65-9D91-7224C49458BB}">
                  <c15:dlblFieldTable>
                    <c15:dlblFTEntry>
                      <c15:txfldGUID>{040DE7DD-358F-4BEE-87F9-42BE1C7D6D9F}</c15:txfldGUID>
                      <c15:f>#REF!</c15:f>
                      <c15:dlblFieldTableCache>
                        <c:ptCount val="1"/>
                        <c:pt idx="0">
                          <c:v>#REF!</c:v>
                        </c:pt>
                      </c15:dlblFieldTableCache>
                    </c15:dlblFTEntry>
                  </c15:dlblFieldTable>
                  <c15:showDataLabelsRange val="0"/>
                </c:ext>
              </c:extLst>
            </c:dLbl>
            <c:dLbl>
              <c:idx val="8"/>
              <c:layout>
                <c:manualLayout>
                  <c:x val="-1.8944876354313259E-2"/>
                  <c:y val="-7.9606098196665975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1F61-48F0-84B0-959C6B62127A}"/>
                </c:ext>
                <c:ext xmlns:c15="http://schemas.microsoft.com/office/drawing/2012/chart" uri="{CE6537A1-D6FC-4f65-9D91-7224C49458BB}">
                  <c15:dlblFieldTable>
                    <c15:dlblFTEntry>
                      <c15:txfldGUID>{F63E5ADA-D539-49D9-A721-590335A5A55F}</c15:txfldGUID>
                      <c15:f>公会計指標分析・財政指標組合せ分析表!$BX$72</c15:f>
                      <c15:dlblFieldTableCache>
                        <c:ptCount val="1"/>
                        <c:pt idx="0">
                          <c:v>R01</c:v>
                        </c:pt>
                      </c15:dlblFieldTableCache>
                    </c15:dlblFTEntry>
                  </c15:dlblFieldTable>
                  <c15:showDataLabelsRange val="0"/>
                </c:ext>
              </c:extLst>
            </c:dLbl>
            <c:dLbl>
              <c:idx val="16"/>
              <c:layout>
                <c:manualLayout>
                  <c:x val="-4.561430563596431E-2"/>
                  <c:y val="-4.5227195978921948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1F61-48F0-84B0-959C6B62127A}"/>
                </c:ext>
                <c:ext xmlns:c15="http://schemas.microsoft.com/office/drawing/2012/chart" uri="{CE6537A1-D6FC-4f65-9D91-7224C49458BB}">
                  <c15:dlblFieldTable>
                    <c15:dlblFTEntry>
                      <c15:txfldGUID>{5B116466-AB9B-487A-9A21-10882CC1B57A}</c15:txfldGUID>
                      <c15:f>公会計指標分析・財政指標組合せ分析表!$CF$72</c15:f>
                      <c15:dlblFieldTableCache>
                        <c:ptCount val="1"/>
                        <c:pt idx="0">
                          <c:v>R02</c:v>
                        </c:pt>
                      </c15:dlblFieldTableCache>
                    </c15:dlblFTEntry>
                  </c15:dlblFieldTable>
                  <c15:showDataLabelsRange val="0"/>
                </c:ext>
              </c:extLst>
            </c:dLbl>
            <c:dLbl>
              <c:idx val="24"/>
              <c:layout>
                <c:manualLayout>
                  <c:x val="-3.2797365924149273E-2"/>
                  <c:y val="-4.3495921315535875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1F61-48F0-84B0-959C6B62127A}"/>
                </c:ext>
                <c:ext xmlns:c15="http://schemas.microsoft.com/office/drawing/2012/chart" uri="{CE6537A1-D6FC-4f65-9D91-7224C49458BB}">
                  <c15:dlblFieldTable>
                    <c15:dlblFTEntry>
                      <c15:txfldGUID>{1F71E67E-4D64-4912-AE34-700035348C85}</c15:txfldGUID>
                      <c15:f>公会計指標分析・財政指標組合せ分析表!$CN$72</c15:f>
                      <c15:dlblFieldTableCache>
                        <c:ptCount val="1"/>
                        <c:pt idx="0">
                          <c:v>R03</c:v>
                        </c:pt>
                      </c15:dlblFieldTableCache>
                    </c15:dlblFTEntry>
                  </c15:dlblFieldTable>
                  <c15:showDataLabelsRange val="0"/>
                </c:ext>
              </c:extLst>
            </c:dLbl>
            <c:dLbl>
              <c:idx val="32"/>
              <c:layout>
                <c:manualLayout>
                  <c:x val="-3.0343319526001892E-2"/>
                  <c:y val="-8.1337372860052048E-2"/>
                </c:manualLayout>
              </c:layout>
              <c:tx>
                <c:strRef>
                  <c:f>公会計指標分析・財政指標組合せ分析表!$CV$72</c:f>
                  <c:strCache>
                    <c:ptCount val="1"/>
                    <c:pt idx="0">
                      <c:v>R04</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1F61-48F0-84B0-959C6B62127A}"/>
                </c:ext>
                <c:ext xmlns:c15="http://schemas.microsoft.com/office/drawing/2012/chart" uri="{CE6537A1-D6FC-4f65-9D91-7224C49458BB}">
                  <c15:dlblFieldTable>
                    <c15:dlblFTEntry>
                      <c15:txfldGUID>{9471D283-86A3-4C5F-ABA1-179A3E6FD344}</c15:txfldGUID>
                      <c15:f>公会計指標分析・財政指標組合せ分析表!$CV$72</c15:f>
                      <c15:dlblFieldTableCache>
                        <c:ptCount val="1"/>
                        <c:pt idx="0">
                          <c:v>R04</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8.8000000000000007</c:v>
                </c:pt>
                <c:pt idx="16">
                  <c:v>8.8000000000000007</c:v>
                </c:pt>
                <c:pt idx="24">
                  <c:v>8.3000000000000007</c:v>
                </c:pt>
                <c:pt idx="32">
                  <c:v>8.1</c:v>
                </c:pt>
              </c:numCache>
            </c:numRef>
          </c:xVal>
          <c:yVal>
            <c:numRef>
              <c:f>公会計指標分析・財政指標組合せ分析表!$BP$77:$DC$77</c:f>
              <c:numCache>
                <c:formatCode>#,##0.0;"▲ "#,##0.0</c:formatCode>
                <c:ptCount val="40"/>
                <c:pt idx="0">
                  <c:v>7.6</c:v>
                </c:pt>
                <c:pt idx="8">
                  <c:v>3</c:v>
                </c:pt>
                <c:pt idx="16">
                  <c:v>3.4</c:v>
                </c:pt>
                <c:pt idx="24">
                  <c:v>0</c:v>
                </c:pt>
                <c:pt idx="32">
                  <c:v>0</c:v>
                </c:pt>
              </c:numCache>
            </c:numRef>
          </c:yVal>
          <c:smooth val="0"/>
          <c:extLst xmlns:c16r2="http://schemas.microsoft.com/office/drawing/2015/06/chart">
            <c:ext xmlns:c16="http://schemas.microsoft.com/office/drawing/2014/chart" uri="{C3380CC4-5D6E-409C-BE32-E72D297353CC}">
              <c16:uniqueId val="{00000013-1F61-48F0-84B0-959C6B62127A}"/>
            </c:ext>
          </c:extLst>
        </c:ser>
        <c:dLbls>
          <c:showLegendKey val="0"/>
          <c:showVal val="1"/>
          <c:showCatName val="0"/>
          <c:showSerName val="0"/>
          <c:showPercent val="0"/>
          <c:showBubbleSize val="0"/>
        </c:dLbls>
        <c:axId val="431019776"/>
        <c:axId val="431016640"/>
      </c:scatterChart>
      <c:valAx>
        <c:axId val="431019776"/>
        <c:scaling>
          <c:orientation val="maxMin"/>
          <c:max val="14"/>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31016640"/>
        <c:crosses val="autoZero"/>
        <c:crossBetween val="midCat"/>
      </c:valAx>
      <c:valAx>
        <c:axId val="431016640"/>
        <c:scaling>
          <c:orientation val="maxMin"/>
          <c:max val="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310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B72B2417-6BCA-4B4E-A89C-3F3C7590D022}"/>
            </a:ext>
          </a:extLst>
        </xdr:cNvPr>
        <xdr:cNvSpPr>
          <a:spLocks noChangeArrowheads="1"/>
        </xdr:cNvSpPr>
      </xdr:nvSpPr>
      <xdr:spPr bwMode="auto">
        <a:xfrm rot="5400000">
          <a:off x="6165850" y="4635500"/>
          <a:ext cx="381000" cy="2921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AD244EDC-7620-4752-A861-57D8432F84FD}"/>
            </a:ext>
          </a:extLst>
        </xdr:cNvPr>
        <xdr:cNvSpPr>
          <a:spLocks/>
        </xdr:cNvSpPr>
      </xdr:nvSpPr>
      <xdr:spPr bwMode="auto">
        <a:xfrm>
          <a:off x="8229600" y="5883275"/>
          <a:ext cx="120650" cy="40322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E9FE7A79-E42E-4ADB-98C9-86253DA80F13}"/>
            </a:ext>
          </a:extLst>
        </xdr:cNvPr>
        <xdr:cNvSpPr>
          <a:spLocks noChangeArrowheads="1"/>
        </xdr:cNvSpPr>
      </xdr:nvSpPr>
      <xdr:spPr bwMode="auto">
        <a:xfrm>
          <a:off x="120650" y="120650"/>
          <a:ext cx="8801100" cy="641350"/>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5FB86911-6BD5-4FE4-AA0A-762C3FCD446B}"/>
            </a:ext>
          </a:extLst>
        </xdr:cNvPr>
        <xdr:cNvSpPr>
          <a:spLocks noChangeArrowheads="1"/>
        </xdr:cNvSpPr>
      </xdr:nvSpPr>
      <xdr:spPr bwMode="auto">
        <a:xfrm>
          <a:off x="9982200" y="190500"/>
          <a:ext cx="2273300" cy="4445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B42B6E6C-B82B-473C-BA95-AED74A1BEA47}"/>
            </a:ext>
          </a:extLst>
        </xdr:cNvPr>
        <xdr:cNvSpPr>
          <a:spLocks noChangeArrowheads="1"/>
        </xdr:cNvSpPr>
      </xdr:nvSpPr>
      <xdr:spPr bwMode="auto">
        <a:xfrm>
          <a:off x="12649200" y="190500"/>
          <a:ext cx="3429000" cy="4445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福岡県久山町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D596E770-F8EE-467F-A269-DFEDBEA17A0D}"/>
            </a:ext>
          </a:extLst>
        </xdr:cNvPr>
        <xdr:cNvSpPr>
          <a:spLocks noChangeShapeType="1"/>
        </xdr:cNvSpPr>
      </xdr:nvSpPr>
      <xdr:spPr bwMode="auto">
        <a:xfrm>
          <a:off x="466725" y="7591425"/>
          <a:ext cx="6848475"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206734D-F408-4FDC-AF6E-892DC7FD66D2}"/>
            </a:ext>
          </a:extLst>
        </xdr:cNvPr>
        <xdr:cNvSpPr>
          <a:spLocks noChangeArrowheads="1"/>
        </xdr:cNvSpPr>
      </xdr:nvSpPr>
      <xdr:spPr bwMode="auto">
        <a:xfrm>
          <a:off x="2143125" y="8026400"/>
          <a:ext cx="501650" cy="298450"/>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389EDDE0-AF56-48FA-B333-39BDCB1DEE33}"/>
            </a:ext>
          </a:extLst>
        </xdr:cNvPr>
        <xdr:cNvSpPr>
          <a:spLocks noChangeArrowheads="1"/>
        </xdr:cNvSpPr>
      </xdr:nvSpPr>
      <xdr:spPr bwMode="auto">
        <a:xfrm>
          <a:off x="2143125" y="8416925"/>
          <a:ext cx="501650" cy="298450"/>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C789B48A-4106-4D56-9E27-B031105B1536}"/>
            </a:ext>
          </a:extLst>
        </xdr:cNvPr>
        <xdr:cNvSpPr>
          <a:spLocks noChangeArrowheads="1"/>
        </xdr:cNvSpPr>
      </xdr:nvSpPr>
      <xdr:spPr bwMode="auto">
        <a:xfrm>
          <a:off x="2143125" y="8807450"/>
          <a:ext cx="501650" cy="298450"/>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E8CCCDED-7FC8-469D-9120-0FC2B9ADEDAA}"/>
            </a:ext>
          </a:extLst>
        </xdr:cNvPr>
        <xdr:cNvSpPr>
          <a:spLocks noChangeArrowheads="1"/>
        </xdr:cNvSpPr>
      </xdr:nvSpPr>
      <xdr:spPr bwMode="auto">
        <a:xfrm>
          <a:off x="2143125" y="9197975"/>
          <a:ext cx="501650" cy="298450"/>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EBB8F0E5-516D-4DA4-BD59-3F73640751CC}"/>
            </a:ext>
          </a:extLst>
        </xdr:cNvPr>
        <xdr:cNvSpPr>
          <a:spLocks noChangeArrowheads="1"/>
        </xdr:cNvSpPr>
      </xdr:nvSpPr>
      <xdr:spPr bwMode="auto">
        <a:xfrm>
          <a:off x="2143125" y="9588500"/>
          <a:ext cx="501650" cy="298450"/>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E517C37B-A868-41CC-A03B-FF4AE876F2B7}"/>
            </a:ext>
          </a:extLst>
        </xdr:cNvPr>
        <xdr:cNvSpPr>
          <a:spLocks noChangeArrowheads="1"/>
        </xdr:cNvSpPr>
      </xdr:nvSpPr>
      <xdr:spPr bwMode="auto">
        <a:xfrm>
          <a:off x="2143125" y="9979025"/>
          <a:ext cx="501650" cy="298450"/>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CD31B403-A09C-4868-8C93-5BB33FEA7AF8}"/>
            </a:ext>
          </a:extLst>
        </xdr:cNvPr>
        <xdr:cNvSpPr>
          <a:spLocks noChangeArrowheads="1"/>
        </xdr:cNvSpPr>
      </xdr:nvSpPr>
      <xdr:spPr bwMode="auto">
        <a:xfrm>
          <a:off x="2143125" y="10369550"/>
          <a:ext cx="501650" cy="298450"/>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39E3555-2C48-4ACD-8760-C5A5F6D28ABD}"/>
            </a:ext>
          </a:extLst>
        </xdr:cNvPr>
        <xdr:cNvSpPr>
          <a:spLocks noChangeArrowheads="1"/>
        </xdr:cNvSpPr>
      </xdr:nvSpPr>
      <xdr:spPr bwMode="auto">
        <a:xfrm>
          <a:off x="2143125" y="10760075"/>
          <a:ext cx="501650" cy="298450"/>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DD7065B0-1A24-4543-A27F-CE2959F7DC05}"/>
            </a:ext>
          </a:extLst>
        </xdr:cNvPr>
        <xdr:cNvSpPr>
          <a:spLocks noChangeShapeType="1"/>
        </xdr:cNvSpPr>
      </xdr:nvSpPr>
      <xdr:spPr bwMode="auto">
        <a:xfrm>
          <a:off x="2143125" y="11303000"/>
          <a:ext cx="501650"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DB47A6ED-0450-4458-B57F-1189C2FAEAB5}"/>
            </a:ext>
          </a:extLst>
        </xdr:cNvPr>
        <xdr:cNvSpPr>
          <a:spLocks noChangeArrowheads="1"/>
        </xdr:cNvSpPr>
      </xdr:nvSpPr>
      <xdr:spPr bwMode="auto">
        <a:xfrm>
          <a:off x="2301875" y="11207750"/>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AC302239-B117-4782-8325-FCD24C179B1A}"/>
            </a:ext>
          </a:extLst>
        </xdr:cNvPr>
        <xdr:cNvSpPr>
          <a:spLocks noChangeArrowheads="1"/>
        </xdr:cNvSpPr>
      </xdr:nvSpPr>
      <xdr:spPr bwMode="auto">
        <a:xfrm>
          <a:off x="12039600" y="7597775"/>
          <a:ext cx="4044950"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B94D5095-FCC6-430E-B69E-20129C6DBF4C}"/>
            </a:ext>
          </a:extLst>
        </xdr:cNvPr>
        <xdr:cNvSpPr>
          <a:spLocks noChangeArrowheads="1"/>
        </xdr:cNvSpPr>
      </xdr:nvSpPr>
      <xdr:spPr bwMode="auto">
        <a:xfrm>
          <a:off x="12039600" y="7591425"/>
          <a:ext cx="806450"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8745863B-EBA1-44AA-A4CF-EEDB5173AEE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E7FE763B-79F3-454C-A2E0-92A15374E800}"/>
            </a:ext>
          </a:extLst>
        </xdr:cNvPr>
        <xdr:cNvSpPr>
          <a:spLocks noChangeArrowheads="1"/>
        </xdr:cNvSpPr>
      </xdr:nvSpPr>
      <xdr:spPr bwMode="auto">
        <a:xfrm>
          <a:off x="311150" y="749300"/>
          <a:ext cx="13366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4B3A7BE9-1A2D-446D-8C6B-49BCD610A1A9}"/>
            </a:ext>
          </a:extLst>
        </xdr:cNvPr>
        <xdr:cNvSpPr txBox="1"/>
      </xdr:nvSpPr>
      <xdr:spPr>
        <a:xfrm>
          <a:off x="12160250" y="7934325"/>
          <a:ext cx="3784599"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元利償還金に関しては、令和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年度から増加に転じており、令和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年度が償還のピークを迎え</a:t>
          </a:r>
          <a:r>
            <a:rPr kumimoji="1" lang="ja-JP" altLang="en-US" sz="1100">
              <a:solidFill>
                <a:schemeClr val="dk1"/>
              </a:solidFill>
              <a:effectLst/>
              <a:latin typeface="+mn-lt"/>
              <a:ea typeface="+mn-ea"/>
              <a:cs typeface="+mn-cs"/>
            </a:rPr>
            <a:t>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実質公債比率は標準財政規模（分母）が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しているため</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がって</a:t>
          </a:r>
          <a:r>
            <a:rPr kumimoji="1" lang="ja-JP" altLang="en-US" sz="1100">
              <a:solidFill>
                <a:schemeClr val="dk1"/>
              </a:solidFill>
              <a:effectLst/>
              <a:latin typeface="+mn-lt"/>
              <a:ea typeface="+mn-ea"/>
              <a:cs typeface="+mn-cs"/>
            </a:rPr>
            <a:t>おり、償還額も増加している。令和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年度で三セク債の償還が完了し、公債費は減少傾向となる見込みであるが、</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から緊急防災減災事業、学校教育施設整備事業の元金の償還が始まっており、償還金の大幅な減少は見込めないものの、教育施設をはじめとする各公共施設の老朽化も進んできており、起債事業となる大規模改修も今後予定されている。地方債を財源とする事業については今後も十分検討を行った上で決定していく必要がある</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xmlns="" id="{6671A2F7-B85B-47B5-9422-FEC662DE5FE2}"/>
            </a:ext>
          </a:extLst>
        </xdr:cNvPr>
        <xdr:cNvSpPr>
          <a:spLocks noChangeShapeType="1"/>
        </xdr:cNvSpPr>
      </xdr:nvSpPr>
      <xdr:spPr bwMode="auto">
        <a:xfrm>
          <a:off x="466725" y="12411075"/>
          <a:ext cx="6848475"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xmlns="" id="{1FD3B4C4-7D36-43F5-8B3A-E64D918800C5}"/>
            </a:ext>
          </a:extLst>
        </xdr:cNvPr>
        <xdr:cNvSpPr>
          <a:spLocks noChangeArrowheads="1"/>
        </xdr:cNvSpPr>
      </xdr:nvSpPr>
      <xdr:spPr bwMode="auto">
        <a:xfrm>
          <a:off x="12039600" y="12417425"/>
          <a:ext cx="4075340" cy="1576161"/>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xmlns="" id="{F4C2571F-024A-4828-9F80-11BB70ABB9DC}"/>
            </a:ext>
          </a:extLst>
        </xdr:cNvPr>
        <xdr:cNvSpPr>
          <a:spLocks noChangeArrowheads="1"/>
        </xdr:cNvSpPr>
      </xdr:nvSpPr>
      <xdr:spPr bwMode="auto">
        <a:xfrm>
          <a:off x="12067268" y="12411075"/>
          <a:ext cx="735693" cy="25400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xmlns="" id="{1953AB77-1696-4861-8F4C-BC3A3596C475}"/>
            </a:ext>
          </a:extLst>
        </xdr:cNvPr>
        <xdr:cNvSpPr txBox="1"/>
      </xdr:nvSpPr>
      <xdr:spPr>
        <a:xfrm>
          <a:off x="12141200" y="12626975"/>
          <a:ext cx="3868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令和</a:t>
          </a:r>
          <a:r>
            <a:rPr kumimoji="1" lang="en-US" altLang="ja-JP" sz="1000">
              <a:latin typeface="ＭＳ ゴシック" pitchFamily="49" charset="-128"/>
              <a:ea typeface="ＭＳ ゴシック" pitchFamily="49" charset="-128"/>
            </a:rPr>
            <a:t>4</a:t>
          </a:r>
          <a:r>
            <a:rPr kumimoji="1" lang="ja-JP" altLang="en-US" sz="1000">
              <a:latin typeface="ＭＳ ゴシック" pitchFamily="49" charset="-128"/>
              <a:ea typeface="ＭＳ ゴシック" pitchFamily="49" charset="-128"/>
            </a:rPr>
            <a:t>年度にあっては、償還のピークということで取り崩しを行い、積み立てもできなかった。</a:t>
          </a:r>
          <a:endParaRPr kumimoji="1" lang="en-US" altLang="ja-JP" sz="1000">
            <a:latin typeface="ＭＳ ゴシック" pitchFamily="49" charset="-128"/>
            <a:ea typeface="ＭＳ ゴシック" pitchFamily="49" charset="-128"/>
          </a:endParaRPr>
        </a:p>
        <a:p>
          <a:r>
            <a:rPr kumimoji="1" lang="ja-JP" altLang="en-US" sz="1000">
              <a:latin typeface="ＭＳ ゴシック" pitchFamily="49" charset="-128"/>
              <a:ea typeface="ＭＳ ゴシック" pitchFamily="49" charset="-128"/>
            </a:rPr>
            <a:t>　今後は、償還額は減少する見込みではあるが、現在も起債による事業を実施しているため、今後も積み立て状況に留意していく。</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5E12278A-5B09-4E7D-A5BA-EA8A2F405AC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7133AAEE-114D-47AD-A27E-9C52B41FFA6E}"/>
            </a:ext>
          </a:extLst>
        </xdr:cNvPr>
        <xdr:cNvSpPr>
          <a:spLocks noChangeArrowheads="1"/>
        </xdr:cNvSpPr>
      </xdr:nvSpPr>
      <xdr:spPr bwMode="auto">
        <a:xfrm>
          <a:off x="11931650" y="7569200"/>
          <a:ext cx="4289425"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8A03522A-24E3-4258-A985-1478D8D572A5}"/>
            </a:ext>
          </a:extLst>
        </xdr:cNvPr>
        <xdr:cNvSpPr txBox="1"/>
      </xdr:nvSpPr>
      <xdr:spPr>
        <a:xfrm>
          <a:off x="11990094" y="7600868"/>
          <a:ext cx="2281395" cy="6786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79B8D619-C1AC-42FD-90CF-BA8D667A25FD}"/>
            </a:ext>
          </a:extLst>
        </xdr:cNvPr>
        <xdr:cNvSpPr>
          <a:spLocks noChangeArrowheads="1"/>
        </xdr:cNvSpPr>
      </xdr:nvSpPr>
      <xdr:spPr bwMode="auto">
        <a:xfrm>
          <a:off x="2397125" y="8001000"/>
          <a:ext cx="546100" cy="254000"/>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1838D99A-37A8-4766-B98D-50F236656F0E}"/>
            </a:ext>
          </a:extLst>
        </xdr:cNvPr>
        <xdr:cNvSpPr>
          <a:spLocks noChangeArrowheads="1"/>
        </xdr:cNvSpPr>
      </xdr:nvSpPr>
      <xdr:spPr bwMode="auto">
        <a:xfrm>
          <a:off x="2397125" y="8353425"/>
          <a:ext cx="546100"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E4072568-4874-4D4F-B8CA-BF6A879C8F12}"/>
            </a:ext>
          </a:extLst>
        </xdr:cNvPr>
        <xdr:cNvSpPr>
          <a:spLocks noChangeArrowheads="1"/>
        </xdr:cNvSpPr>
      </xdr:nvSpPr>
      <xdr:spPr bwMode="auto">
        <a:xfrm>
          <a:off x="2397125" y="8693150"/>
          <a:ext cx="546100" cy="260350"/>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A013ADD4-F979-43A9-B34F-49637C1A3D55}"/>
            </a:ext>
          </a:extLst>
        </xdr:cNvPr>
        <xdr:cNvSpPr>
          <a:spLocks noChangeArrowheads="1"/>
        </xdr:cNvSpPr>
      </xdr:nvSpPr>
      <xdr:spPr bwMode="auto">
        <a:xfrm>
          <a:off x="2397125" y="9045575"/>
          <a:ext cx="546100" cy="260350"/>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3ECC10DE-EAEA-4B88-A171-F754CA9B86BF}"/>
            </a:ext>
          </a:extLst>
        </xdr:cNvPr>
        <xdr:cNvSpPr>
          <a:spLocks noChangeArrowheads="1"/>
        </xdr:cNvSpPr>
      </xdr:nvSpPr>
      <xdr:spPr bwMode="auto">
        <a:xfrm>
          <a:off x="2397125" y="9410700"/>
          <a:ext cx="546100"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BAA54031-A512-4498-BAB7-5A33846CA888}"/>
            </a:ext>
          </a:extLst>
        </xdr:cNvPr>
        <xdr:cNvSpPr>
          <a:spLocks noChangeArrowheads="1"/>
        </xdr:cNvSpPr>
      </xdr:nvSpPr>
      <xdr:spPr bwMode="auto">
        <a:xfrm>
          <a:off x="2397125" y="9763125"/>
          <a:ext cx="546100" cy="254000"/>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99D6D307-1084-4E9B-AD13-20298E235F05}"/>
            </a:ext>
          </a:extLst>
        </xdr:cNvPr>
        <xdr:cNvSpPr>
          <a:spLocks noChangeArrowheads="1"/>
        </xdr:cNvSpPr>
      </xdr:nvSpPr>
      <xdr:spPr bwMode="auto">
        <a:xfrm>
          <a:off x="2397125" y="10467975"/>
          <a:ext cx="546100" cy="254000"/>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30ED5F94-8C0E-4809-B68A-3EA947368329}"/>
            </a:ext>
          </a:extLst>
        </xdr:cNvPr>
        <xdr:cNvSpPr>
          <a:spLocks noChangeArrowheads="1"/>
        </xdr:cNvSpPr>
      </xdr:nvSpPr>
      <xdr:spPr bwMode="auto">
        <a:xfrm>
          <a:off x="2397125" y="10807700"/>
          <a:ext cx="546100" cy="260350"/>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B57AEAAC-1982-4B39-9ACE-166FF29EB07E}"/>
            </a:ext>
          </a:extLst>
        </xdr:cNvPr>
        <xdr:cNvSpPr>
          <a:spLocks noChangeArrowheads="1"/>
        </xdr:cNvSpPr>
      </xdr:nvSpPr>
      <xdr:spPr bwMode="auto">
        <a:xfrm>
          <a:off x="2397125" y="11172825"/>
          <a:ext cx="546100"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45C47569-B788-4223-A32D-05E40F166E59}"/>
            </a:ext>
          </a:extLst>
        </xdr:cNvPr>
        <xdr:cNvSpPr>
          <a:spLocks noChangeArrowheads="1"/>
        </xdr:cNvSpPr>
      </xdr:nvSpPr>
      <xdr:spPr bwMode="auto">
        <a:xfrm>
          <a:off x="2397125" y="11525250"/>
          <a:ext cx="546100" cy="254000"/>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286B69F6-CC69-4E08-A189-8253210F94CD}"/>
            </a:ext>
          </a:extLst>
        </xdr:cNvPr>
        <xdr:cNvSpPr>
          <a:spLocks noChangeArrowheads="1"/>
        </xdr:cNvSpPr>
      </xdr:nvSpPr>
      <xdr:spPr bwMode="auto">
        <a:xfrm>
          <a:off x="2397125" y="11864975"/>
          <a:ext cx="546100" cy="260350"/>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4814912B-87A2-44EA-A5F7-67F768525BD8}"/>
            </a:ext>
          </a:extLst>
        </xdr:cNvPr>
        <xdr:cNvCxnSpPr>
          <a:cxnSpLocks noChangeShapeType="1"/>
        </xdr:cNvCxnSpPr>
      </xdr:nvCxnSpPr>
      <xdr:spPr bwMode="auto">
        <a:xfrm>
          <a:off x="2428875" y="12331700"/>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CB754C1D-32F0-4162-A4B3-1872EB8B529A}"/>
            </a:ext>
          </a:extLst>
        </xdr:cNvPr>
        <xdr:cNvSpPr>
          <a:spLocks noChangeArrowheads="1"/>
        </xdr:cNvSpPr>
      </xdr:nvSpPr>
      <xdr:spPr bwMode="auto">
        <a:xfrm>
          <a:off x="2581275" y="12249150"/>
          <a:ext cx="177800" cy="177800"/>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29EA8E4C-AFD1-4AC5-A9BD-A6611B676CD0}"/>
            </a:ext>
          </a:extLst>
        </xdr:cNvPr>
        <xdr:cNvSpPr>
          <a:spLocks noChangeArrowheads="1"/>
        </xdr:cNvSpPr>
      </xdr:nvSpPr>
      <xdr:spPr bwMode="auto">
        <a:xfrm>
          <a:off x="141719" y="141719"/>
          <a:ext cx="8486198" cy="641927"/>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79B1C3F7-745D-427C-9783-A170DF511422}"/>
            </a:ext>
          </a:extLst>
        </xdr:cNvPr>
        <xdr:cNvSpPr>
          <a:spLocks noChangeArrowheads="1"/>
        </xdr:cNvSpPr>
      </xdr:nvSpPr>
      <xdr:spPr bwMode="auto">
        <a:xfrm>
          <a:off x="9963150" y="234950"/>
          <a:ext cx="23241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1F61AEFC-2632-4CAD-A6B3-000F53600073}"/>
            </a:ext>
          </a:extLst>
        </xdr:cNvPr>
        <xdr:cNvSpPr>
          <a:spLocks noChangeArrowheads="1"/>
        </xdr:cNvSpPr>
      </xdr:nvSpPr>
      <xdr:spPr bwMode="auto">
        <a:xfrm>
          <a:off x="12715875" y="234950"/>
          <a:ext cx="35052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福岡県久山町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FA0E7888-7FBE-41FC-B601-FDD421D20DB9}"/>
            </a:ext>
          </a:extLst>
        </xdr:cNvPr>
        <xdr:cNvSpPr>
          <a:spLocks noChangeShapeType="1"/>
        </xdr:cNvSpPr>
      </xdr:nvSpPr>
      <xdr:spPr bwMode="auto">
        <a:xfrm>
          <a:off x="466725" y="7591425"/>
          <a:ext cx="54768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1EFC360F-D417-403B-9FE4-CEAFA78B16CA}"/>
            </a:ext>
          </a:extLst>
        </xdr:cNvPr>
        <xdr:cNvSpPr txBox="1">
          <a:spLocks noChangeArrowheads="1"/>
        </xdr:cNvSpPr>
      </xdr:nvSpPr>
      <xdr:spPr bwMode="auto">
        <a:xfrm>
          <a:off x="581025" y="704850"/>
          <a:ext cx="165735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500F5AA7-E752-49A9-AA4E-358509593667}"/>
            </a:ext>
          </a:extLst>
        </xdr:cNvPr>
        <xdr:cNvSpPr txBox="1"/>
      </xdr:nvSpPr>
      <xdr:spPr>
        <a:xfrm>
          <a:off x="12045950" y="7962900"/>
          <a:ext cx="4060824"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tx1"/>
              </a:solidFill>
              <a:effectLst/>
              <a:latin typeface="+mn-lt"/>
              <a:ea typeface="+mn-ea"/>
              <a:cs typeface="+mn-cs"/>
            </a:rPr>
            <a:t>前年度に比べ退職手当負担見込額が</a:t>
          </a:r>
          <a:r>
            <a:rPr kumimoji="1" lang="en-US" altLang="ja-JP" sz="1100">
              <a:solidFill>
                <a:schemeClr val="tx1"/>
              </a:solidFill>
              <a:effectLst/>
              <a:latin typeface="+mn-lt"/>
              <a:ea typeface="+mn-ea"/>
              <a:cs typeface="+mn-cs"/>
            </a:rPr>
            <a:t>47,284</a:t>
          </a:r>
          <a:r>
            <a:rPr kumimoji="1" lang="ja-JP" altLang="ja-JP" sz="1100">
              <a:solidFill>
                <a:schemeClr val="tx1"/>
              </a:solidFill>
              <a:effectLst/>
              <a:latin typeface="+mn-lt"/>
              <a:ea typeface="+mn-ea"/>
              <a:cs typeface="+mn-cs"/>
            </a:rPr>
            <a:t>千円</a:t>
          </a:r>
          <a:r>
            <a:rPr kumimoji="1" lang="ja-JP" altLang="en-US" sz="1100">
              <a:solidFill>
                <a:schemeClr val="tx1"/>
              </a:solidFill>
              <a:effectLst/>
              <a:latin typeface="+mn-lt"/>
              <a:ea typeface="+mn-ea"/>
              <a:cs typeface="+mn-cs"/>
            </a:rPr>
            <a:t>減少している。また、地方債の現在高が</a:t>
          </a:r>
          <a:r>
            <a:rPr kumimoji="1" lang="en-US" altLang="ja-JP" sz="1100">
              <a:solidFill>
                <a:schemeClr val="tx1"/>
              </a:solidFill>
              <a:effectLst/>
              <a:latin typeface="+mn-lt"/>
              <a:ea typeface="+mn-ea"/>
              <a:cs typeface="+mn-cs"/>
            </a:rPr>
            <a:t>193,960</a:t>
          </a:r>
          <a:r>
            <a:rPr kumimoji="1" lang="ja-JP" altLang="en-US" sz="1100">
              <a:solidFill>
                <a:schemeClr val="tx1"/>
              </a:solidFill>
              <a:effectLst/>
              <a:latin typeface="+mn-lt"/>
              <a:ea typeface="+mn-ea"/>
              <a:cs typeface="+mn-cs"/>
            </a:rPr>
            <a:t>千円減少している事により、将来負担比率も減少している。</a:t>
          </a:r>
          <a:endParaRPr lang="ja-JP" altLang="ja-JP" sz="1400">
            <a:solidFill>
              <a:schemeClr val="tx1"/>
            </a:solidFill>
            <a:effectLst/>
          </a:endParaRPr>
        </a:p>
        <a:p>
          <a:pPr eaLnBrk="1" fontAlgn="auto" latinLnBrk="0" hangingPunct="1"/>
          <a:r>
            <a:rPr kumimoji="1" lang="ja-JP" altLang="en-US" sz="1100">
              <a:solidFill>
                <a:schemeClr val="tx1"/>
              </a:solidFill>
              <a:effectLst/>
              <a:latin typeface="+mn-lt"/>
              <a:ea typeface="+mn-ea"/>
              <a:cs typeface="+mn-cs"/>
            </a:rPr>
            <a:t>令和４年度では</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元利償還金の償還のピークが令和４年度であった事もあり、減債基金を</a:t>
          </a:r>
          <a:r>
            <a:rPr kumimoji="1" lang="en-US" altLang="ja-JP" sz="1100">
              <a:solidFill>
                <a:schemeClr val="tx1"/>
              </a:solidFill>
              <a:effectLst/>
              <a:latin typeface="+mn-lt"/>
              <a:ea typeface="+mn-ea"/>
              <a:cs typeface="+mn-cs"/>
            </a:rPr>
            <a:t>10,000</a:t>
          </a:r>
          <a:r>
            <a:rPr kumimoji="1" lang="ja-JP" altLang="en-US" sz="1100">
              <a:solidFill>
                <a:schemeClr val="tx1"/>
              </a:solidFill>
              <a:effectLst/>
              <a:latin typeface="+mn-lt"/>
              <a:ea typeface="+mn-ea"/>
              <a:cs typeface="+mn-cs"/>
            </a:rPr>
            <a:t>千円取り崩したが、財政調整基金を取り崩す事なく、</a:t>
          </a:r>
          <a:r>
            <a:rPr kumimoji="1" lang="en-US" altLang="ja-JP" sz="1100">
              <a:solidFill>
                <a:schemeClr val="tx1"/>
              </a:solidFill>
              <a:effectLst/>
              <a:latin typeface="+mn-lt"/>
              <a:ea typeface="+mn-ea"/>
              <a:cs typeface="+mn-cs"/>
            </a:rPr>
            <a:t>100.388</a:t>
          </a:r>
          <a:r>
            <a:rPr kumimoji="1" lang="ja-JP" altLang="en-US" sz="1100">
              <a:solidFill>
                <a:schemeClr val="tx1"/>
              </a:solidFill>
              <a:effectLst/>
              <a:latin typeface="+mn-lt"/>
              <a:ea typeface="+mn-ea"/>
              <a:cs typeface="+mn-cs"/>
            </a:rPr>
            <a:t>千円積み立てる事ができた。また、その他特定目的基金積み立てを行い、</a:t>
          </a:r>
          <a:r>
            <a:rPr kumimoji="1" lang="ja-JP" altLang="ja-JP" sz="1100">
              <a:solidFill>
                <a:schemeClr val="tx1"/>
              </a:solidFill>
              <a:effectLst/>
              <a:latin typeface="+mn-lt"/>
              <a:ea typeface="+mn-ea"/>
              <a:cs typeface="+mn-cs"/>
            </a:rPr>
            <a:t>充当可能基金が令和</a:t>
          </a:r>
          <a:r>
            <a:rPr kumimoji="1" lang="ja-JP" altLang="en-US" sz="1100">
              <a:solidFill>
                <a:schemeClr val="tx1"/>
              </a:solidFill>
              <a:effectLst/>
              <a:latin typeface="+mn-lt"/>
              <a:ea typeface="+mn-ea"/>
              <a:cs typeface="+mn-cs"/>
            </a:rPr>
            <a:t>３</a:t>
          </a:r>
          <a:r>
            <a:rPr kumimoji="1" lang="ja-JP" altLang="ja-JP" sz="1100">
              <a:solidFill>
                <a:schemeClr val="tx1"/>
              </a:solidFill>
              <a:effectLst/>
              <a:latin typeface="+mn-lt"/>
              <a:ea typeface="+mn-ea"/>
              <a:cs typeface="+mn-cs"/>
            </a:rPr>
            <a:t>年度から</a:t>
          </a:r>
          <a:r>
            <a:rPr kumimoji="1" lang="en-US" altLang="ja-JP" sz="1100">
              <a:solidFill>
                <a:schemeClr val="tx1"/>
              </a:solidFill>
              <a:effectLst/>
              <a:latin typeface="+mn-lt"/>
              <a:ea typeface="+mn-ea"/>
              <a:cs typeface="+mn-cs"/>
            </a:rPr>
            <a:t>67,998</a:t>
          </a:r>
          <a:r>
            <a:rPr kumimoji="1" lang="ja-JP" altLang="ja-JP" sz="1100">
              <a:solidFill>
                <a:schemeClr val="tx1"/>
              </a:solidFill>
              <a:effectLst/>
              <a:latin typeface="+mn-lt"/>
              <a:ea typeface="+mn-ea"/>
              <a:cs typeface="+mn-cs"/>
            </a:rPr>
            <a:t>千円増加した。</a:t>
          </a:r>
          <a:endParaRPr lang="ja-JP" altLang="ja-JP" sz="1400">
            <a:solidFill>
              <a:schemeClr val="tx1"/>
            </a:solidFill>
            <a:effectLst/>
          </a:endParaRPr>
        </a:p>
        <a:p>
          <a:pPr eaLnBrk="1" fontAlgn="auto" latinLnBrk="0" hangingPunct="1"/>
          <a:r>
            <a:rPr kumimoji="1" lang="ja-JP" altLang="ja-JP" sz="1100">
              <a:solidFill>
                <a:schemeClr val="tx1"/>
              </a:solidFill>
              <a:effectLst/>
              <a:latin typeface="+mn-lt"/>
              <a:ea typeface="+mn-ea"/>
              <a:cs typeface="+mn-cs"/>
            </a:rPr>
            <a:t>今後は、交付税措置がある起債を優先するものの、起債に大きく頼らない財政運営に努めていく。</a:t>
          </a:r>
          <a:endParaRPr lang="ja-JP" altLang="ja-JP" sz="1400">
            <a:solidFill>
              <a:schemeClr val="tx1"/>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789D7EB5-29F4-4C7D-BE5C-C417990083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C76040FD-C4F9-497A-A2F8-1AC3A01EA585}"/>
            </a:ext>
          </a:extLst>
        </xdr:cNvPr>
        <xdr:cNvSpPr>
          <a:spLocks noChangeArrowheads="1"/>
        </xdr:cNvSpPr>
      </xdr:nvSpPr>
      <xdr:spPr bwMode="auto">
        <a:xfrm>
          <a:off x="777875" y="12407900"/>
          <a:ext cx="698500" cy="42365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36B537A4-2A9A-402B-B27D-0DCF60E4BF0C}"/>
            </a:ext>
          </a:extLst>
        </xdr:cNvPr>
        <xdr:cNvSpPr>
          <a:spLocks noChangeArrowheads="1"/>
        </xdr:cNvSpPr>
      </xdr:nvSpPr>
      <xdr:spPr bwMode="auto">
        <a:xfrm>
          <a:off x="777875" y="13754100"/>
          <a:ext cx="698500" cy="406400"/>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6E351E85-7A4E-4A3C-BFC5-6EC91B5BE043}"/>
            </a:ext>
          </a:extLst>
        </xdr:cNvPr>
        <xdr:cNvSpPr>
          <a:spLocks noChangeArrowheads="1"/>
        </xdr:cNvSpPr>
      </xdr:nvSpPr>
      <xdr:spPr bwMode="auto">
        <a:xfrm>
          <a:off x="120650" y="120650"/>
          <a:ext cx="12346421" cy="641350"/>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4F617723-3F05-45A2-AFEC-4538FF5CCC53}"/>
            </a:ext>
          </a:extLst>
        </xdr:cNvPr>
        <xdr:cNvSpPr>
          <a:spLocks noChangeShapeType="1"/>
        </xdr:cNvSpPr>
      </xdr:nvSpPr>
      <xdr:spPr bwMode="auto">
        <a:xfrm>
          <a:off x="581025" y="11934825"/>
          <a:ext cx="665797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C9DC1ABB-114E-4BC0-A84E-425698DA3B4B}"/>
            </a:ext>
          </a:extLst>
        </xdr:cNvPr>
        <xdr:cNvSpPr>
          <a:spLocks noChangeArrowheads="1"/>
        </xdr:cNvSpPr>
      </xdr:nvSpPr>
      <xdr:spPr bwMode="auto">
        <a:xfrm>
          <a:off x="12665528" y="161870"/>
          <a:ext cx="3668939"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0ED8332B-D784-4AB1-B8E1-B86F341A1B0A}"/>
            </a:ext>
          </a:extLst>
        </xdr:cNvPr>
        <xdr:cNvSpPr>
          <a:spLocks noChangeArrowheads="1"/>
        </xdr:cNvSpPr>
      </xdr:nvSpPr>
      <xdr:spPr bwMode="auto">
        <a:xfrm>
          <a:off x="16528093" y="161871"/>
          <a:ext cx="67977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福岡県久山町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298889ED-B579-40D9-8E9D-BA39DEB732EF}"/>
            </a:ext>
          </a:extLst>
        </xdr:cNvPr>
        <xdr:cNvSpPr txBox="1">
          <a:spLocks noChangeArrowheads="1"/>
        </xdr:cNvSpPr>
      </xdr:nvSpPr>
      <xdr:spPr bwMode="auto">
        <a:xfrm>
          <a:off x="533400" y="960004"/>
          <a:ext cx="2200275" cy="47942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1F56DE19-4169-47E8-8557-8CBF33209111}"/>
            </a:ext>
          </a:extLst>
        </xdr:cNvPr>
        <xdr:cNvSpPr>
          <a:spLocks noChangeArrowheads="1"/>
        </xdr:cNvSpPr>
      </xdr:nvSpPr>
      <xdr:spPr bwMode="auto">
        <a:xfrm>
          <a:off x="777875" y="13087350"/>
          <a:ext cx="698500" cy="406400"/>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B78A3F26-0208-4811-BA50-814CCB7D460F}"/>
            </a:ext>
          </a:extLst>
        </xdr:cNvPr>
        <xdr:cNvSpPr>
          <a:spLocks noChangeArrowheads="1"/>
        </xdr:cNvSpPr>
      </xdr:nvSpPr>
      <xdr:spPr bwMode="auto">
        <a:xfrm>
          <a:off x="12665528" y="808719"/>
          <a:ext cx="10660293" cy="432616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4AAA33D5-6F83-463D-A78F-81796C5A3BC7}"/>
            </a:ext>
          </a:extLst>
        </xdr:cNvPr>
        <xdr:cNvSpPr txBox="1"/>
      </xdr:nvSpPr>
      <xdr:spPr>
        <a:xfrm>
          <a:off x="12665528" y="1298120"/>
          <a:ext cx="10659289" cy="38367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tx1"/>
              </a:solidFill>
              <a:effectLst/>
              <a:latin typeface="+mn-lt"/>
              <a:ea typeface="+mn-ea"/>
              <a:cs typeface="+mn-cs"/>
            </a:rPr>
            <a:t>基金全体としては</a:t>
          </a:r>
          <a:r>
            <a:rPr kumimoji="1" lang="en-US" altLang="ja-JP" sz="1100">
              <a:solidFill>
                <a:schemeClr val="tx1"/>
              </a:solidFill>
              <a:effectLst/>
              <a:latin typeface="+mn-lt"/>
              <a:ea typeface="+mn-ea"/>
              <a:cs typeface="+mn-cs"/>
            </a:rPr>
            <a:t>64,869</a:t>
          </a:r>
          <a:r>
            <a:rPr kumimoji="1" lang="ja-JP" altLang="ja-JP" sz="1100">
              <a:solidFill>
                <a:schemeClr val="tx1"/>
              </a:solidFill>
              <a:effectLst/>
              <a:latin typeface="+mn-lt"/>
              <a:ea typeface="+mn-ea"/>
              <a:cs typeface="+mn-cs"/>
            </a:rPr>
            <a:t>千円増加している。</a:t>
          </a:r>
          <a:endParaRPr lang="ja-JP" altLang="ja-JP" sz="1400">
            <a:solidFill>
              <a:schemeClr val="tx1"/>
            </a:solidFill>
            <a:effectLst/>
          </a:endParaRPr>
        </a:p>
        <a:p>
          <a:pPr eaLnBrk="1" fontAlgn="auto" latinLnBrk="0" hangingPunct="1"/>
          <a:r>
            <a:rPr kumimoji="1" lang="ja-JP" altLang="ja-JP" sz="1100">
              <a:solidFill>
                <a:schemeClr val="tx1"/>
              </a:solidFill>
              <a:effectLst/>
              <a:latin typeface="+mn-lt"/>
              <a:ea typeface="+mn-ea"/>
              <a:cs typeface="+mn-cs"/>
            </a:rPr>
            <a:t>基金残額で増加額の大きいものは財政調整基金が</a:t>
          </a:r>
          <a:r>
            <a:rPr kumimoji="1" lang="en-US" altLang="ja-JP" sz="1100">
              <a:solidFill>
                <a:schemeClr val="tx1"/>
              </a:solidFill>
              <a:effectLst/>
              <a:latin typeface="+mn-lt"/>
              <a:ea typeface="+mn-ea"/>
              <a:cs typeface="+mn-cs"/>
            </a:rPr>
            <a:t>100,388</a:t>
          </a:r>
          <a:r>
            <a:rPr kumimoji="1" lang="ja-JP" altLang="ja-JP" sz="1100">
              <a:solidFill>
                <a:schemeClr val="tx1"/>
              </a:solidFill>
              <a:effectLst/>
              <a:latin typeface="+mn-lt"/>
              <a:ea typeface="+mn-ea"/>
              <a:cs typeface="+mn-cs"/>
            </a:rPr>
            <a:t>千円、減債基金が</a:t>
          </a:r>
          <a:r>
            <a:rPr kumimoji="1" lang="en-US" altLang="ja-JP" sz="1100">
              <a:solidFill>
                <a:schemeClr val="tx1"/>
              </a:solidFill>
              <a:effectLst/>
              <a:latin typeface="+mn-lt"/>
              <a:ea typeface="+mn-ea"/>
              <a:cs typeface="+mn-cs"/>
            </a:rPr>
            <a:t>99,681</a:t>
          </a:r>
          <a:r>
            <a:rPr kumimoji="1" lang="ja-JP" altLang="ja-JP" sz="1100">
              <a:solidFill>
                <a:schemeClr val="tx1"/>
              </a:solidFill>
              <a:effectLst/>
              <a:latin typeface="+mn-lt"/>
              <a:ea typeface="+mn-ea"/>
              <a:cs typeface="+mn-cs"/>
            </a:rPr>
            <a:t>千円</a:t>
          </a:r>
          <a:r>
            <a:rPr kumimoji="1" lang="ja-JP" altLang="en-US" sz="1100">
              <a:solidFill>
                <a:schemeClr val="tx1"/>
              </a:solidFill>
              <a:effectLst/>
              <a:latin typeface="+mn-lt"/>
              <a:ea typeface="+mn-ea"/>
              <a:cs typeface="+mn-cs"/>
            </a:rPr>
            <a:t>減少</a:t>
          </a:r>
          <a:r>
            <a:rPr kumimoji="1" lang="ja-JP" altLang="ja-JP" sz="1100">
              <a:solidFill>
                <a:schemeClr val="tx1"/>
              </a:solidFill>
              <a:effectLst/>
              <a:latin typeface="+mn-lt"/>
              <a:ea typeface="+mn-ea"/>
              <a:cs typeface="+mn-cs"/>
            </a:rPr>
            <a:t>した。</a:t>
          </a:r>
          <a:endParaRPr lang="ja-JP" altLang="ja-JP" sz="1400">
            <a:solidFill>
              <a:schemeClr val="tx1"/>
            </a:solidFill>
            <a:effectLst/>
          </a:endParaRPr>
        </a:p>
        <a:p>
          <a:pPr eaLnBrk="1" fontAlgn="auto" latinLnBrk="0" hangingPunct="1"/>
          <a:r>
            <a:rPr kumimoji="1" lang="ja-JP" altLang="ja-JP" sz="1100">
              <a:solidFill>
                <a:schemeClr val="tx1"/>
              </a:solidFill>
              <a:effectLst/>
              <a:latin typeface="+mn-lt"/>
              <a:ea typeface="+mn-ea"/>
              <a:cs typeface="+mn-cs"/>
            </a:rPr>
            <a:t>減少額で大きいものは</a:t>
          </a:r>
          <a:r>
            <a:rPr kumimoji="1" lang="ja-JP" altLang="en-US" sz="1100">
              <a:solidFill>
                <a:schemeClr val="tx1"/>
              </a:solidFill>
              <a:effectLst/>
              <a:latin typeface="+mn-lt"/>
              <a:ea typeface="+mn-ea"/>
              <a:cs typeface="+mn-cs"/>
            </a:rPr>
            <a:t>減債</a:t>
          </a:r>
          <a:r>
            <a:rPr kumimoji="1" lang="ja-JP" altLang="ja-JP" sz="1100">
              <a:solidFill>
                <a:schemeClr val="tx1"/>
              </a:solidFill>
              <a:effectLst/>
              <a:latin typeface="+mn-lt"/>
              <a:ea typeface="+mn-ea"/>
              <a:cs typeface="+mn-cs"/>
            </a:rPr>
            <a:t>基金で</a:t>
          </a:r>
          <a:r>
            <a:rPr kumimoji="1" lang="en-US" altLang="ja-JP" sz="1100">
              <a:solidFill>
                <a:schemeClr val="tx1"/>
              </a:solidFill>
              <a:effectLst/>
              <a:latin typeface="+mn-lt"/>
              <a:ea typeface="+mn-ea"/>
              <a:cs typeface="+mn-cs"/>
            </a:rPr>
            <a:t>99,681</a:t>
          </a:r>
          <a:r>
            <a:rPr kumimoji="1" lang="ja-JP" altLang="ja-JP" sz="1100">
              <a:solidFill>
                <a:schemeClr val="tx1"/>
              </a:solidFill>
              <a:effectLst/>
              <a:latin typeface="+mn-lt"/>
              <a:ea typeface="+mn-ea"/>
              <a:cs typeface="+mn-cs"/>
            </a:rPr>
            <a:t>千円、</a:t>
          </a:r>
          <a:r>
            <a:rPr kumimoji="1" lang="ja-JP" altLang="en-US" sz="1100">
              <a:solidFill>
                <a:schemeClr val="tx1"/>
              </a:solidFill>
              <a:effectLst/>
              <a:latin typeface="+mn-lt"/>
              <a:ea typeface="+mn-ea"/>
              <a:cs typeface="+mn-cs"/>
            </a:rPr>
            <a:t>宿泊税交付金</a:t>
          </a:r>
          <a:r>
            <a:rPr kumimoji="1" lang="ja-JP" altLang="ja-JP" sz="1100">
              <a:solidFill>
                <a:schemeClr val="tx1"/>
              </a:solidFill>
              <a:effectLst/>
              <a:latin typeface="+mn-lt"/>
              <a:ea typeface="+mn-ea"/>
              <a:cs typeface="+mn-cs"/>
            </a:rPr>
            <a:t>基金が</a:t>
          </a:r>
          <a:r>
            <a:rPr kumimoji="1" lang="en-US" altLang="ja-JP" sz="1100">
              <a:solidFill>
                <a:schemeClr val="tx1"/>
              </a:solidFill>
              <a:effectLst/>
              <a:latin typeface="+mn-lt"/>
              <a:ea typeface="+mn-ea"/>
              <a:cs typeface="+mn-cs"/>
            </a:rPr>
            <a:t>3,000</a:t>
          </a:r>
          <a:r>
            <a:rPr kumimoji="1" lang="ja-JP" altLang="ja-JP" sz="1100">
              <a:solidFill>
                <a:schemeClr val="tx1"/>
              </a:solidFill>
              <a:effectLst/>
              <a:latin typeface="+mn-lt"/>
              <a:ea typeface="+mn-ea"/>
              <a:cs typeface="+mn-cs"/>
            </a:rPr>
            <a:t>千円減少した。</a:t>
          </a:r>
          <a:endParaRPr lang="ja-JP" altLang="ja-JP" sz="1400">
            <a:solidFill>
              <a:schemeClr val="tx1"/>
            </a:solidFill>
            <a:effectLst/>
          </a:endParaRPr>
        </a:p>
        <a:p>
          <a:r>
            <a:rPr kumimoji="1" lang="ja-JP" altLang="ja-JP" sz="1100">
              <a:solidFill>
                <a:schemeClr val="tx1"/>
              </a:solidFill>
              <a:effectLst/>
              <a:latin typeface="+mn-lt"/>
              <a:ea typeface="+mn-ea"/>
              <a:cs typeface="+mn-cs"/>
            </a:rPr>
            <a:t>（今後の方針）</a:t>
          </a:r>
          <a:endParaRPr lang="ja-JP" altLang="ja-JP" sz="1400">
            <a:solidFill>
              <a:schemeClr val="tx1"/>
            </a:solidFill>
            <a:effectLst/>
          </a:endParaRPr>
        </a:p>
        <a:p>
          <a:r>
            <a:rPr kumimoji="1" lang="ja-JP" altLang="ja-JP" sz="1100">
              <a:solidFill>
                <a:schemeClr val="tx1"/>
              </a:solidFill>
              <a:effectLst/>
              <a:latin typeface="+mn-lt"/>
              <a:ea typeface="+mn-ea"/>
              <a:cs typeface="+mn-cs"/>
            </a:rPr>
            <a:t>不測の事態に備え、一定金額を積み立てておき、財政の安定化を図る。</a:t>
          </a:r>
          <a:endParaRPr lang="ja-JP" altLang="ja-JP" sz="1400">
            <a:solidFill>
              <a:schemeClr val="tx1"/>
            </a:solidFill>
            <a:effectLst/>
          </a:endParaRPr>
        </a:p>
        <a:p>
          <a:r>
            <a:rPr kumimoji="1" lang="ja-JP" altLang="ja-JP" sz="1100">
              <a:solidFill>
                <a:schemeClr val="tx1"/>
              </a:solidFill>
              <a:effectLst/>
              <a:latin typeface="+mn-lt"/>
              <a:ea typeface="+mn-ea"/>
              <a:cs typeface="+mn-cs"/>
            </a:rPr>
            <a:t>令和</a:t>
          </a:r>
          <a:r>
            <a:rPr kumimoji="1" lang="en-US" altLang="ja-JP" sz="1100">
              <a:solidFill>
                <a:schemeClr val="tx1"/>
              </a:solidFill>
              <a:effectLst/>
              <a:latin typeface="+mn-lt"/>
              <a:ea typeface="+mn-ea"/>
              <a:cs typeface="+mn-cs"/>
            </a:rPr>
            <a:t>3</a:t>
          </a:r>
          <a:r>
            <a:rPr kumimoji="1" lang="ja-JP" altLang="ja-JP" sz="1100">
              <a:solidFill>
                <a:schemeClr val="tx1"/>
              </a:solidFill>
              <a:effectLst/>
              <a:latin typeface="+mn-lt"/>
              <a:ea typeface="+mn-ea"/>
              <a:cs typeface="+mn-cs"/>
            </a:rPr>
            <a:t>年、令和</a:t>
          </a:r>
          <a:r>
            <a:rPr kumimoji="1" lang="en-US" altLang="ja-JP" sz="1100">
              <a:solidFill>
                <a:schemeClr val="tx1"/>
              </a:solidFill>
              <a:effectLst/>
              <a:latin typeface="+mn-lt"/>
              <a:ea typeface="+mn-ea"/>
              <a:cs typeface="+mn-cs"/>
            </a:rPr>
            <a:t>4</a:t>
          </a:r>
          <a:r>
            <a:rPr kumimoji="1" lang="ja-JP" altLang="ja-JP" sz="1100">
              <a:solidFill>
                <a:schemeClr val="tx1"/>
              </a:solidFill>
              <a:effectLst/>
              <a:latin typeface="+mn-lt"/>
              <a:ea typeface="+mn-ea"/>
              <a:cs typeface="+mn-cs"/>
            </a:rPr>
            <a:t>年と財政調整基金</a:t>
          </a:r>
          <a:r>
            <a:rPr kumimoji="1" lang="ja-JP" altLang="en-US" sz="1100">
              <a:solidFill>
                <a:schemeClr val="tx1"/>
              </a:solidFill>
              <a:effectLst/>
              <a:latin typeface="+mn-lt"/>
              <a:ea typeface="+mn-ea"/>
              <a:cs typeface="+mn-cs"/>
            </a:rPr>
            <a:t>に</a:t>
          </a:r>
          <a:r>
            <a:rPr kumimoji="1" lang="ja-JP" altLang="ja-JP" sz="1100">
              <a:solidFill>
                <a:schemeClr val="tx1"/>
              </a:solidFill>
              <a:effectLst/>
              <a:latin typeface="+mn-lt"/>
              <a:ea typeface="+mn-ea"/>
              <a:cs typeface="+mn-cs"/>
            </a:rPr>
            <a:t>積立てを行ったため基金全体額が増加した。令和</a:t>
          </a:r>
          <a:r>
            <a:rPr kumimoji="1" lang="en-US" altLang="ja-JP" sz="1100">
              <a:solidFill>
                <a:schemeClr val="tx1"/>
              </a:solidFill>
              <a:effectLst/>
              <a:latin typeface="+mn-lt"/>
              <a:ea typeface="+mn-ea"/>
              <a:cs typeface="+mn-cs"/>
            </a:rPr>
            <a:t>2</a:t>
          </a:r>
          <a:r>
            <a:rPr kumimoji="1" lang="ja-JP" altLang="ja-JP" sz="1100">
              <a:solidFill>
                <a:schemeClr val="tx1"/>
              </a:solidFill>
              <a:effectLst/>
              <a:latin typeface="+mn-lt"/>
              <a:ea typeface="+mn-ea"/>
              <a:cs typeface="+mn-cs"/>
            </a:rPr>
            <a:t>年度からは災害等の緊急時の財源として利用できるよう一定額までは積立を行う予定としている。</a:t>
          </a:r>
          <a:endParaRPr lang="ja-JP" altLang="ja-JP" sz="1400">
            <a:solidFill>
              <a:schemeClr val="tx1"/>
            </a:solidFill>
            <a:effectLst/>
          </a:endParaRPr>
        </a:p>
        <a:p>
          <a:r>
            <a:rPr kumimoji="1" lang="ja-JP" altLang="ja-JP" sz="1100">
              <a:solidFill>
                <a:schemeClr val="tx1"/>
              </a:solidFill>
              <a:effectLst/>
              <a:latin typeface="+mn-lt"/>
              <a:ea typeface="+mn-ea"/>
              <a:cs typeface="+mn-cs"/>
            </a:rPr>
            <a:t>また今後の公共施設の老朽化に伴う改修や維持補修の費用の財源を確保するため、令和</a:t>
          </a:r>
          <a:r>
            <a:rPr kumimoji="1" lang="en-US" altLang="ja-JP" sz="1100">
              <a:solidFill>
                <a:schemeClr val="tx1"/>
              </a:solidFill>
              <a:effectLst/>
              <a:latin typeface="+mn-lt"/>
              <a:ea typeface="+mn-ea"/>
              <a:cs typeface="+mn-cs"/>
            </a:rPr>
            <a:t>4</a:t>
          </a:r>
          <a:r>
            <a:rPr kumimoji="1" lang="ja-JP" altLang="ja-JP" sz="1100">
              <a:solidFill>
                <a:schemeClr val="tx1"/>
              </a:solidFill>
              <a:effectLst/>
              <a:latin typeface="+mn-lt"/>
              <a:ea typeface="+mn-ea"/>
              <a:cs typeface="+mn-cs"/>
            </a:rPr>
            <a:t>年度に</a:t>
          </a:r>
          <a:r>
            <a:rPr kumimoji="1" lang="ja-JP" altLang="en-US" sz="1100">
              <a:solidFill>
                <a:schemeClr val="tx1"/>
              </a:solidFill>
              <a:effectLst/>
              <a:latin typeface="+mn-lt"/>
              <a:ea typeface="+mn-ea"/>
              <a:cs typeface="+mn-cs"/>
            </a:rPr>
            <a:t>おいても公共施設等整備保全基金に</a:t>
          </a:r>
          <a:r>
            <a:rPr kumimoji="1" lang="ja-JP" altLang="ja-JP" sz="1100">
              <a:solidFill>
                <a:schemeClr val="tx1"/>
              </a:solidFill>
              <a:effectLst/>
              <a:latin typeface="+mn-lt"/>
              <a:ea typeface="+mn-ea"/>
              <a:cs typeface="+mn-cs"/>
            </a:rPr>
            <a:t>、</a:t>
          </a:r>
          <a:r>
            <a:rPr kumimoji="1" lang="en-US" altLang="ja-JP" sz="1100">
              <a:solidFill>
                <a:schemeClr val="tx1"/>
              </a:solidFill>
              <a:effectLst/>
              <a:latin typeface="+mn-lt"/>
              <a:ea typeface="+mn-ea"/>
              <a:cs typeface="+mn-cs"/>
            </a:rPr>
            <a:t>20,000</a:t>
          </a:r>
          <a:r>
            <a:rPr kumimoji="1" lang="ja-JP" altLang="ja-JP" sz="1100">
              <a:solidFill>
                <a:schemeClr val="tx1"/>
              </a:solidFill>
              <a:effectLst/>
              <a:latin typeface="+mn-lt"/>
              <a:ea typeface="+mn-ea"/>
              <a:cs typeface="+mn-cs"/>
            </a:rPr>
            <a:t>千円の積立</a:t>
          </a:r>
          <a:r>
            <a:rPr kumimoji="1" lang="ja-JP" altLang="en-US" sz="1100">
              <a:solidFill>
                <a:schemeClr val="tx1"/>
              </a:solidFill>
              <a:effectLst/>
              <a:latin typeface="+mn-lt"/>
              <a:ea typeface="+mn-ea"/>
              <a:cs typeface="+mn-cs"/>
            </a:rPr>
            <a:t>てを行った。</a:t>
          </a:r>
          <a:endParaRPr lang="ja-JP" altLang="ja-JP" sz="1400">
            <a:solidFill>
              <a:schemeClr val="tx1"/>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B525E092-2F0D-43D7-BD26-D074FC69D97F}"/>
            </a:ext>
          </a:extLst>
        </xdr:cNvPr>
        <xdr:cNvSpPr>
          <a:spLocks noChangeArrowheads="1"/>
        </xdr:cNvSpPr>
      </xdr:nvSpPr>
      <xdr:spPr bwMode="auto">
        <a:xfrm>
          <a:off x="12751335" y="911541"/>
          <a:ext cx="1257055" cy="356513"/>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D8594E27-D14B-44CE-8C6E-D523EE5B13ED}"/>
            </a:ext>
          </a:extLst>
        </xdr:cNvPr>
        <xdr:cNvSpPr>
          <a:spLocks noChangeArrowheads="1"/>
        </xdr:cNvSpPr>
      </xdr:nvSpPr>
      <xdr:spPr bwMode="auto">
        <a:xfrm>
          <a:off x="12665528" y="12465338"/>
          <a:ext cx="10660293" cy="5422612"/>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47E500EA-9E34-455B-9EB2-A9B2EA1CDCD9}"/>
            </a:ext>
          </a:extLst>
        </xdr:cNvPr>
        <xdr:cNvSpPr txBox="1"/>
      </xdr:nvSpPr>
      <xdr:spPr>
        <a:xfrm>
          <a:off x="12665528" y="12926580"/>
          <a:ext cx="10659289" cy="49583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tx1"/>
              </a:solidFill>
              <a:effectLst/>
              <a:latin typeface="+mn-lt"/>
              <a:ea typeface="+mn-ea"/>
              <a:cs typeface="+mn-cs"/>
            </a:rPr>
            <a:t>（基金の使途）</a:t>
          </a:r>
          <a:endParaRPr lang="ja-JP" altLang="ja-JP" sz="1400">
            <a:solidFill>
              <a:schemeClr val="tx1"/>
            </a:solidFill>
            <a:effectLst/>
          </a:endParaRPr>
        </a:p>
        <a:p>
          <a:r>
            <a:rPr kumimoji="1" lang="ja-JP" altLang="ja-JP" sz="1100">
              <a:solidFill>
                <a:schemeClr val="tx1"/>
              </a:solidFill>
              <a:effectLst/>
              <a:latin typeface="+mn-lt"/>
              <a:ea typeface="+mn-ea"/>
              <a:cs typeface="+mn-cs"/>
            </a:rPr>
            <a:t>福岡市東部（伏谷）埋立場関連整備基金：福岡市東部</a:t>
          </a: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伏谷</a:t>
          </a: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埋立場埋立期間の延長に伴う埋立場周辺整備事業及び地域振興事業を計画的かつ有効に実施するため。</a:t>
          </a:r>
          <a:endParaRPr lang="ja-JP" altLang="ja-JP" sz="1400">
            <a:solidFill>
              <a:schemeClr val="tx1"/>
            </a:solidFill>
            <a:effectLst/>
          </a:endParaRPr>
        </a:p>
        <a:p>
          <a:r>
            <a:rPr kumimoji="1" lang="ja-JP" altLang="ja-JP" sz="1100">
              <a:solidFill>
                <a:schemeClr val="tx1"/>
              </a:solidFill>
              <a:effectLst/>
              <a:latin typeface="+mn-lt"/>
              <a:ea typeface="+mn-ea"/>
              <a:cs typeface="+mn-cs"/>
            </a:rPr>
            <a:t>公共施設等整備保全基金：公共施設の老朽化に伴う改修や維持補修の費用の財源を確保するため。</a:t>
          </a:r>
          <a:endParaRPr lang="ja-JP" altLang="ja-JP" sz="1400">
            <a:solidFill>
              <a:schemeClr val="tx1"/>
            </a:solidFill>
            <a:effectLst/>
          </a:endParaRPr>
        </a:p>
        <a:p>
          <a:r>
            <a:rPr kumimoji="1" lang="ja-JP" altLang="ja-JP" sz="1100">
              <a:solidFill>
                <a:schemeClr val="tx1"/>
              </a:solidFill>
              <a:effectLst/>
              <a:latin typeface="+mn-lt"/>
              <a:ea typeface="+mn-ea"/>
              <a:cs typeface="+mn-cs"/>
            </a:rPr>
            <a:t>久山町教育振興基金：豊かな人間性を育み、活力ある人材の育成など教育の振興に資するため。</a:t>
          </a:r>
          <a:endParaRPr lang="ja-JP" altLang="ja-JP" sz="1400">
            <a:solidFill>
              <a:schemeClr val="tx1"/>
            </a:solidFill>
            <a:effectLst/>
          </a:endParaRPr>
        </a:p>
        <a:p>
          <a:r>
            <a:rPr kumimoji="1" lang="ja-JP" altLang="ja-JP" sz="1100">
              <a:solidFill>
                <a:schemeClr val="tx1"/>
              </a:solidFill>
              <a:effectLst/>
              <a:latin typeface="+mn-lt"/>
              <a:ea typeface="+mn-ea"/>
              <a:cs typeface="+mn-cs"/>
            </a:rPr>
            <a:t>久山町農業振興基金：久山町の農業の振興に資するため。</a:t>
          </a:r>
          <a:endParaRPr lang="ja-JP" altLang="ja-JP" sz="1400">
            <a:solidFill>
              <a:schemeClr val="tx1"/>
            </a:solidFill>
            <a:effectLst/>
          </a:endParaRPr>
        </a:p>
        <a:p>
          <a:r>
            <a:rPr kumimoji="1" lang="ja-JP" altLang="ja-JP" sz="1100">
              <a:solidFill>
                <a:schemeClr val="tx1"/>
              </a:solidFill>
              <a:effectLst/>
              <a:latin typeface="+mn-lt"/>
              <a:ea typeface="+mn-ea"/>
              <a:cs typeface="+mn-cs"/>
            </a:rPr>
            <a:t>採石災害対策基金：採石終結処理後における災害対策及び災害復旧に資するため。</a:t>
          </a:r>
          <a:endParaRPr lang="ja-JP" altLang="ja-JP" sz="1400">
            <a:solidFill>
              <a:schemeClr val="tx1"/>
            </a:solidFill>
            <a:effectLst/>
          </a:endParaRPr>
        </a:p>
        <a:p>
          <a:r>
            <a:rPr kumimoji="1" lang="ja-JP" altLang="ja-JP" sz="1100">
              <a:solidFill>
                <a:schemeClr val="tx1"/>
              </a:solidFill>
              <a:effectLst/>
              <a:latin typeface="+mn-lt"/>
              <a:ea typeface="+mn-ea"/>
              <a:cs typeface="+mn-cs"/>
            </a:rPr>
            <a:t>宿泊税交付金基金：久山町の観光の振興を資するため</a:t>
          </a:r>
          <a:endParaRPr lang="ja-JP" altLang="ja-JP" sz="1400">
            <a:solidFill>
              <a:schemeClr val="tx1"/>
            </a:solidFill>
            <a:effectLst/>
          </a:endParaRPr>
        </a:p>
        <a:p>
          <a:r>
            <a:rPr kumimoji="1" lang="ja-JP" altLang="ja-JP" sz="1100">
              <a:solidFill>
                <a:schemeClr val="tx1"/>
              </a:solidFill>
              <a:effectLst/>
              <a:latin typeface="+mn-lt"/>
              <a:ea typeface="+mn-ea"/>
              <a:cs typeface="+mn-cs"/>
            </a:rPr>
            <a:t>（増減理由）</a:t>
          </a:r>
          <a:endParaRPr lang="ja-JP" altLang="ja-JP" sz="1400">
            <a:solidFill>
              <a:schemeClr val="tx1"/>
            </a:solidFill>
            <a:effectLst/>
          </a:endParaRPr>
        </a:p>
        <a:p>
          <a:r>
            <a:rPr kumimoji="1" lang="ja-JP" altLang="ja-JP" sz="1100">
              <a:solidFill>
                <a:schemeClr val="tx1"/>
              </a:solidFill>
              <a:effectLst/>
              <a:latin typeface="+mn-lt"/>
              <a:ea typeface="+mn-ea"/>
              <a:cs typeface="+mn-cs"/>
            </a:rPr>
            <a:t>公共施設等整備保全基金</a:t>
          </a:r>
          <a:r>
            <a:rPr kumimoji="1" lang="ja-JP" altLang="en-US" sz="1100">
              <a:solidFill>
                <a:schemeClr val="tx1"/>
              </a:solidFill>
              <a:effectLst/>
              <a:latin typeface="+mn-lt"/>
              <a:ea typeface="+mn-ea"/>
              <a:cs typeface="+mn-cs"/>
            </a:rPr>
            <a:t>に</a:t>
          </a:r>
          <a:r>
            <a:rPr kumimoji="1" lang="en-US" altLang="ja-JP" sz="1100">
              <a:solidFill>
                <a:schemeClr val="tx1"/>
              </a:solidFill>
              <a:effectLst/>
              <a:latin typeface="+mn-lt"/>
              <a:ea typeface="+mn-ea"/>
              <a:cs typeface="+mn-cs"/>
            </a:rPr>
            <a:t>20,000</a:t>
          </a:r>
          <a:r>
            <a:rPr kumimoji="1" lang="ja-JP" altLang="ja-JP" sz="1100">
              <a:solidFill>
                <a:schemeClr val="tx1"/>
              </a:solidFill>
              <a:effectLst/>
              <a:latin typeface="+mn-lt"/>
              <a:ea typeface="+mn-ea"/>
              <a:cs typeface="+mn-cs"/>
            </a:rPr>
            <a:t>千円、久山町教育振興基金</a:t>
          </a:r>
          <a:r>
            <a:rPr kumimoji="1" lang="ja-JP" altLang="en-US" sz="1100">
              <a:solidFill>
                <a:schemeClr val="tx1"/>
              </a:solidFill>
              <a:effectLst/>
              <a:latin typeface="+mn-lt"/>
              <a:ea typeface="+mn-ea"/>
              <a:cs typeface="+mn-cs"/>
            </a:rPr>
            <a:t>に</a:t>
          </a:r>
          <a:r>
            <a:rPr kumimoji="1" lang="en-US" altLang="ja-JP" sz="1100">
              <a:solidFill>
                <a:schemeClr val="tx1"/>
              </a:solidFill>
              <a:effectLst/>
              <a:latin typeface="+mn-lt"/>
              <a:ea typeface="+mn-ea"/>
              <a:cs typeface="+mn-cs"/>
            </a:rPr>
            <a:t>10,000</a:t>
          </a:r>
          <a:r>
            <a:rPr kumimoji="1" lang="ja-JP" altLang="ja-JP" sz="1100">
              <a:solidFill>
                <a:schemeClr val="tx1"/>
              </a:solidFill>
              <a:effectLst/>
              <a:latin typeface="+mn-lt"/>
              <a:ea typeface="+mn-ea"/>
              <a:cs typeface="+mn-cs"/>
            </a:rPr>
            <a:t>千円、宿泊税交付金基金</a:t>
          </a:r>
          <a:r>
            <a:rPr kumimoji="1" lang="ja-JP" altLang="en-US" sz="1100">
              <a:solidFill>
                <a:schemeClr val="tx1"/>
              </a:solidFill>
              <a:effectLst/>
              <a:latin typeface="+mn-lt"/>
              <a:ea typeface="+mn-ea"/>
              <a:cs typeface="+mn-cs"/>
            </a:rPr>
            <a:t>に</a:t>
          </a:r>
          <a:r>
            <a:rPr kumimoji="1" lang="en-US" altLang="ja-JP" sz="1100">
              <a:solidFill>
                <a:schemeClr val="tx1"/>
              </a:solidFill>
              <a:effectLst/>
              <a:latin typeface="+mn-lt"/>
              <a:ea typeface="+mn-ea"/>
              <a:cs typeface="+mn-cs"/>
            </a:rPr>
            <a:t>871</a:t>
          </a:r>
          <a:r>
            <a:rPr kumimoji="1" lang="ja-JP" altLang="ja-JP" sz="1100">
              <a:solidFill>
                <a:schemeClr val="tx1"/>
              </a:solidFill>
              <a:effectLst/>
              <a:latin typeface="+mn-lt"/>
              <a:ea typeface="+mn-ea"/>
              <a:cs typeface="+mn-cs"/>
            </a:rPr>
            <a:t>千円</a:t>
          </a:r>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福岡市東部（伏谷）埋立場関連整備基金</a:t>
          </a:r>
          <a:r>
            <a:rPr kumimoji="1" lang="ja-JP" altLang="en-US" sz="1100">
              <a:solidFill>
                <a:schemeClr val="tx1"/>
              </a:solidFill>
              <a:effectLst/>
              <a:latin typeface="+mn-lt"/>
              <a:ea typeface="+mn-ea"/>
              <a:cs typeface="+mn-cs"/>
            </a:rPr>
            <a:t>に</a:t>
          </a:r>
          <a:r>
            <a:rPr kumimoji="1" lang="en-US" altLang="ja-JP" sz="1100">
              <a:solidFill>
                <a:schemeClr val="tx1"/>
              </a:solidFill>
              <a:effectLst/>
              <a:latin typeface="+mn-lt"/>
              <a:ea typeface="+mn-ea"/>
              <a:cs typeface="+mn-cs"/>
            </a:rPr>
            <a:t>37,284</a:t>
          </a:r>
          <a:r>
            <a:rPr kumimoji="1" lang="ja-JP" altLang="ja-JP" sz="1100">
              <a:solidFill>
                <a:schemeClr val="tx1"/>
              </a:solidFill>
              <a:effectLst/>
              <a:latin typeface="+mn-lt"/>
              <a:ea typeface="+mn-ea"/>
              <a:cs typeface="+mn-cs"/>
            </a:rPr>
            <a:t>千</a:t>
          </a:r>
          <a:r>
            <a:rPr kumimoji="1" lang="ja-JP" altLang="en-US" sz="1100">
              <a:solidFill>
                <a:schemeClr val="tx1"/>
              </a:solidFill>
              <a:effectLst/>
              <a:latin typeface="+mn-lt"/>
              <a:ea typeface="+mn-ea"/>
              <a:cs typeface="+mn-cs"/>
            </a:rPr>
            <a:t>円積立てを行った。また、償還金の返済のため、減債基金を</a:t>
          </a:r>
          <a:r>
            <a:rPr kumimoji="1" lang="en-US" altLang="ja-JP" sz="1100">
              <a:solidFill>
                <a:schemeClr val="tx1"/>
              </a:solidFill>
              <a:effectLst/>
              <a:latin typeface="+mn-lt"/>
              <a:ea typeface="+mn-ea"/>
              <a:cs typeface="+mn-cs"/>
            </a:rPr>
            <a:t>100,000</a:t>
          </a:r>
          <a:r>
            <a:rPr kumimoji="1" lang="ja-JP" altLang="en-US" sz="1100">
              <a:solidFill>
                <a:schemeClr val="tx1"/>
              </a:solidFill>
              <a:effectLst/>
              <a:latin typeface="+mn-lt"/>
              <a:ea typeface="+mn-ea"/>
              <a:cs typeface="+mn-cs"/>
            </a:rPr>
            <a:t>千円、観光事業として、宿泊税交付金基金を</a:t>
          </a:r>
          <a:r>
            <a:rPr kumimoji="1" lang="en-US" altLang="ja-JP" sz="1100">
              <a:solidFill>
                <a:schemeClr val="tx1"/>
              </a:solidFill>
              <a:effectLst/>
              <a:latin typeface="+mn-lt"/>
              <a:ea typeface="+mn-ea"/>
              <a:cs typeface="+mn-cs"/>
            </a:rPr>
            <a:t>3,000</a:t>
          </a:r>
          <a:r>
            <a:rPr kumimoji="1" lang="ja-JP" altLang="en-US" sz="1100">
              <a:solidFill>
                <a:schemeClr val="tx1"/>
              </a:solidFill>
              <a:effectLst/>
              <a:latin typeface="+mn-lt"/>
              <a:ea typeface="+mn-ea"/>
              <a:cs typeface="+mn-cs"/>
            </a:rPr>
            <a:t>千円取り崩した。</a:t>
          </a:r>
          <a:endParaRPr lang="ja-JP" altLang="ja-JP" sz="1400">
            <a:solidFill>
              <a:schemeClr val="tx1"/>
            </a:solidFill>
            <a:effectLst/>
          </a:endParaRPr>
        </a:p>
        <a:p>
          <a:r>
            <a:rPr kumimoji="1" lang="ja-JP" altLang="ja-JP" sz="1100">
              <a:solidFill>
                <a:schemeClr val="tx1"/>
              </a:solidFill>
              <a:effectLst/>
              <a:latin typeface="+mn-lt"/>
              <a:ea typeface="+mn-ea"/>
              <a:cs typeface="+mn-cs"/>
            </a:rPr>
            <a:t>（今後の方針）</a:t>
          </a:r>
          <a:endParaRPr lang="ja-JP" altLang="ja-JP" sz="1400">
            <a:solidFill>
              <a:schemeClr val="tx1"/>
            </a:solidFill>
            <a:effectLst/>
          </a:endParaRPr>
        </a:p>
        <a:p>
          <a:pPr eaLnBrk="1" fontAlgn="auto" latinLnBrk="0" hangingPunct="1"/>
          <a:r>
            <a:rPr kumimoji="1" lang="ja-JP" altLang="ja-JP" sz="1100">
              <a:solidFill>
                <a:schemeClr val="tx1"/>
              </a:solidFill>
              <a:effectLst/>
              <a:latin typeface="+mn-lt"/>
              <a:ea typeface="+mn-ea"/>
              <a:cs typeface="+mn-cs"/>
            </a:rPr>
            <a:t>福岡市東部（伏谷）埋立場関連整備基金：福岡市東部</a:t>
          </a: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伏谷</a:t>
          </a: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埋立場周辺整備事業及び地域振興事業を計画的かつ有効に実施する。</a:t>
          </a:r>
          <a:endParaRPr lang="ja-JP" altLang="ja-JP" sz="1400">
            <a:solidFill>
              <a:schemeClr val="tx1"/>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31C3E968-7B7D-44BA-861A-24D941FB9885}"/>
            </a:ext>
          </a:extLst>
        </xdr:cNvPr>
        <xdr:cNvSpPr>
          <a:spLocks noChangeArrowheads="1"/>
        </xdr:cNvSpPr>
      </xdr:nvSpPr>
      <xdr:spPr bwMode="auto">
        <a:xfrm>
          <a:off x="12751334" y="12564483"/>
          <a:ext cx="2345791" cy="32485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B5822A50-0FCF-4EA1-8DE7-2FFE5B3CDEC2}"/>
            </a:ext>
          </a:extLst>
        </xdr:cNvPr>
        <xdr:cNvSpPr>
          <a:spLocks noChangeArrowheads="1"/>
        </xdr:cNvSpPr>
      </xdr:nvSpPr>
      <xdr:spPr bwMode="auto">
        <a:xfrm>
          <a:off x="12665528" y="5279570"/>
          <a:ext cx="10660293" cy="3453701"/>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D625DAE7-A0D7-4731-B02D-ACDB027983D4}"/>
            </a:ext>
          </a:extLst>
        </xdr:cNvPr>
        <xdr:cNvSpPr txBox="1"/>
      </xdr:nvSpPr>
      <xdr:spPr>
        <a:xfrm>
          <a:off x="12665528" y="5753100"/>
          <a:ext cx="10659289" cy="29628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tx1"/>
              </a:solidFill>
              <a:effectLst/>
              <a:latin typeface="+mn-lt"/>
              <a:ea typeface="+mn-ea"/>
              <a:cs typeface="+mn-cs"/>
            </a:rPr>
            <a:t>（増減理由）</a:t>
          </a:r>
          <a:endParaRPr lang="ja-JP" altLang="ja-JP" sz="1400">
            <a:solidFill>
              <a:schemeClr val="tx1"/>
            </a:solidFill>
            <a:effectLst/>
          </a:endParaRPr>
        </a:p>
        <a:p>
          <a:pPr eaLnBrk="1" fontAlgn="auto" latinLnBrk="0" hangingPunct="1"/>
          <a:r>
            <a:rPr kumimoji="1" lang="ja-JP" altLang="ja-JP" sz="1100">
              <a:solidFill>
                <a:schemeClr val="tx1"/>
              </a:solidFill>
              <a:effectLst/>
              <a:latin typeface="+mn-lt"/>
              <a:ea typeface="+mn-ea"/>
              <a:cs typeface="+mn-cs"/>
            </a:rPr>
            <a:t>決算余剰金による積立</a:t>
          </a:r>
          <a:r>
            <a:rPr kumimoji="1" lang="en-US" altLang="ja-JP" sz="1100">
              <a:solidFill>
                <a:schemeClr val="tx1"/>
              </a:solidFill>
              <a:effectLst/>
              <a:latin typeface="+mn-lt"/>
              <a:ea typeface="+mn-ea"/>
              <a:cs typeface="+mn-cs"/>
            </a:rPr>
            <a:t>100,000</a:t>
          </a:r>
          <a:r>
            <a:rPr kumimoji="1" lang="ja-JP" altLang="ja-JP" sz="1100">
              <a:solidFill>
                <a:schemeClr val="tx1"/>
              </a:solidFill>
              <a:effectLst/>
              <a:latin typeface="+mn-lt"/>
              <a:ea typeface="+mn-ea"/>
              <a:cs typeface="+mn-cs"/>
            </a:rPr>
            <a:t>千円、基金利息による積立</a:t>
          </a:r>
          <a:r>
            <a:rPr kumimoji="1" lang="en-US" altLang="ja-JP" sz="1100">
              <a:solidFill>
                <a:schemeClr val="tx1"/>
              </a:solidFill>
              <a:effectLst/>
              <a:latin typeface="+mn-lt"/>
              <a:ea typeface="+mn-ea"/>
              <a:cs typeface="+mn-cs"/>
            </a:rPr>
            <a:t>388</a:t>
          </a:r>
          <a:r>
            <a:rPr kumimoji="1" lang="ja-JP" altLang="ja-JP" sz="1100">
              <a:solidFill>
                <a:schemeClr val="tx1"/>
              </a:solidFill>
              <a:effectLst/>
              <a:latin typeface="+mn-lt"/>
              <a:ea typeface="+mn-ea"/>
              <a:cs typeface="+mn-cs"/>
            </a:rPr>
            <a:t>千円による増加。</a:t>
          </a:r>
          <a:endParaRPr lang="ja-JP" altLang="ja-JP" sz="1400">
            <a:solidFill>
              <a:schemeClr val="tx1"/>
            </a:solidFill>
            <a:effectLst/>
          </a:endParaRPr>
        </a:p>
        <a:p>
          <a:r>
            <a:rPr kumimoji="1" lang="ja-JP" altLang="ja-JP" sz="1100">
              <a:solidFill>
                <a:schemeClr val="tx1"/>
              </a:solidFill>
              <a:effectLst/>
              <a:latin typeface="+mn-lt"/>
              <a:ea typeface="+mn-ea"/>
              <a:cs typeface="+mn-cs"/>
            </a:rPr>
            <a:t>（今後の方針）</a:t>
          </a:r>
          <a:endParaRPr lang="ja-JP" altLang="ja-JP" sz="1400">
            <a:solidFill>
              <a:schemeClr val="tx1"/>
            </a:solidFill>
            <a:effectLst/>
          </a:endParaRPr>
        </a:p>
        <a:p>
          <a:pPr eaLnBrk="1" fontAlgn="auto" latinLnBrk="0" hangingPunct="1"/>
          <a:r>
            <a:rPr kumimoji="1" lang="ja-JP" altLang="ja-JP" sz="1100">
              <a:solidFill>
                <a:schemeClr val="tx1"/>
              </a:solidFill>
              <a:effectLst/>
              <a:latin typeface="+mn-lt"/>
              <a:ea typeface="+mn-ea"/>
              <a:cs typeface="+mn-cs"/>
            </a:rPr>
            <a:t>財政調整基金は中期的な見通しのもとに決算剰余金を中心に積み立てることとしており、業務改善や見直しを行い不必要な経費の節減を継続していく。また投資的事業等は総合戦略に基づいたものを優先的に行い、他の事業は開始年度を先送りするなど財政状況を考慮しながら計画的に運用していく。併せて、物価高騰</a:t>
          </a:r>
          <a:r>
            <a:rPr kumimoji="1" lang="ja-JP" altLang="en-US" sz="1100">
              <a:solidFill>
                <a:schemeClr val="tx1"/>
              </a:solidFill>
              <a:effectLst/>
              <a:latin typeface="+mn-lt"/>
              <a:ea typeface="+mn-ea"/>
              <a:cs typeface="+mn-cs"/>
            </a:rPr>
            <a:t>等</a:t>
          </a:r>
          <a:r>
            <a:rPr kumimoji="1" lang="ja-JP" altLang="ja-JP" sz="1100">
              <a:solidFill>
                <a:schemeClr val="tx1"/>
              </a:solidFill>
              <a:effectLst/>
              <a:latin typeface="+mn-lt"/>
              <a:ea typeface="+mn-ea"/>
              <a:cs typeface="+mn-cs"/>
            </a:rPr>
            <a:t>の支援策として、今後町民に還元できる支援策に活用していく。</a:t>
          </a:r>
          <a:endParaRPr lang="ja-JP" altLang="ja-JP" sz="1400">
            <a:solidFill>
              <a:schemeClr val="tx1"/>
            </a:solidFill>
            <a:effectLst/>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ED1D3B72-323C-444F-8BE4-D1C80E9D9003}"/>
            </a:ext>
          </a:extLst>
        </xdr:cNvPr>
        <xdr:cNvSpPr>
          <a:spLocks noChangeArrowheads="1"/>
        </xdr:cNvSpPr>
      </xdr:nvSpPr>
      <xdr:spPr bwMode="auto">
        <a:xfrm>
          <a:off x="12751334" y="5372548"/>
          <a:ext cx="1879974"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D4947759-FD6B-41AD-BB63-A704793645D2}"/>
            </a:ext>
          </a:extLst>
        </xdr:cNvPr>
        <xdr:cNvSpPr>
          <a:spLocks noChangeArrowheads="1"/>
        </xdr:cNvSpPr>
      </xdr:nvSpPr>
      <xdr:spPr bwMode="auto">
        <a:xfrm>
          <a:off x="12665528" y="8876555"/>
          <a:ext cx="10660293"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52FCB5A7-7E80-4618-B00F-4944F536BF85}"/>
            </a:ext>
          </a:extLst>
        </xdr:cNvPr>
        <xdr:cNvSpPr txBox="1"/>
      </xdr:nvSpPr>
      <xdr:spPr>
        <a:xfrm>
          <a:off x="12665528" y="9346910"/>
          <a:ext cx="10659289" cy="29515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tx1"/>
              </a:solidFill>
              <a:effectLst/>
              <a:latin typeface="+mn-lt"/>
              <a:ea typeface="+mn-ea"/>
              <a:cs typeface="+mn-cs"/>
            </a:rPr>
            <a:t>（増減理由）</a:t>
          </a:r>
          <a:endParaRPr lang="ja-JP" altLang="ja-JP" sz="1400">
            <a:solidFill>
              <a:schemeClr val="tx1"/>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年度に公債費の償還がピーク</a:t>
          </a:r>
          <a:r>
            <a:rPr kumimoji="1" lang="ja-JP" altLang="en-US" sz="1100">
              <a:solidFill>
                <a:schemeClr val="dk1"/>
              </a:solidFill>
              <a:effectLst/>
              <a:latin typeface="+mn-lt"/>
              <a:ea typeface="+mn-ea"/>
              <a:cs typeface="+mn-cs"/>
            </a:rPr>
            <a:t>であった事もあり</a:t>
          </a:r>
          <a:r>
            <a:rPr kumimoji="1" lang="ja-JP" altLang="ja-JP" sz="1100">
              <a:solidFill>
                <a:schemeClr val="dk1"/>
              </a:solidFill>
              <a:effectLst/>
              <a:latin typeface="+mn-lt"/>
              <a:ea typeface="+mn-ea"/>
              <a:cs typeface="+mn-cs"/>
            </a:rPr>
            <a:t>、減債基金を</a:t>
          </a:r>
          <a:r>
            <a:rPr kumimoji="1" lang="en-US" altLang="ja-JP" sz="1100">
              <a:solidFill>
                <a:schemeClr val="dk1"/>
              </a:solidFill>
              <a:effectLst/>
              <a:latin typeface="+mn-lt"/>
              <a:ea typeface="+mn-ea"/>
              <a:cs typeface="+mn-cs"/>
            </a:rPr>
            <a:t>10,000</a:t>
          </a:r>
          <a:r>
            <a:rPr kumimoji="1" lang="ja-JP" altLang="en-US" sz="1100">
              <a:solidFill>
                <a:schemeClr val="dk1"/>
              </a:solidFill>
              <a:effectLst/>
              <a:latin typeface="+mn-lt"/>
              <a:ea typeface="+mn-ea"/>
              <a:cs typeface="+mn-cs"/>
            </a:rPr>
            <a:t>千円</a:t>
          </a:r>
          <a:r>
            <a:rPr kumimoji="1" lang="ja-JP" altLang="ja-JP" sz="1100">
              <a:solidFill>
                <a:schemeClr val="dk1"/>
              </a:solidFill>
              <a:effectLst/>
              <a:latin typeface="+mn-lt"/>
              <a:ea typeface="+mn-ea"/>
              <a:cs typeface="+mn-cs"/>
            </a:rPr>
            <a:t>取り崩</a:t>
          </a:r>
          <a:r>
            <a:rPr kumimoji="1" lang="ja-JP" altLang="en-US" sz="1100">
              <a:solidFill>
                <a:schemeClr val="dk1"/>
              </a:solidFill>
              <a:effectLst/>
              <a:latin typeface="+mn-lt"/>
              <a:ea typeface="+mn-ea"/>
              <a:cs typeface="+mn-cs"/>
            </a:rPr>
            <a:t>した</a:t>
          </a:r>
          <a:r>
            <a:rPr kumimoji="1" lang="ja-JP" altLang="ja-JP" sz="1100">
              <a:solidFill>
                <a:schemeClr val="dk1"/>
              </a:solidFill>
              <a:effectLst/>
              <a:latin typeface="+mn-lt"/>
              <a:ea typeface="+mn-ea"/>
              <a:cs typeface="+mn-cs"/>
            </a:rPr>
            <a:t>。</a:t>
          </a:r>
          <a:endParaRPr lang="ja-JP" altLang="ja-JP" sz="1400">
            <a:solidFill>
              <a:srgbClr val="FF0000"/>
            </a:solidFill>
            <a:effectLst/>
          </a:endParaRPr>
        </a:p>
        <a:p>
          <a:r>
            <a:rPr kumimoji="1" lang="ja-JP" altLang="ja-JP" sz="1100">
              <a:solidFill>
                <a:schemeClr val="tx1"/>
              </a:solidFill>
              <a:effectLst/>
              <a:latin typeface="+mn-lt"/>
              <a:ea typeface="+mn-ea"/>
              <a:cs typeface="+mn-cs"/>
            </a:rPr>
            <a:t>（今後の方針）</a:t>
          </a:r>
          <a:endParaRPr lang="ja-JP" altLang="ja-JP" sz="1400">
            <a:solidFill>
              <a:schemeClr val="tx1"/>
            </a:solidFill>
            <a:effectLst/>
          </a:endParaRPr>
        </a:p>
        <a:p>
          <a:pPr eaLnBrk="1" fontAlgn="auto" latinLnBrk="0" hangingPunct="1"/>
          <a:r>
            <a:rPr kumimoji="1" lang="ja-JP" altLang="en-US" sz="1100">
              <a:solidFill>
                <a:schemeClr val="dk1"/>
              </a:solidFill>
              <a:effectLst/>
              <a:latin typeface="+mn-lt"/>
              <a:ea typeface="+mn-ea"/>
              <a:cs typeface="+mn-cs"/>
            </a:rPr>
            <a:t>今後も起債による事業が続くため、償還額は減少してきても、減債基金をある程度維持しておくことも必要であると考える</a:t>
          </a:r>
          <a:r>
            <a:rPr kumimoji="1" lang="ja-JP" altLang="ja-JP" sz="1100">
              <a:solidFill>
                <a:schemeClr val="dk1"/>
              </a:solidFill>
              <a:effectLst/>
              <a:latin typeface="+mn-lt"/>
              <a:ea typeface="+mn-ea"/>
              <a:cs typeface="+mn-cs"/>
            </a:rPr>
            <a:t>。</a:t>
          </a:r>
          <a:endParaRPr lang="ja-JP" altLang="ja-JP" sz="1400">
            <a:effectLst/>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060A3A66-862A-4A89-B671-70A23FDC8705}"/>
            </a:ext>
          </a:extLst>
        </xdr:cNvPr>
        <xdr:cNvSpPr>
          <a:spLocks noChangeArrowheads="1"/>
        </xdr:cNvSpPr>
      </xdr:nvSpPr>
      <xdr:spPr bwMode="auto">
        <a:xfrm>
          <a:off x="12751334" y="8969533"/>
          <a:ext cx="1253225" cy="338911"/>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xmlns="" id="{00000000-0008-0000-00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xmlns="" id="{00000000-0008-0000-00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xmlns="" id="{00000000-0008-0000-00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xmlns="" id="{00000000-0008-0000-00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福岡県久山町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xmlns="" id="{00000000-0008-0000-00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xmlns="" id="{00000000-0008-0000-00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xmlns="" id="{00000000-0008-0000-00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xmlns="" id="{00000000-0008-0000-00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xmlns="" id="{00000000-0008-0000-00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xmlns="" id="{00000000-0008-0000-00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9,324
9,072
37.44
6,513,388
5,869,680
588,855
3,328,103
4,450,619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xmlns="" id="{00000000-0008-0000-00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xmlns="" id="{00000000-0008-0000-00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xmlns="" id="{00000000-0008-0000-00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xmlns="" id="{00000000-0008-0000-00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xmlns="" id="{00000000-0008-0000-00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xmlns="" id="{00000000-0008-0000-00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xmlns="" id="{00000000-0008-0000-00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xmlns="" id="{00000000-0008-0000-00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xmlns="" id="{00000000-0008-0000-00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xmlns="" id="{00000000-0008-0000-00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xmlns="" id="{00000000-0008-0000-00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xmlns="" id="{00000000-0008-0000-00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xmlns="" id="{00000000-0008-0000-00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xmlns="" id="{00000000-0008-0000-00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xmlns="" id="{00000000-0008-0000-00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xmlns="" id="{00000000-0008-0000-00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xmlns="" id="{00000000-0008-0000-00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xmlns="" id="{00000000-0008-0000-00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xmlns="" id="{00000000-0008-0000-00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xmlns="" id="{00000000-0008-0000-00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xmlns="" id="{00000000-0008-0000-0000-000022000000}"/>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xmlns="" id="{00000000-0008-0000-0000-000023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xmlns="" id="{00000000-0008-0000-00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xmlns="" id="{00000000-0008-0000-00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xmlns="" id="{00000000-0008-0000-00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[ 44.8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xmlns="" id="{00000000-0008-0000-00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xmlns="" id="{00000000-0008-0000-00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xmlns="" id="{00000000-0008-0000-00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xmlns="" id="{00000000-0008-0000-00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xmlns="" id="{00000000-0008-0000-00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xmlns="" id="{00000000-0008-0000-00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xmlns="" id="{00000000-0008-0000-00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xmlns="" id="{00000000-0008-0000-00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xmlns="" id="{00000000-0008-0000-00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xmlns="" id="{00000000-0008-0000-00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類似団体と比較して低い水準で推移している。しかし、施設の老朽化が進み、減価償却累計額が上昇している事に伴い、有形固定資産減価償却率も徐々に上昇してきている。今後も計画的な施設改修が必要であ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xmlns="" id="{00000000-0008-0000-00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xmlns="" id="{00000000-0008-0000-00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xmlns="" id="{00000000-0008-0000-0000-000033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xmlns="" id="{00000000-0008-0000-0000-000034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xmlns="" id="{00000000-0008-0000-0000-000035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xmlns="" id="{00000000-0008-0000-0000-000036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xmlns="" id="{00000000-0008-0000-0000-000037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xmlns="" id="{00000000-0008-0000-0000-000038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xmlns="" id="{00000000-0008-0000-0000-000039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xmlns="" id="{00000000-0008-0000-0000-00003A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xmlns="" id="{00000000-0008-0000-0000-00003B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xmlns="" id="{00000000-0008-0000-0000-00003C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xmlns="" id="{00000000-0008-0000-0000-00003D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xmlns="" id="{00000000-0008-0000-0000-00003E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xmlns="" id="{00000000-0008-0000-0000-00003F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xmlns="" id="{00000000-0008-0000-0000-000040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147108</xdr:rowOff>
    </xdr:from>
    <xdr:to>
      <xdr:col>23</xdr:col>
      <xdr:colOff>85090</xdr:colOff>
      <xdr:row>35</xdr:row>
      <xdr:rowOff>41063</xdr:rowOff>
    </xdr:to>
    <xdr:cxnSp macro="">
      <xdr:nvCxnSpPr>
        <xdr:cNvPr id="65" name="直線コネクタ 64">
          <a:extLst>
            <a:ext uri="{FF2B5EF4-FFF2-40B4-BE49-F238E27FC236}">
              <a16:creationId xmlns:a16="http://schemas.microsoft.com/office/drawing/2014/main" xmlns="" id="{00000000-0008-0000-0000-000041000000}"/>
            </a:ext>
          </a:extLst>
        </xdr:cNvPr>
        <xdr:cNvCxnSpPr/>
      </xdr:nvCxnSpPr>
      <xdr:spPr>
        <a:xfrm flipV="1">
          <a:off x="4760595" y="5204883"/>
          <a:ext cx="1270" cy="1608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44890</xdr:rowOff>
    </xdr:from>
    <xdr:ext cx="405111" cy="259045"/>
    <xdr:sp macro="" textlink="">
      <xdr:nvSpPr>
        <xdr:cNvPr id="66" name="有形固定資産減価償却率最小値テキスト">
          <a:extLst>
            <a:ext uri="{FF2B5EF4-FFF2-40B4-BE49-F238E27FC236}">
              <a16:creationId xmlns:a16="http://schemas.microsoft.com/office/drawing/2014/main" xmlns="" id="{00000000-0008-0000-0000-000042000000}"/>
            </a:ext>
          </a:extLst>
        </xdr:cNvPr>
        <xdr:cNvSpPr txBox="1"/>
      </xdr:nvSpPr>
      <xdr:spPr>
        <a:xfrm>
          <a:off x="4813300" y="6817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41063</xdr:rowOff>
    </xdr:from>
    <xdr:to>
      <xdr:col>23</xdr:col>
      <xdr:colOff>174625</xdr:colOff>
      <xdr:row>35</xdr:row>
      <xdr:rowOff>41063</xdr:rowOff>
    </xdr:to>
    <xdr:cxnSp macro="">
      <xdr:nvCxnSpPr>
        <xdr:cNvPr id="67" name="直線コネクタ 66">
          <a:extLst>
            <a:ext uri="{FF2B5EF4-FFF2-40B4-BE49-F238E27FC236}">
              <a16:creationId xmlns:a16="http://schemas.microsoft.com/office/drawing/2014/main" xmlns="" id="{00000000-0008-0000-0000-000043000000}"/>
            </a:ext>
          </a:extLst>
        </xdr:cNvPr>
        <xdr:cNvCxnSpPr/>
      </xdr:nvCxnSpPr>
      <xdr:spPr>
        <a:xfrm>
          <a:off x="4673600" y="6813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93785</xdr:rowOff>
    </xdr:from>
    <xdr:ext cx="405111" cy="259045"/>
    <xdr:sp macro="" textlink="">
      <xdr:nvSpPr>
        <xdr:cNvPr id="68" name="有形固定資産減価償却率最大値テキスト">
          <a:extLst>
            <a:ext uri="{FF2B5EF4-FFF2-40B4-BE49-F238E27FC236}">
              <a16:creationId xmlns:a16="http://schemas.microsoft.com/office/drawing/2014/main" xmlns="" id="{00000000-0008-0000-0000-000044000000}"/>
            </a:ext>
          </a:extLst>
        </xdr:cNvPr>
        <xdr:cNvSpPr txBox="1"/>
      </xdr:nvSpPr>
      <xdr:spPr>
        <a:xfrm>
          <a:off x="4813300" y="4980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147108</xdr:rowOff>
    </xdr:from>
    <xdr:to>
      <xdr:col>23</xdr:col>
      <xdr:colOff>174625</xdr:colOff>
      <xdr:row>25</xdr:row>
      <xdr:rowOff>147108</xdr:rowOff>
    </xdr:to>
    <xdr:cxnSp macro="">
      <xdr:nvCxnSpPr>
        <xdr:cNvPr id="69" name="直線コネクタ 68">
          <a:extLst>
            <a:ext uri="{FF2B5EF4-FFF2-40B4-BE49-F238E27FC236}">
              <a16:creationId xmlns:a16="http://schemas.microsoft.com/office/drawing/2014/main" xmlns="" id="{00000000-0008-0000-0000-000045000000}"/>
            </a:ext>
          </a:extLst>
        </xdr:cNvPr>
        <xdr:cNvCxnSpPr/>
      </xdr:nvCxnSpPr>
      <xdr:spPr>
        <a:xfrm>
          <a:off x="4673600" y="5204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153052</xdr:rowOff>
    </xdr:from>
    <xdr:ext cx="405111" cy="259045"/>
    <xdr:sp macro="" textlink="">
      <xdr:nvSpPr>
        <xdr:cNvPr id="70" name="有形固定資産減価償却率平均値テキスト">
          <a:extLst>
            <a:ext uri="{FF2B5EF4-FFF2-40B4-BE49-F238E27FC236}">
              <a16:creationId xmlns:a16="http://schemas.microsoft.com/office/drawing/2014/main" xmlns="" id="{00000000-0008-0000-0000-000046000000}"/>
            </a:ext>
          </a:extLst>
        </xdr:cNvPr>
        <xdr:cNvSpPr txBox="1"/>
      </xdr:nvSpPr>
      <xdr:spPr>
        <a:xfrm>
          <a:off x="4813300" y="6068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3175</xdr:rowOff>
    </xdr:from>
    <xdr:to>
      <xdr:col>23</xdr:col>
      <xdr:colOff>136525</xdr:colOff>
      <xdr:row>31</xdr:row>
      <xdr:rowOff>104775</xdr:rowOff>
    </xdr:to>
    <xdr:sp macro="" textlink="">
      <xdr:nvSpPr>
        <xdr:cNvPr id="71" name="フローチャート: 判断 70">
          <a:extLst>
            <a:ext uri="{FF2B5EF4-FFF2-40B4-BE49-F238E27FC236}">
              <a16:creationId xmlns:a16="http://schemas.microsoft.com/office/drawing/2014/main" xmlns="" id="{00000000-0008-0000-0000-000047000000}"/>
            </a:ext>
          </a:extLst>
        </xdr:cNvPr>
        <xdr:cNvSpPr/>
      </xdr:nvSpPr>
      <xdr:spPr>
        <a:xfrm>
          <a:off x="4711700" y="608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160232</xdr:rowOff>
    </xdr:from>
    <xdr:to>
      <xdr:col>19</xdr:col>
      <xdr:colOff>187325</xdr:colOff>
      <xdr:row>31</xdr:row>
      <xdr:rowOff>90382</xdr:rowOff>
    </xdr:to>
    <xdr:sp macro="" textlink="">
      <xdr:nvSpPr>
        <xdr:cNvPr id="72" name="フローチャート: 判断 71">
          <a:extLst>
            <a:ext uri="{FF2B5EF4-FFF2-40B4-BE49-F238E27FC236}">
              <a16:creationId xmlns:a16="http://schemas.microsoft.com/office/drawing/2014/main" xmlns="" id="{00000000-0008-0000-0000-000048000000}"/>
            </a:ext>
          </a:extLst>
        </xdr:cNvPr>
        <xdr:cNvSpPr/>
      </xdr:nvSpPr>
      <xdr:spPr>
        <a:xfrm>
          <a:off x="4000500" y="607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167428</xdr:rowOff>
    </xdr:from>
    <xdr:to>
      <xdr:col>15</xdr:col>
      <xdr:colOff>187325</xdr:colOff>
      <xdr:row>31</xdr:row>
      <xdr:rowOff>97578</xdr:rowOff>
    </xdr:to>
    <xdr:sp macro="" textlink="">
      <xdr:nvSpPr>
        <xdr:cNvPr id="73" name="フローチャート: 判断 72">
          <a:extLst>
            <a:ext uri="{FF2B5EF4-FFF2-40B4-BE49-F238E27FC236}">
              <a16:creationId xmlns:a16="http://schemas.microsoft.com/office/drawing/2014/main" xmlns="" id="{00000000-0008-0000-0000-000049000000}"/>
            </a:ext>
          </a:extLst>
        </xdr:cNvPr>
        <xdr:cNvSpPr/>
      </xdr:nvSpPr>
      <xdr:spPr>
        <a:xfrm>
          <a:off x="3238500" y="608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13970</xdr:rowOff>
    </xdr:from>
    <xdr:to>
      <xdr:col>11</xdr:col>
      <xdr:colOff>187325</xdr:colOff>
      <xdr:row>31</xdr:row>
      <xdr:rowOff>115570</xdr:rowOff>
    </xdr:to>
    <xdr:sp macro="" textlink="">
      <xdr:nvSpPr>
        <xdr:cNvPr id="74" name="フローチャート: 判断 73">
          <a:extLst>
            <a:ext uri="{FF2B5EF4-FFF2-40B4-BE49-F238E27FC236}">
              <a16:creationId xmlns:a16="http://schemas.microsoft.com/office/drawing/2014/main" xmlns="" id="{00000000-0008-0000-0000-00004A000000}"/>
            </a:ext>
          </a:extLst>
        </xdr:cNvPr>
        <xdr:cNvSpPr/>
      </xdr:nvSpPr>
      <xdr:spPr>
        <a:xfrm>
          <a:off x="2476500" y="610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17568</xdr:rowOff>
    </xdr:from>
    <xdr:to>
      <xdr:col>7</xdr:col>
      <xdr:colOff>187325</xdr:colOff>
      <xdr:row>31</xdr:row>
      <xdr:rowOff>119168</xdr:rowOff>
    </xdr:to>
    <xdr:sp macro="" textlink="">
      <xdr:nvSpPr>
        <xdr:cNvPr id="75" name="フローチャート: 判断 74">
          <a:extLst>
            <a:ext uri="{FF2B5EF4-FFF2-40B4-BE49-F238E27FC236}">
              <a16:creationId xmlns:a16="http://schemas.microsoft.com/office/drawing/2014/main" xmlns="" id="{00000000-0008-0000-0000-00004B000000}"/>
            </a:ext>
          </a:extLst>
        </xdr:cNvPr>
        <xdr:cNvSpPr/>
      </xdr:nvSpPr>
      <xdr:spPr>
        <a:xfrm>
          <a:off x="1714500" y="610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xmlns="" id="{00000000-0008-0000-0000-00004C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xmlns="" id="{00000000-0008-0000-0000-00004D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xmlns="" id="{00000000-0008-0000-0000-00004E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xmlns="" id="{00000000-0008-0000-0000-00004F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xmlns="" id="{00000000-0008-0000-0000-000050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34078</xdr:rowOff>
    </xdr:from>
    <xdr:to>
      <xdr:col>23</xdr:col>
      <xdr:colOff>136525</xdr:colOff>
      <xdr:row>27</xdr:row>
      <xdr:rowOff>135678</xdr:rowOff>
    </xdr:to>
    <xdr:sp macro="" textlink="">
      <xdr:nvSpPr>
        <xdr:cNvPr id="81" name="楕円 80">
          <a:extLst>
            <a:ext uri="{FF2B5EF4-FFF2-40B4-BE49-F238E27FC236}">
              <a16:creationId xmlns:a16="http://schemas.microsoft.com/office/drawing/2014/main" xmlns="" id="{00000000-0008-0000-0000-000051000000}"/>
            </a:ext>
          </a:extLst>
        </xdr:cNvPr>
        <xdr:cNvSpPr/>
      </xdr:nvSpPr>
      <xdr:spPr>
        <a:xfrm>
          <a:off x="4711700" y="5434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56955</xdr:rowOff>
    </xdr:from>
    <xdr:ext cx="405111" cy="259045"/>
    <xdr:sp macro="" textlink="">
      <xdr:nvSpPr>
        <xdr:cNvPr id="82" name="有形固定資産減価償却率該当値テキスト">
          <a:extLst>
            <a:ext uri="{FF2B5EF4-FFF2-40B4-BE49-F238E27FC236}">
              <a16:creationId xmlns:a16="http://schemas.microsoft.com/office/drawing/2014/main" xmlns="" id="{00000000-0008-0000-0000-000052000000}"/>
            </a:ext>
          </a:extLst>
        </xdr:cNvPr>
        <xdr:cNvSpPr txBox="1"/>
      </xdr:nvSpPr>
      <xdr:spPr>
        <a:xfrm>
          <a:off x="4813300" y="5286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26</xdr:row>
      <xdr:rowOff>169545</xdr:rowOff>
    </xdr:from>
    <xdr:to>
      <xdr:col>19</xdr:col>
      <xdr:colOff>187325</xdr:colOff>
      <xdr:row>27</xdr:row>
      <xdr:rowOff>99695</xdr:rowOff>
    </xdr:to>
    <xdr:sp macro="" textlink="">
      <xdr:nvSpPr>
        <xdr:cNvPr id="83" name="楕円 82">
          <a:extLst>
            <a:ext uri="{FF2B5EF4-FFF2-40B4-BE49-F238E27FC236}">
              <a16:creationId xmlns:a16="http://schemas.microsoft.com/office/drawing/2014/main" xmlns="" id="{00000000-0008-0000-0000-000053000000}"/>
            </a:ext>
          </a:extLst>
        </xdr:cNvPr>
        <xdr:cNvSpPr/>
      </xdr:nvSpPr>
      <xdr:spPr>
        <a:xfrm>
          <a:off x="4000500" y="539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48895</xdr:rowOff>
    </xdr:from>
    <xdr:to>
      <xdr:col>23</xdr:col>
      <xdr:colOff>85725</xdr:colOff>
      <xdr:row>27</xdr:row>
      <xdr:rowOff>84878</xdr:rowOff>
    </xdr:to>
    <xdr:cxnSp macro="">
      <xdr:nvCxnSpPr>
        <xdr:cNvPr id="84" name="直線コネクタ 83">
          <a:extLst>
            <a:ext uri="{FF2B5EF4-FFF2-40B4-BE49-F238E27FC236}">
              <a16:creationId xmlns:a16="http://schemas.microsoft.com/office/drawing/2014/main" xmlns="" id="{00000000-0008-0000-0000-000054000000}"/>
            </a:ext>
          </a:extLst>
        </xdr:cNvPr>
        <xdr:cNvCxnSpPr/>
      </xdr:nvCxnSpPr>
      <xdr:spPr>
        <a:xfrm>
          <a:off x="4051300" y="5449570"/>
          <a:ext cx="7112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26</xdr:row>
      <xdr:rowOff>111972</xdr:rowOff>
    </xdr:from>
    <xdr:to>
      <xdr:col>15</xdr:col>
      <xdr:colOff>187325</xdr:colOff>
      <xdr:row>27</xdr:row>
      <xdr:rowOff>42122</xdr:rowOff>
    </xdr:to>
    <xdr:sp macro="" textlink="">
      <xdr:nvSpPr>
        <xdr:cNvPr id="85" name="楕円 84">
          <a:extLst>
            <a:ext uri="{FF2B5EF4-FFF2-40B4-BE49-F238E27FC236}">
              <a16:creationId xmlns:a16="http://schemas.microsoft.com/office/drawing/2014/main" xmlns="" id="{00000000-0008-0000-0000-000055000000}"/>
            </a:ext>
          </a:extLst>
        </xdr:cNvPr>
        <xdr:cNvSpPr/>
      </xdr:nvSpPr>
      <xdr:spPr>
        <a:xfrm>
          <a:off x="3238500" y="5341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26</xdr:row>
      <xdr:rowOff>162772</xdr:rowOff>
    </xdr:from>
    <xdr:to>
      <xdr:col>19</xdr:col>
      <xdr:colOff>136525</xdr:colOff>
      <xdr:row>27</xdr:row>
      <xdr:rowOff>48895</xdr:rowOff>
    </xdr:to>
    <xdr:cxnSp macro="">
      <xdr:nvCxnSpPr>
        <xdr:cNvPr id="86" name="直線コネクタ 85">
          <a:extLst>
            <a:ext uri="{FF2B5EF4-FFF2-40B4-BE49-F238E27FC236}">
              <a16:creationId xmlns:a16="http://schemas.microsoft.com/office/drawing/2014/main" xmlns="" id="{00000000-0008-0000-0000-000056000000}"/>
            </a:ext>
          </a:extLst>
        </xdr:cNvPr>
        <xdr:cNvCxnSpPr/>
      </xdr:nvCxnSpPr>
      <xdr:spPr>
        <a:xfrm>
          <a:off x="3289300" y="5391997"/>
          <a:ext cx="76200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26</xdr:row>
      <xdr:rowOff>57997</xdr:rowOff>
    </xdr:from>
    <xdr:to>
      <xdr:col>11</xdr:col>
      <xdr:colOff>187325</xdr:colOff>
      <xdr:row>26</xdr:row>
      <xdr:rowOff>159597</xdr:rowOff>
    </xdr:to>
    <xdr:sp macro="" textlink="">
      <xdr:nvSpPr>
        <xdr:cNvPr id="87" name="楕円 86">
          <a:extLst>
            <a:ext uri="{FF2B5EF4-FFF2-40B4-BE49-F238E27FC236}">
              <a16:creationId xmlns:a16="http://schemas.microsoft.com/office/drawing/2014/main" xmlns="" id="{00000000-0008-0000-0000-000057000000}"/>
            </a:ext>
          </a:extLst>
        </xdr:cNvPr>
        <xdr:cNvSpPr/>
      </xdr:nvSpPr>
      <xdr:spPr>
        <a:xfrm>
          <a:off x="2476500" y="5287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26</xdr:row>
      <xdr:rowOff>108797</xdr:rowOff>
    </xdr:from>
    <xdr:to>
      <xdr:col>15</xdr:col>
      <xdr:colOff>136525</xdr:colOff>
      <xdr:row>26</xdr:row>
      <xdr:rowOff>162772</xdr:rowOff>
    </xdr:to>
    <xdr:cxnSp macro="">
      <xdr:nvCxnSpPr>
        <xdr:cNvPr id="88" name="直線コネクタ 87">
          <a:extLst>
            <a:ext uri="{FF2B5EF4-FFF2-40B4-BE49-F238E27FC236}">
              <a16:creationId xmlns:a16="http://schemas.microsoft.com/office/drawing/2014/main" xmlns="" id="{00000000-0008-0000-0000-000058000000}"/>
            </a:ext>
          </a:extLst>
        </xdr:cNvPr>
        <xdr:cNvCxnSpPr/>
      </xdr:nvCxnSpPr>
      <xdr:spPr>
        <a:xfrm>
          <a:off x="2527300" y="5338022"/>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26</xdr:row>
      <xdr:rowOff>54398</xdr:rowOff>
    </xdr:from>
    <xdr:to>
      <xdr:col>7</xdr:col>
      <xdr:colOff>187325</xdr:colOff>
      <xdr:row>26</xdr:row>
      <xdr:rowOff>155998</xdr:rowOff>
    </xdr:to>
    <xdr:sp macro="" textlink="">
      <xdr:nvSpPr>
        <xdr:cNvPr id="89" name="楕円 88">
          <a:extLst>
            <a:ext uri="{FF2B5EF4-FFF2-40B4-BE49-F238E27FC236}">
              <a16:creationId xmlns:a16="http://schemas.microsoft.com/office/drawing/2014/main" xmlns="" id="{00000000-0008-0000-0000-000059000000}"/>
            </a:ext>
          </a:extLst>
        </xdr:cNvPr>
        <xdr:cNvSpPr/>
      </xdr:nvSpPr>
      <xdr:spPr>
        <a:xfrm>
          <a:off x="1714500" y="528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26</xdr:row>
      <xdr:rowOff>105198</xdr:rowOff>
    </xdr:from>
    <xdr:to>
      <xdr:col>11</xdr:col>
      <xdr:colOff>136525</xdr:colOff>
      <xdr:row>26</xdr:row>
      <xdr:rowOff>108797</xdr:rowOff>
    </xdr:to>
    <xdr:cxnSp macro="">
      <xdr:nvCxnSpPr>
        <xdr:cNvPr id="90" name="直線コネクタ 89">
          <a:extLst>
            <a:ext uri="{FF2B5EF4-FFF2-40B4-BE49-F238E27FC236}">
              <a16:creationId xmlns:a16="http://schemas.microsoft.com/office/drawing/2014/main" xmlns="" id="{00000000-0008-0000-0000-00005A000000}"/>
            </a:ext>
          </a:extLst>
        </xdr:cNvPr>
        <xdr:cNvCxnSpPr/>
      </xdr:nvCxnSpPr>
      <xdr:spPr>
        <a:xfrm>
          <a:off x="1765300" y="5334423"/>
          <a:ext cx="762000" cy="3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81509</xdr:rowOff>
    </xdr:from>
    <xdr:ext cx="405111" cy="259045"/>
    <xdr:sp macro="" textlink="">
      <xdr:nvSpPr>
        <xdr:cNvPr id="91" name="n_1aveValue有形固定資産減価償却率">
          <a:extLst>
            <a:ext uri="{FF2B5EF4-FFF2-40B4-BE49-F238E27FC236}">
              <a16:creationId xmlns:a16="http://schemas.microsoft.com/office/drawing/2014/main" xmlns="" id="{00000000-0008-0000-0000-00005B000000}"/>
            </a:ext>
          </a:extLst>
        </xdr:cNvPr>
        <xdr:cNvSpPr txBox="1"/>
      </xdr:nvSpPr>
      <xdr:spPr>
        <a:xfrm>
          <a:off x="3836044" y="6167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88705</xdr:rowOff>
    </xdr:from>
    <xdr:ext cx="405111" cy="259045"/>
    <xdr:sp macro="" textlink="">
      <xdr:nvSpPr>
        <xdr:cNvPr id="92" name="n_2aveValue有形固定資産減価償却率">
          <a:extLst>
            <a:ext uri="{FF2B5EF4-FFF2-40B4-BE49-F238E27FC236}">
              <a16:creationId xmlns:a16="http://schemas.microsoft.com/office/drawing/2014/main" xmlns="" id="{00000000-0008-0000-0000-00005C000000}"/>
            </a:ext>
          </a:extLst>
        </xdr:cNvPr>
        <xdr:cNvSpPr txBox="1"/>
      </xdr:nvSpPr>
      <xdr:spPr>
        <a:xfrm>
          <a:off x="3086744" y="6175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106697</xdr:rowOff>
    </xdr:from>
    <xdr:ext cx="405111" cy="259045"/>
    <xdr:sp macro="" textlink="">
      <xdr:nvSpPr>
        <xdr:cNvPr id="93" name="n_3aveValue有形固定資産減価償却率">
          <a:extLst>
            <a:ext uri="{FF2B5EF4-FFF2-40B4-BE49-F238E27FC236}">
              <a16:creationId xmlns:a16="http://schemas.microsoft.com/office/drawing/2014/main" xmlns="" id="{00000000-0008-0000-0000-00005D000000}"/>
            </a:ext>
          </a:extLst>
        </xdr:cNvPr>
        <xdr:cNvSpPr txBox="1"/>
      </xdr:nvSpPr>
      <xdr:spPr>
        <a:xfrm>
          <a:off x="2324744" y="6193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110295</xdr:rowOff>
    </xdr:from>
    <xdr:ext cx="405111" cy="259045"/>
    <xdr:sp macro="" textlink="">
      <xdr:nvSpPr>
        <xdr:cNvPr id="94" name="n_4aveValue有形固定資産減価償却率">
          <a:extLst>
            <a:ext uri="{FF2B5EF4-FFF2-40B4-BE49-F238E27FC236}">
              <a16:creationId xmlns:a16="http://schemas.microsoft.com/office/drawing/2014/main" xmlns="" id="{00000000-0008-0000-0000-00005E000000}"/>
            </a:ext>
          </a:extLst>
        </xdr:cNvPr>
        <xdr:cNvSpPr txBox="1"/>
      </xdr:nvSpPr>
      <xdr:spPr>
        <a:xfrm>
          <a:off x="1562744" y="6196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116222</xdr:rowOff>
    </xdr:from>
    <xdr:ext cx="405111" cy="259045"/>
    <xdr:sp macro="" textlink="">
      <xdr:nvSpPr>
        <xdr:cNvPr id="95" name="n_1mainValue有形固定資産減価償却率">
          <a:extLst>
            <a:ext uri="{FF2B5EF4-FFF2-40B4-BE49-F238E27FC236}">
              <a16:creationId xmlns:a16="http://schemas.microsoft.com/office/drawing/2014/main" xmlns="" id="{00000000-0008-0000-0000-00005F000000}"/>
            </a:ext>
          </a:extLst>
        </xdr:cNvPr>
        <xdr:cNvSpPr txBox="1"/>
      </xdr:nvSpPr>
      <xdr:spPr>
        <a:xfrm>
          <a:off x="3836044" y="5173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58649</xdr:rowOff>
    </xdr:from>
    <xdr:ext cx="405111" cy="259045"/>
    <xdr:sp macro="" textlink="">
      <xdr:nvSpPr>
        <xdr:cNvPr id="96" name="n_2mainValue有形固定資産減価償却率">
          <a:extLst>
            <a:ext uri="{FF2B5EF4-FFF2-40B4-BE49-F238E27FC236}">
              <a16:creationId xmlns:a16="http://schemas.microsoft.com/office/drawing/2014/main" xmlns="" id="{00000000-0008-0000-0000-000060000000}"/>
            </a:ext>
          </a:extLst>
        </xdr:cNvPr>
        <xdr:cNvSpPr txBox="1"/>
      </xdr:nvSpPr>
      <xdr:spPr>
        <a:xfrm>
          <a:off x="3086744" y="5116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4674</xdr:rowOff>
    </xdr:from>
    <xdr:ext cx="405111" cy="259045"/>
    <xdr:sp macro="" textlink="">
      <xdr:nvSpPr>
        <xdr:cNvPr id="97" name="n_3mainValue有形固定資産減価償却率">
          <a:extLst>
            <a:ext uri="{FF2B5EF4-FFF2-40B4-BE49-F238E27FC236}">
              <a16:creationId xmlns:a16="http://schemas.microsoft.com/office/drawing/2014/main" xmlns="" id="{00000000-0008-0000-0000-000061000000}"/>
            </a:ext>
          </a:extLst>
        </xdr:cNvPr>
        <xdr:cNvSpPr txBox="1"/>
      </xdr:nvSpPr>
      <xdr:spPr>
        <a:xfrm>
          <a:off x="2324744" y="5062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1075</xdr:rowOff>
    </xdr:from>
    <xdr:ext cx="405111" cy="259045"/>
    <xdr:sp macro="" textlink="">
      <xdr:nvSpPr>
        <xdr:cNvPr id="98" name="n_4mainValue有形固定資産減価償却率">
          <a:extLst>
            <a:ext uri="{FF2B5EF4-FFF2-40B4-BE49-F238E27FC236}">
              <a16:creationId xmlns:a16="http://schemas.microsoft.com/office/drawing/2014/main" xmlns="" id="{00000000-0008-0000-0000-000062000000}"/>
            </a:ext>
          </a:extLst>
        </xdr:cNvPr>
        <xdr:cNvSpPr txBox="1"/>
      </xdr:nvSpPr>
      <xdr:spPr>
        <a:xfrm>
          <a:off x="1562744" y="5058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xmlns="" id="{00000000-0008-0000-0000-000063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xmlns="" id="{00000000-0008-0000-0000-000064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xmlns="" id="{00000000-0008-0000-0000-000065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[ 473.5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xmlns="" id="{00000000-0008-0000-0000-000066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xmlns="" id="{00000000-0008-0000-0000-000067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xmlns="" id="{00000000-0008-0000-0000-000068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xmlns="" id="{00000000-0008-0000-0000-000069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xmlns="" id="{00000000-0008-0000-0000-00006A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xmlns="" id="{00000000-0008-0000-0000-00006B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xmlns="" id="{00000000-0008-0000-0000-00006C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xmlns="" id="{00000000-0008-0000-0000-00006D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xmlns="" id="{00000000-0008-0000-0000-00006E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xmlns="" id="{00000000-0008-0000-0000-00006F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投資的事業に起債を充当する事が多いため、債務償還比率は類似団体と比較すると高い傾向にあった。令和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年度は充当可能財源となる基金</a:t>
          </a:r>
          <a:r>
            <a:rPr kumimoji="1" lang="ja-JP" altLang="en-US" sz="1100">
              <a:solidFill>
                <a:schemeClr val="dk1"/>
              </a:solidFill>
              <a:effectLst/>
              <a:latin typeface="+mn-lt"/>
              <a:ea typeface="+mn-ea"/>
              <a:cs typeface="+mn-cs"/>
            </a:rPr>
            <a:t>に積立ができたが、交付税算入見込み額が減少したため高くなった。</a:t>
          </a:r>
          <a:endParaRPr kumimoji="1" lang="en-US" altLang="ja-JP" sz="1100">
            <a:solidFill>
              <a:schemeClr val="dk1"/>
            </a:solidFill>
            <a:effectLst/>
            <a:latin typeface="+mn-lt"/>
            <a:ea typeface="+mn-ea"/>
            <a:cs typeface="+mn-cs"/>
          </a:endParaRPr>
        </a:p>
        <a:p>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xmlns="" id="{00000000-0008-0000-0000-000070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xmlns="" id="{00000000-0008-0000-0000-000071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xmlns="" id="{00000000-0008-0000-0000-000072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xmlns="" id="{00000000-0008-0000-0000-000073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xmlns="" id="{00000000-0008-0000-0000-000074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xmlns="" id="{00000000-0008-0000-0000-000075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a:extLst>
            <a:ext uri="{FF2B5EF4-FFF2-40B4-BE49-F238E27FC236}">
              <a16:creationId xmlns:a16="http://schemas.microsoft.com/office/drawing/2014/main" xmlns="" id="{00000000-0008-0000-0000-000076000000}"/>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xmlns="" id="{00000000-0008-0000-0000-000077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xmlns="" id="{00000000-0008-0000-0000-000078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xmlns="" id="{00000000-0008-0000-0000-000079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xmlns="" id="{00000000-0008-0000-0000-00007A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xmlns="" id="{00000000-0008-0000-0000-00007B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xmlns="" id="{00000000-0008-0000-0000-00007C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xmlns="" id="{00000000-0008-0000-0000-00007D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xmlns="" id="{00000000-0008-0000-0000-00007E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xmlns="" id="{00000000-0008-0000-0000-00007F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xmlns="" id="{00000000-0008-0000-0000-000080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140136</xdr:rowOff>
    </xdr:to>
    <xdr:cxnSp macro="">
      <xdr:nvCxnSpPr>
        <xdr:cNvPr id="129" name="直線コネクタ 128">
          <a:extLst>
            <a:ext uri="{FF2B5EF4-FFF2-40B4-BE49-F238E27FC236}">
              <a16:creationId xmlns:a16="http://schemas.microsoft.com/office/drawing/2014/main" xmlns="" id="{00000000-0008-0000-0000-000081000000}"/>
            </a:ext>
          </a:extLst>
        </xdr:cNvPr>
        <xdr:cNvCxnSpPr/>
      </xdr:nvCxnSpPr>
      <xdr:spPr>
        <a:xfrm flipV="1">
          <a:off x="14793595" y="5261428"/>
          <a:ext cx="1269" cy="1479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143963</xdr:rowOff>
    </xdr:from>
    <xdr:ext cx="469744" cy="259045"/>
    <xdr:sp macro="" textlink="">
      <xdr:nvSpPr>
        <xdr:cNvPr id="130" name="債務償還比率最小値テキスト">
          <a:extLst>
            <a:ext uri="{FF2B5EF4-FFF2-40B4-BE49-F238E27FC236}">
              <a16:creationId xmlns:a16="http://schemas.microsoft.com/office/drawing/2014/main" xmlns="" id="{00000000-0008-0000-0000-000082000000}"/>
            </a:ext>
          </a:extLst>
        </xdr:cNvPr>
        <xdr:cNvSpPr txBox="1"/>
      </xdr:nvSpPr>
      <xdr:spPr>
        <a:xfrm>
          <a:off x="14846300" y="67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140136</xdr:rowOff>
    </xdr:from>
    <xdr:to>
      <xdr:col>76</xdr:col>
      <xdr:colOff>111125</xdr:colOff>
      <xdr:row>34</xdr:row>
      <xdr:rowOff>140136</xdr:rowOff>
    </xdr:to>
    <xdr:cxnSp macro="">
      <xdr:nvCxnSpPr>
        <xdr:cNvPr id="131" name="直線コネクタ 130">
          <a:extLst>
            <a:ext uri="{FF2B5EF4-FFF2-40B4-BE49-F238E27FC236}">
              <a16:creationId xmlns:a16="http://schemas.microsoft.com/office/drawing/2014/main" xmlns="" id="{00000000-0008-0000-0000-000083000000}"/>
            </a:ext>
          </a:extLst>
        </xdr:cNvPr>
        <xdr:cNvCxnSpPr/>
      </xdr:nvCxnSpPr>
      <xdr:spPr>
        <a:xfrm>
          <a:off x="14706600" y="6740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a:extLst>
            <a:ext uri="{FF2B5EF4-FFF2-40B4-BE49-F238E27FC236}">
              <a16:creationId xmlns:a16="http://schemas.microsoft.com/office/drawing/2014/main" xmlns="" id="{00000000-0008-0000-0000-00008400000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a:extLst>
            <a:ext uri="{FF2B5EF4-FFF2-40B4-BE49-F238E27FC236}">
              <a16:creationId xmlns:a16="http://schemas.microsoft.com/office/drawing/2014/main" xmlns="" id="{00000000-0008-0000-0000-00008500000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24437</xdr:rowOff>
    </xdr:from>
    <xdr:ext cx="469744" cy="259045"/>
    <xdr:sp macro="" textlink="">
      <xdr:nvSpPr>
        <xdr:cNvPr id="134" name="債務償還比率平均値テキスト">
          <a:extLst>
            <a:ext uri="{FF2B5EF4-FFF2-40B4-BE49-F238E27FC236}">
              <a16:creationId xmlns:a16="http://schemas.microsoft.com/office/drawing/2014/main" xmlns="" id="{00000000-0008-0000-0000-000086000000}"/>
            </a:ext>
          </a:extLst>
        </xdr:cNvPr>
        <xdr:cNvSpPr txBox="1"/>
      </xdr:nvSpPr>
      <xdr:spPr>
        <a:xfrm>
          <a:off x="14846300" y="55965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1560</xdr:rowOff>
    </xdr:from>
    <xdr:to>
      <xdr:col>76</xdr:col>
      <xdr:colOff>73025</xdr:colOff>
      <xdr:row>29</xdr:row>
      <xdr:rowOff>103160</xdr:rowOff>
    </xdr:to>
    <xdr:sp macro="" textlink="">
      <xdr:nvSpPr>
        <xdr:cNvPr id="135" name="フローチャート: 判断 134">
          <a:extLst>
            <a:ext uri="{FF2B5EF4-FFF2-40B4-BE49-F238E27FC236}">
              <a16:creationId xmlns:a16="http://schemas.microsoft.com/office/drawing/2014/main" xmlns="" id="{00000000-0008-0000-0000-000087000000}"/>
            </a:ext>
          </a:extLst>
        </xdr:cNvPr>
        <xdr:cNvSpPr/>
      </xdr:nvSpPr>
      <xdr:spPr>
        <a:xfrm>
          <a:off x="14744700" y="5745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168230</xdr:rowOff>
    </xdr:from>
    <xdr:to>
      <xdr:col>72</xdr:col>
      <xdr:colOff>123825</xdr:colOff>
      <xdr:row>29</xdr:row>
      <xdr:rowOff>98380</xdr:rowOff>
    </xdr:to>
    <xdr:sp macro="" textlink="">
      <xdr:nvSpPr>
        <xdr:cNvPr id="136" name="フローチャート: 判断 135">
          <a:extLst>
            <a:ext uri="{FF2B5EF4-FFF2-40B4-BE49-F238E27FC236}">
              <a16:creationId xmlns:a16="http://schemas.microsoft.com/office/drawing/2014/main" xmlns="" id="{00000000-0008-0000-0000-000088000000}"/>
            </a:ext>
          </a:extLst>
        </xdr:cNvPr>
        <xdr:cNvSpPr/>
      </xdr:nvSpPr>
      <xdr:spPr>
        <a:xfrm>
          <a:off x="14033500" y="574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39070</xdr:rowOff>
    </xdr:from>
    <xdr:to>
      <xdr:col>68</xdr:col>
      <xdr:colOff>123825</xdr:colOff>
      <xdr:row>30</xdr:row>
      <xdr:rowOff>140670</xdr:rowOff>
    </xdr:to>
    <xdr:sp macro="" textlink="">
      <xdr:nvSpPr>
        <xdr:cNvPr id="137" name="フローチャート: 判断 136">
          <a:extLst>
            <a:ext uri="{FF2B5EF4-FFF2-40B4-BE49-F238E27FC236}">
              <a16:creationId xmlns:a16="http://schemas.microsoft.com/office/drawing/2014/main" xmlns="" id="{00000000-0008-0000-0000-000089000000}"/>
            </a:ext>
          </a:extLst>
        </xdr:cNvPr>
        <xdr:cNvSpPr/>
      </xdr:nvSpPr>
      <xdr:spPr>
        <a:xfrm>
          <a:off x="13271500" y="595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71147</xdr:rowOff>
    </xdr:from>
    <xdr:to>
      <xdr:col>64</xdr:col>
      <xdr:colOff>123825</xdr:colOff>
      <xdr:row>31</xdr:row>
      <xdr:rowOff>1297</xdr:rowOff>
    </xdr:to>
    <xdr:sp macro="" textlink="">
      <xdr:nvSpPr>
        <xdr:cNvPr id="138" name="フローチャート: 判断 137">
          <a:extLst>
            <a:ext uri="{FF2B5EF4-FFF2-40B4-BE49-F238E27FC236}">
              <a16:creationId xmlns:a16="http://schemas.microsoft.com/office/drawing/2014/main" xmlns="" id="{00000000-0008-0000-0000-00008A000000}"/>
            </a:ext>
          </a:extLst>
        </xdr:cNvPr>
        <xdr:cNvSpPr/>
      </xdr:nvSpPr>
      <xdr:spPr>
        <a:xfrm>
          <a:off x="12509500" y="5986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107696</xdr:rowOff>
    </xdr:from>
    <xdr:to>
      <xdr:col>60</xdr:col>
      <xdr:colOff>123825</xdr:colOff>
      <xdr:row>31</xdr:row>
      <xdr:rowOff>37846</xdr:rowOff>
    </xdr:to>
    <xdr:sp macro="" textlink="">
      <xdr:nvSpPr>
        <xdr:cNvPr id="139" name="フローチャート: 判断 138">
          <a:extLst>
            <a:ext uri="{FF2B5EF4-FFF2-40B4-BE49-F238E27FC236}">
              <a16:creationId xmlns:a16="http://schemas.microsoft.com/office/drawing/2014/main" xmlns="" id="{00000000-0008-0000-0000-00008B000000}"/>
            </a:ext>
          </a:extLst>
        </xdr:cNvPr>
        <xdr:cNvSpPr/>
      </xdr:nvSpPr>
      <xdr:spPr>
        <a:xfrm>
          <a:off x="11747500" y="602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xmlns="" id="{00000000-0008-0000-0000-00008C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xmlns="" id="{00000000-0008-0000-0000-00008D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xmlns="" id="{00000000-0008-0000-0000-00008E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xmlns="" id="{00000000-0008-0000-0000-00008F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xmlns="" id="{00000000-0008-0000-0000-000090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25808</xdr:rowOff>
    </xdr:from>
    <xdr:to>
      <xdr:col>76</xdr:col>
      <xdr:colOff>73025</xdr:colOff>
      <xdr:row>30</xdr:row>
      <xdr:rowOff>127408</xdr:rowOff>
    </xdr:to>
    <xdr:sp macro="" textlink="">
      <xdr:nvSpPr>
        <xdr:cNvPr id="145" name="楕円 144">
          <a:extLst>
            <a:ext uri="{FF2B5EF4-FFF2-40B4-BE49-F238E27FC236}">
              <a16:creationId xmlns:a16="http://schemas.microsoft.com/office/drawing/2014/main" xmlns="" id="{00000000-0008-0000-0000-000091000000}"/>
            </a:ext>
          </a:extLst>
        </xdr:cNvPr>
        <xdr:cNvSpPr/>
      </xdr:nvSpPr>
      <xdr:spPr>
        <a:xfrm>
          <a:off x="14744700" y="5940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4235</xdr:rowOff>
    </xdr:from>
    <xdr:ext cx="469744" cy="259045"/>
    <xdr:sp macro="" textlink="">
      <xdr:nvSpPr>
        <xdr:cNvPr id="146" name="債務償還比率該当値テキスト">
          <a:extLst>
            <a:ext uri="{FF2B5EF4-FFF2-40B4-BE49-F238E27FC236}">
              <a16:creationId xmlns:a16="http://schemas.microsoft.com/office/drawing/2014/main" xmlns="" id="{00000000-0008-0000-0000-000092000000}"/>
            </a:ext>
          </a:extLst>
        </xdr:cNvPr>
        <xdr:cNvSpPr txBox="1"/>
      </xdr:nvSpPr>
      <xdr:spPr>
        <a:xfrm>
          <a:off x="14846300" y="5919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96248</xdr:rowOff>
    </xdr:from>
    <xdr:to>
      <xdr:col>72</xdr:col>
      <xdr:colOff>123825</xdr:colOff>
      <xdr:row>30</xdr:row>
      <xdr:rowOff>26398</xdr:rowOff>
    </xdr:to>
    <xdr:sp macro="" textlink="">
      <xdr:nvSpPr>
        <xdr:cNvPr id="147" name="楕円 146">
          <a:extLst>
            <a:ext uri="{FF2B5EF4-FFF2-40B4-BE49-F238E27FC236}">
              <a16:creationId xmlns:a16="http://schemas.microsoft.com/office/drawing/2014/main" xmlns="" id="{00000000-0008-0000-0000-000093000000}"/>
            </a:ext>
          </a:extLst>
        </xdr:cNvPr>
        <xdr:cNvSpPr/>
      </xdr:nvSpPr>
      <xdr:spPr>
        <a:xfrm>
          <a:off x="14033500" y="5839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147048</xdr:rowOff>
    </xdr:from>
    <xdr:to>
      <xdr:col>76</xdr:col>
      <xdr:colOff>22225</xdr:colOff>
      <xdr:row>30</xdr:row>
      <xdr:rowOff>76608</xdr:rowOff>
    </xdr:to>
    <xdr:cxnSp macro="">
      <xdr:nvCxnSpPr>
        <xdr:cNvPr id="148" name="直線コネクタ 147">
          <a:extLst>
            <a:ext uri="{FF2B5EF4-FFF2-40B4-BE49-F238E27FC236}">
              <a16:creationId xmlns:a16="http://schemas.microsoft.com/office/drawing/2014/main" xmlns="" id="{00000000-0008-0000-0000-000094000000}"/>
            </a:ext>
          </a:extLst>
        </xdr:cNvPr>
        <xdr:cNvCxnSpPr/>
      </xdr:nvCxnSpPr>
      <xdr:spPr>
        <a:xfrm>
          <a:off x="14084300" y="5890623"/>
          <a:ext cx="711200" cy="101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1669</xdr:rowOff>
    </xdr:from>
    <xdr:to>
      <xdr:col>68</xdr:col>
      <xdr:colOff>123825</xdr:colOff>
      <xdr:row>32</xdr:row>
      <xdr:rowOff>103269</xdr:rowOff>
    </xdr:to>
    <xdr:sp macro="" textlink="">
      <xdr:nvSpPr>
        <xdr:cNvPr id="149" name="楕円 148">
          <a:extLst>
            <a:ext uri="{FF2B5EF4-FFF2-40B4-BE49-F238E27FC236}">
              <a16:creationId xmlns:a16="http://schemas.microsoft.com/office/drawing/2014/main" xmlns="" id="{00000000-0008-0000-0000-000095000000}"/>
            </a:ext>
          </a:extLst>
        </xdr:cNvPr>
        <xdr:cNvSpPr/>
      </xdr:nvSpPr>
      <xdr:spPr>
        <a:xfrm>
          <a:off x="13271500" y="6259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147048</xdr:rowOff>
    </xdr:from>
    <xdr:to>
      <xdr:col>72</xdr:col>
      <xdr:colOff>73025</xdr:colOff>
      <xdr:row>32</xdr:row>
      <xdr:rowOff>52469</xdr:rowOff>
    </xdr:to>
    <xdr:cxnSp macro="">
      <xdr:nvCxnSpPr>
        <xdr:cNvPr id="150" name="直線コネクタ 149">
          <a:extLst>
            <a:ext uri="{FF2B5EF4-FFF2-40B4-BE49-F238E27FC236}">
              <a16:creationId xmlns:a16="http://schemas.microsoft.com/office/drawing/2014/main" xmlns="" id="{00000000-0008-0000-0000-000096000000}"/>
            </a:ext>
          </a:extLst>
        </xdr:cNvPr>
        <xdr:cNvCxnSpPr/>
      </xdr:nvCxnSpPr>
      <xdr:spPr>
        <a:xfrm flipV="1">
          <a:off x="13322300" y="5890623"/>
          <a:ext cx="762000" cy="419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98207</xdr:rowOff>
    </xdr:from>
    <xdr:to>
      <xdr:col>64</xdr:col>
      <xdr:colOff>123825</xdr:colOff>
      <xdr:row>33</xdr:row>
      <xdr:rowOff>28357</xdr:rowOff>
    </xdr:to>
    <xdr:sp macro="" textlink="">
      <xdr:nvSpPr>
        <xdr:cNvPr id="151" name="楕円 150">
          <a:extLst>
            <a:ext uri="{FF2B5EF4-FFF2-40B4-BE49-F238E27FC236}">
              <a16:creationId xmlns:a16="http://schemas.microsoft.com/office/drawing/2014/main" xmlns="" id="{00000000-0008-0000-0000-000097000000}"/>
            </a:ext>
          </a:extLst>
        </xdr:cNvPr>
        <xdr:cNvSpPr/>
      </xdr:nvSpPr>
      <xdr:spPr>
        <a:xfrm>
          <a:off x="12509500" y="6356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52469</xdr:rowOff>
    </xdr:from>
    <xdr:to>
      <xdr:col>68</xdr:col>
      <xdr:colOff>73025</xdr:colOff>
      <xdr:row>32</xdr:row>
      <xdr:rowOff>149007</xdr:rowOff>
    </xdr:to>
    <xdr:cxnSp macro="">
      <xdr:nvCxnSpPr>
        <xdr:cNvPr id="152" name="直線コネクタ 151">
          <a:extLst>
            <a:ext uri="{FF2B5EF4-FFF2-40B4-BE49-F238E27FC236}">
              <a16:creationId xmlns:a16="http://schemas.microsoft.com/office/drawing/2014/main" xmlns="" id="{00000000-0008-0000-0000-000098000000}"/>
            </a:ext>
          </a:extLst>
        </xdr:cNvPr>
        <xdr:cNvCxnSpPr/>
      </xdr:nvCxnSpPr>
      <xdr:spPr>
        <a:xfrm flipV="1">
          <a:off x="12560300" y="6310394"/>
          <a:ext cx="762000" cy="96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107116</xdr:rowOff>
    </xdr:from>
    <xdr:to>
      <xdr:col>60</xdr:col>
      <xdr:colOff>123825</xdr:colOff>
      <xdr:row>32</xdr:row>
      <xdr:rowOff>37266</xdr:rowOff>
    </xdr:to>
    <xdr:sp macro="" textlink="">
      <xdr:nvSpPr>
        <xdr:cNvPr id="153" name="楕円 152">
          <a:extLst>
            <a:ext uri="{FF2B5EF4-FFF2-40B4-BE49-F238E27FC236}">
              <a16:creationId xmlns:a16="http://schemas.microsoft.com/office/drawing/2014/main" xmlns="" id="{00000000-0008-0000-0000-000099000000}"/>
            </a:ext>
          </a:extLst>
        </xdr:cNvPr>
        <xdr:cNvSpPr/>
      </xdr:nvSpPr>
      <xdr:spPr>
        <a:xfrm>
          <a:off x="11747500" y="6193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157916</xdr:rowOff>
    </xdr:from>
    <xdr:to>
      <xdr:col>64</xdr:col>
      <xdr:colOff>73025</xdr:colOff>
      <xdr:row>32</xdr:row>
      <xdr:rowOff>149007</xdr:rowOff>
    </xdr:to>
    <xdr:cxnSp macro="">
      <xdr:nvCxnSpPr>
        <xdr:cNvPr id="154" name="直線コネクタ 153">
          <a:extLst>
            <a:ext uri="{FF2B5EF4-FFF2-40B4-BE49-F238E27FC236}">
              <a16:creationId xmlns:a16="http://schemas.microsoft.com/office/drawing/2014/main" xmlns="" id="{00000000-0008-0000-0000-00009A000000}"/>
            </a:ext>
          </a:extLst>
        </xdr:cNvPr>
        <xdr:cNvCxnSpPr/>
      </xdr:nvCxnSpPr>
      <xdr:spPr>
        <a:xfrm>
          <a:off x="11798300" y="6244391"/>
          <a:ext cx="762000" cy="16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114907</xdr:rowOff>
    </xdr:from>
    <xdr:ext cx="469744" cy="259045"/>
    <xdr:sp macro="" textlink="">
      <xdr:nvSpPr>
        <xdr:cNvPr id="155" name="n_1aveValue債務償還比率">
          <a:extLst>
            <a:ext uri="{FF2B5EF4-FFF2-40B4-BE49-F238E27FC236}">
              <a16:creationId xmlns:a16="http://schemas.microsoft.com/office/drawing/2014/main" xmlns="" id="{00000000-0008-0000-0000-00009B000000}"/>
            </a:ext>
          </a:extLst>
        </xdr:cNvPr>
        <xdr:cNvSpPr txBox="1"/>
      </xdr:nvSpPr>
      <xdr:spPr>
        <a:xfrm>
          <a:off x="13836727" y="5515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157197</xdr:rowOff>
    </xdr:from>
    <xdr:ext cx="469744" cy="259045"/>
    <xdr:sp macro="" textlink="">
      <xdr:nvSpPr>
        <xdr:cNvPr id="156" name="n_2aveValue債務償還比率">
          <a:extLst>
            <a:ext uri="{FF2B5EF4-FFF2-40B4-BE49-F238E27FC236}">
              <a16:creationId xmlns:a16="http://schemas.microsoft.com/office/drawing/2014/main" xmlns="" id="{00000000-0008-0000-0000-00009C000000}"/>
            </a:ext>
          </a:extLst>
        </xdr:cNvPr>
        <xdr:cNvSpPr txBox="1"/>
      </xdr:nvSpPr>
      <xdr:spPr>
        <a:xfrm>
          <a:off x="13087427" y="5729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17824</xdr:rowOff>
    </xdr:from>
    <xdr:ext cx="469744" cy="259045"/>
    <xdr:sp macro="" textlink="">
      <xdr:nvSpPr>
        <xdr:cNvPr id="157" name="n_3aveValue債務償還比率">
          <a:extLst>
            <a:ext uri="{FF2B5EF4-FFF2-40B4-BE49-F238E27FC236}">
              <a16:creationId xmlns:a16="http://schemas.microsoft.com/office/drawing/2014/main" xmlns="" id="{00000000-0008-0000-0000-00009D000000}"/>
            </a:ext>
          </a:extLst>
        </xdr:cNvPr>
        <xdr:cNvSpPr txBox="1"/>
      </xdr:nvSpPr>
      <xdr:spPr>
        <a:xfrm>
          <a:off x="12325427" y="5761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54373</xdr:rowOff>
    </xdr:from>
    <xdr:ext cx="469744" cy="259045"/>
    <xdr:sp macro="" textlink="">
      <xdr:nvSpPr>
        <xdr:cNvPr id="158" name="n_4aveValue債務償還比率">
          <a:extLst>
            <a:ext uri="{FF2B5EF4-FFF2-40B4-BE49-F238E27FC236}">
              <a16:creationId xmlns:a16="http://schemas.microsoft.com/office/drawing/2014/main" xmlns="" id="{00000000-0008-0000-0000-00009E000000}"/>
            </a:ext>
          </a:extLst>
        </xdr:cNvPr>
        <xdr:cNvSpPr txBox="1"/>
      </xdr:nvSpPr>
      <xdr:spPr>
        <a:xfrm>
          <a:off x="11563427" y="5797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17525</xdr:rowOff>
    </xdr:from>
    <xdr:ext cx="469744" cy="259045"/>
    <xdr:sp macro="" textlink="">
      <xdr:nvSpPr>
        <xdr:cNvPr id="159" name="n_1mainValue債務償還比率">
          <a:extLst>
            <a:ext uri="{FF2B5EF4-FFF2-40B4-BE49-F238E27FC236}">
              <a16:creationId xmlns:a16="http://schemas.microsoft.com/office/drawing/2014/main" xmlns="" id="{00000000-0008-0000-0000-00009F000000}"/>
            </a:ext>
          </a:extLst>
        </xdr:cNvPr>
        <xdr:cNvSpPr txBox="1"/>
      </xdr:nvSpPr>
      <xdr:spPr>
        <a:xfrm>
          <a:off x="13836727" y="5932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94396</xdr:rowOff>
    </xdr:from>
    <xdr:ext cx="469744" cy="259045"/>
    <xdr:sp macro="" textlink="">
      <xdr:nvSpPr>
        <xdr:cNvPr id="160" name="n_2mainValue債務償還比率">
          <a:extLst>
            <a:ext uri="{FF2B5EF4-FFF2-40B4-BE49-F238E27FC236}">
              <a16:creationId xmlns:a16="http://schemas.microsoft.com/office/drawing/2014/main" xmlns="" id="{00000000-0008-0000-0000-0000A0000000}"/>
            </a:ext>
          </a:extLst>
        </xdr:cNvPr>
        <xdr:cNvSpPr txBox="1"/>
      </xdr:nvSpPr>
      <xdr:spPr>
        <a:xfrm>
          <a:off x="13087427" y="6352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19484</xdr:rowOff>
    </xdr:from>
    <xdr:ext cx="469744" cy="259045"/>
    <xdr:sp macro="" textlink="">
      <xdr:nvSpPr>
        <xdr:cNvPr id="161" name="n_3mainValue債務償還比率">
          <a:extLst>
            <a:ext uri="{FF2B5EF4-FFF2-40B4-BE49-F238E27FC236}">
              <a16:creationId xmlns:a16="http://schemas.microsoft.com/office/drawing/2014/main" xmlns="" id="{00000000-0008-0000-0000-0000A1000000}"/>
            </a:ext>
          </a:extLst>
        </xdr:cNvPr>
        <xdr:cNvSpPr txBox="1"/>
      </xdr:nvSpPr>
      <xdr:spPr>
        <a:xfrm>
          <a:off x="12325427" y="644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28393</xdr:rowOff>
    </xdr:from>
    <xdr:ext cx="469744" cy="259045"/>
    <xdr:sp macro="" textlink="">
      <xdr:nvSpPr>
        <xdr:cNvPr id="162" name="n_4mainValue債務償還比率">
          <a:extLst>
            <a:ext uri="{FF2B5EF4-FFF2-40B4-BE49-F238E27FC236}">
              <a16:creationId xmlns:a16="http://schemas.microsoft.com/office/drawing/2014/main" xmlns="" id="{00000000-0008-0000-0000-0000A2000000}"/>
            </a:ext>
          </a:extLst>
        </xdr:cNvPr>
        <xdr:cNvSpPr txBox="1"/>
      </xdr:nvSpPr>
      <xdr:spPr>
        <a:xfrm>
          <a:off x="11563427" y="628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xmlns="" id="{00000000-0008-0000-0000-0000A3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xmlns="" id="{00000000-0008-0000-0000-0000A4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xmlns="" id="{00000000-0008-0000-0000-0000A5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xmlns="" id="{00000000-0008-0000-0000-0000A6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xmlns="" id="{00000000-0008-0000-0000-0000A7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xmlns="" id="{00000000-0008-0000-0000-0000A8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福岡県久山町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9,324
9,072
37.44
6,513,388
5,869,680
588,855
3,328,103
4,450,619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xmlns=""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xmlns=""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xmlns="" id="{00000000-0008-0000-01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xmlns="" id="{00000000-0008-0000-01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xmlns="" id="{00000000-0008-0000-01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xmlns="" id="{00000000-0008-0000-01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xmlns="" id="{00000000-0008-0000-01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xmlns="" id="{00000000-0008-0000-01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xmlns="" id="{00000000-0008-0000-01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xmlns="" id="{00000000-0008-0000-01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xmlns="" id="{00000000-0008-0000-01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xmlns="" id="{00000000-0008-0000-01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xmlns="" id="{00000000-0008-0000-01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xmlns="" id="{00000000-0008-0000-01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xmlns="" id="{00000000-0008-0000-01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114300</xdr:rowOff>
    </xdr:from>
    <xdr:to>
      <xdr:col>24</xdr:col>
      <xdr:colOff>62865</xdr:colOff>
      <xdr:row>41</xdr:row>
      <xdr:rowOff>163830</xdr:rowOff>
    </xdr:to>
    <xdr:cxnSp macro="">
      <xdr:nvCxnSpPr>
        <xdr:cNvPr id="57" name="直線コネクタ 56">
          <a:extLst>
            <a:ext uri="{FF2B5EF4-FFF2-40B4-BE49-F238E27FC236}">
              <a16:creationId xmlns:a16="http://schemas.microsoft.com/office/drawing/2014/main" xmlns="" id="{00000000-0008-0000-0100-000039000000}"/>
            </a:ext>
          </a:extLst>
        </xdr:cNvPr>
        <xdr:cNvCxnSpPr/>
      </xdr:nvCxnSpPr>
      <xdr:spPr>
        <a:xfrm flipV="1">
          <a:off x="4634865" y="577215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167657</xdr:rowOff>
    </xdr:from>
    <xdr:ext cx="405111" cy="259045"/>
    <xdr:sp macro="" textlink="">
      <xdr:nvSpPr>
        <xdr:cNvPr id="58" name="【道路】&#10;有形固定資産減価償却率最小値テキスト">
          <a:extLst>
            <a:ext uri="{FF2B5EF4-FFF2-40B4-BE49-F238E27FC236}">
              <a16:creationId xmlns:a16="http://schemas.microsoft.com/office/drawing/2014/main" xmlns="" id="{00000000-0008-0000-0100-00003A000000}"/>
            </a:ext>
          </a:extLst>
        </xdr:cNvPr>
        <xdr:cNvSpPr txBox="1"/>
      </xdr:nvSpPr>
      <xdr:spPr>
        <a:xfrm>
          <a:off x="4673600" y="719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163830</xdr:rowOff>
    </xdr:from>
    <xdr:to>
      <xdr:col>24</xdr:col>
      <xdr:colOff>152400</xdr:colOff>
      <xdr:row>41</xdr:row>
      <xdr:rowOff>163830</xdr:rowOff>
    </xdr:to>
    <xdr:cxnSp macro="">
      <xdr:nvCxnSpPr>
        <xdr:cNvPr id="59" name="直線コネクタ 58">
          <a:extLst>
            <a:ext uri="{FF2B5EF4-FFF2-40B4-BE49-F238E27FC236}">
              <a16:creationId xmlns:a16="http://schemas.microsoft.com/office/drawing/2014/main" xmlns="" id="{00000000-0008-0000-0100-00003B000000}"/>
            </a:ext>
          </a:extLst>
        </xdr:cNvPr>
        <xdr:cNvCxnSpPr/>
      </xdr:nvCxnSpPr>
      <xdr:spPr>
        <a:xfrm>
          <a:off x="4546600" y="719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60977</xdr:rowOff>
    </xdr:from>
    <xdr:ext cx="405111" cy="259045"/>
    <xdr:sp macro="" textlink="">
      <xdr:nvSpPr>
        <xdr:cNvPr id="60" name="【道路】&#10;有形固定資産減価償却率最大値テキスト">
          <a:extLst>
            <a:ext uri="{FF2B5EF4-FFF2-40B4-BE49-F238E27FC236}">
              <a16:creationId xmlns:a16="http://schemas.microsoft.com/office/drawing/2014/main" xmlns="" id="{00000000-0008-0000-0100-00003C000000}"/>
            </a:ext>
          </a:extLst>
        </xdr:cNvPr>
        <xdr:cNvSpPr txBox="1"/>
      </xdr:nvSpPr>
      <xdr:spPr>
        <a:xfrm>
          <a:off x="4673600" y="5547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114300</xdr:rowOff>
    </xdr:from>
    <xdr:to>
      <xdr:col>24</xdr:col>
      <xdr:colOff>152400</xdr:colOff>
      <xdr:row>33</xdr:row>
      <xdr:rowOff>114300</xdr:rowOff>
    </xdr:to>
    <xdr:cxnSp macro="">
      <xdr:nvCxnSpPr>
        <xdr:cNvPr id="61" name="直線コネクタ 60">
          <a:extLst>
            <a:ext uri="{FF2B5EF4-FFF2-40B4-BE49-F238E27FC236}">
              <a16:creationId xmlns:a16="http://schemas.microsoft.com/office/drawing/2014/main" xmlns="" id="{00000000-0008-0000-0100-00003D000000}"/>
            </a:ext>
          </a:extLst>
        </xdr:cNvPr>
        <xdr:cNvCxnSpPr/>
      </xdr:nvCxnSpPr>
      <xdr:spPr>
        <a:xfrm>
          <a:off x="4546600" y="577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163847</xdr:rowOff>
    </xdr:from>
    <xdr:ext cx="405111" cy="259045"/>
    <xdr:sp macro="" textlink="">
      <xdr:nvSpPr>
        <xdr:cNvPr id="62" name="【道路】&#10;有形固定資産減価償却率平均値テキスト">
          <a:extLst>
            <a:ext uri="{FF2B5EF4-FFF2-40B4-BE49-F238E27FC236}">
              <a16:creationId xmlns:a16="http://schemas.microsoft.com/office/drawing/2014/main" xmlns="" id="{00000000-0008-0000-0100-00003E000000}"/>
            </a:ext>
          </a:extLst>
        </xdr:cNvPr>
        <xdr:cNvSpPr txBox="1"/>
      </xdr:nvSpPr>
      <xdr:spPr>
        <a:xfrm>
          <a:off x="4673600" y="65074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13970</xdr:rowOff>
    </xdr:from>
    <xdr:to>
      <xdr:col>24</xdr:col>
      <xdr:colOff>114300</xdr:colOff>
      <xdr:row>38</xdr:row>
      <xdr:rowOff>115570</xdr:rowOff>
    </xdr:to>
    <xdr:sp macro="" textlink="">
      <xdr:nvSpPr>
        <xdr:cNvPr id="63" name="フローチャート: 判断 62">
          <a:extLst>
            <a:ext uri="{FF2B5EF4-FFF2-40B4-BE49-F238E27FC236}">
              <a16:creationId xmlns:a16="http://schemas.microsoft.com/office/drawing/2014/main" xmlns="" id="{00000000-0008-0000-0100-00003F000000}"/>
            </a:ext>
          </a:extLst>
        </xdr:cNvPr>
        <xdr:cNvSpPr/>
      </xdr:nvSpPr>
      <xdr:spPr>
        <a:xfrm>
          <a:off x="45847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164465</xdr:rowOff>
    </xdr:from>
    <xdr:to>
      <xdr:col>20</xdr:col>
      <xdr:colOff>38100</xdr:colOff>
      <xdr:row>38</xdr:row>
      <xdr:rowOff>94615</xdr:rowOff>
    </xdr:to>
    <xdr:sp macro="" textlink="">
      <xdr:nvSpPr>
        <xdr:cNvPr id="64" name="フローチャート: 判断 63">
          <a:extLst>
            <a:ext uri="{FF2B5EF4-FFF2-40B4-BE49-F238E27FC236}">
              <a16:creationId xmlns:a16="http://schemas.microsoft.com/office/drawing/2014/main" xmlns="" id="{00000000-0008-0000-0100-000040000000}"/>
            </a:ext>
          </a:extLst>
        </xdr:cNvPr>
        <xdr:cNvSpPr/>
      </xdr:nvSpPr>
      <xdr:spPr>
        <a:xfrm>
          <a:off x="3746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8255</xdr:rowOff>
    </xdr:from>
    <xdr:to>
      <xdr:col>15</xdr:col>
      <xdr:colOff>101600</xdr:colOff>
      <xdr:row>38</xdr:row>
      <xdr:rowOff>109855</xdr:rowOff>
    </xdr:to>
    <xdr:sp macro="" textlink="">
      <xdr:nvSpPr>
        <xdr:cNvPr id="65" name="フローチャート: 判断 64">
          <a:extLst>
            <a:ext uri="{FF2B5EF4-FFF2-40B4-BE49-F238E27FC236}">
              <a16:creationId xmlns:a16="http://schemas.microsoft.com/office/drawing/2014/main" xmlns="" id="{00000000-0008-0000-0100-000041000000}"/>
            </a:ext>
          </a:extLst>
        </xdr:cNvPr>
        <xdr:cNvSpPr/>
      </xdr:nvSpPr>
      <xdr:spPr>
        <a:xfrm>
          <a:off x="2857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2540</xdr:rowOff>
    </xdr:from>
    <xdr:to>
      <xdr:col>10</xdr:col>
      <xdr:colOff>165100</xdr:colOff>
      <xdr:row>38</xdr:row>
      <xdr:rowOff>104140</xdr:rowOff>
    </xdr:to>
    <xdr:sp macro="" textlink="">
      <xdr:nvSpPr>
        <xdr:cNvPr id="66" name="フローチャート: 判断 65">
          <a:extLst>
            <a:ext uri="{FF2B5EF4-FFF2-40B4-BE49-F238E27FC236}">
              <a16:creationId xmlns:a16="http://schemas.microsoft.com/office/drawing/2014/main" xmlns="" id="{00000000-0008-0000-0100-000042000000}"/>
            </a:ext>
          </a:extLst>
        </xdr:cNvPr>
        <xdr:cNvSpPr/>
      </xdr:nvSpPr>
      <xdr:spPr>
        <a:xfrm>
          <a:off x="1968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13970</xdr:rowOff>
    </xdr:from>
    <xdr:to>
      <xdr:col>6</xdr:col>
      <xdr:colOff>38100</xdr:colOff>
      <xdr:row>38</xdr:row>
      <xdr:rowOff>115570</xdr:rowOff>
    </xdr:to>
    <xdr:sp macro="" textlink="">
      <xdr:nvSpPr>
        <xdr:cNvPr id="67" name="フローチャート: 判断 66">
          <a:extLst>
            <a:ext uri="{FF2B5EF4-FFF2-40B4-BE49-F238E27FC236}">
              <a16:creationId xmlns:a16="http://schemas.microsoft.com/office/drawing/2014/main" xmlns="" id="{00000000-0008-0000-0100-000043000000}"/>
            </a:ext>
          </a:extLst>
        </xdr:cNvPr>
        <xdr:cNvSpPr/>
      </xdr:nvSpPr>
      <xdr:spPr>
        <a:xfrm>
          <a:off x="1079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xmlns="" id="{00000000-0008-0000-01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00000000-0008-0000-01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00000000-0008-0000-01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00000000-0008-0000-01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xmlns="" id="{00000000-0008-0000-01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46355</xdr:rowOff>
    </xdr:from>
    <xdr:to>
      <xdr:col>24</xdr:col>
      <xdr:colOff>114300</xdr:colOff>
      <xdr:row>34</xdr:row>
      <xdr:rowOff>147955</xdr:rowOff>
    </xdr:to>
    <xdr:sp macro="" textlink="">
      <xdr:nvSpPr>
        <xdr:cNvPr id="73" name="楕円 72">
          <a:extLst>
            <a:ext uri="{FF2B5EF4-FFF2-40B4-BE49-F238E27FC236}">
              <a16:creationId xmlns:a16="http://schemas.microsoft.com/office/drawing/2014/main" xmlns="" id="{00000000-0008-0000-0100-000049000000}"/>
            </a:ext>
          </a:extLst>
        </xdr:cNvPr>
        <xdr:cNvSpPr/>
      </xdr:nvSpPr>
      <xdr:spPr>
        <a:xfrm>
          <a:off x="4584700" y="587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69232</xdr:rowOff>
    </xdr:from>
    <xdr:ext cx="405111" cy="259045"/>
    <xdr:sp macro="" textlink="">
      <xdr:nvSpPr>
        <xdr:cNvPr id="74" name="【道路】&#10;有形固定資産減価償却率該当値テキスト">
          <a:extLst>
            <a:ext uri="{FF2B5EF4-FFF2-40B4-BE49-F238E27FC236}">
              <a16:creationId xmlns:a16="http://schemas.microsoft.com/office/drawing/2014/main" xmlns="" id="{00000000-0008-0000-0100-00004A000000}"/>
            </a:ext>
          </a:extLst>
        </xdr:cNvPr>
        <xdr:cNvSpPr txBox="1"/>
      </xdr:nvSpPr>
      <xdr:spPr>
        <a:xfrm>
          <a:off x="4673600" y="572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17780</xdr:rowOff>
    </xdr:from>
    <xdr:to>
      <xdr:col>20</xdr:col>
      <xdr:colOff>38100</xdr:colOff>
      <xdr:row>34</xdr:row>
      <xdr:rowOff>119380</xdr:rowOff>
    </xdr:to>
    <xdr:sp macro="" textlink="">
      <xdr:nvSpPr>
        <xdr:cNvPr id="75" name="楕円 74">
          <a:extLst>
            <a:ext uri="{FF2B5EF4-FFF2-40B4-BE49-F238E27FC236}">
              <a16:creationId xmlns:a16="http://schemas.microsoft.com/office/drawing/2014/main" xmlns="" id="{00000000-0008-0000-0100-00004B000000}"/>
            </a:ext>
          </a:extLst>
        </xdr:cNvPr>
        <xdr:cNvSpPr/>
      </xdr:nvSpPr>
      <xdr:spPr>
        <a:xfrm>
          <a:off x="3746500" y="584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68580</xdr:rowOff>
    </xdr:from>
    <xdr:to>
      <xdr:col>24</xdr:col>
      <xdr:colOff>63500</xdr:colOff>
      <xdr:row>34</xdr:row>
      <xdr:rowOff>97155</xdr:rowOff>
    </xdr:to>
    <xdr:cxnSp macro="">
      <xdr:nvCxnSpPr>
        <xdr:cNvPr id="76" name="直線コネクタ 75">
          <a:extLst>
            <a:ext uri="{FF2B5EF4-FFF2-40B4-BE49-F238E27FC236}">
              <a16:creationId xmlns:a16="http://schemas.microsoft.com/office/drawing/2014/main" xmlns="" id="{00000000-0008-0000-0100-00004C000000}"/>
            </a:ext>
          </a:extLst>
        </xdr:cNvPr>
        <xdr:cNvCxnSpPr/>
      </xdr:nvCxnSpPr>
      <xdr:spPr>
        <a:xfrm>
          <a:off x="3797300" y="589788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160655</xdr:rowOff>
    </xdr:from>
    <xdr:to>
      <xdr:col>15</xdr:col>
      <xdr:colOff>101600</xdr:colOff>
      <xdr:row>34</xdr:row>
      <xdr:rowOff>90805</xdr:rowOff>
    </xdr:to>
    <xdr:sp macro="" textlink="">
      <xdr:nvSpPr>
        <xdr:cNvPr id="77" name="楕円 76">
          <a:extLst>
            <a:ext uri="{FF2B5EF4-FFF2-40B4-BE49-F238E27FC236}">
              <a16:creationId xmlns:a16="http://schemas.microsoft.com/office/drawing/2014/main" xmlns="" id="{00000000-0008-0000-0100-00004D000000}"/>
            </a:ext>
          </a:extLst>
        </xdr:cNvPr>
        <xdr:cNvSpPr/>
      </xdr:nvSpPr>
      <xdr:spPr>
        <a:xfrm>
          <a:off x="2857500" y="581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40005</xdr:rowOff>
    </xdr:from>
    <xdr:to>
      <xdr:col>19</xdr:col>
      <xdr:colOff>177800</xdr:colOff>
      <xdr:row>34</xdr:row>
      <xdr:rowOff>68580</xdr:rowOff>
    </xdr:to>
    <xdr:cxnSp macro="">
      <xdr:nvCxnSpPr>
        <xdr:cNvPr id="78" name="直線コネクタ 77">
          <a:extLst>
            <a:ext uri="{FF2B5EF4-FFF2-40B4-BE49-F238E27FC236}">
              <a16:creationId xmlns:a16="http://schemas.microsoft.com/office/drawing/2014/main" xmlns="" id="{00000000-0008-0000-0100-00004E000000}"/>
            </a:ext>
          </a:extLst>
        </xdr:cNvPr>
        <xdr:cNvCxnSpPr/>
      </xdr:nvCxnSpPr>
      <xdr:spPr>
        <a:xfrm>
          <a:off x="2908300" y="586930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128270</xdr:rowOff>
    </xdr:from>
    <xdr:to>
      <xdr:col>10</xdr:col>
      <xdr:colOff>165100</xdr:colOff>
      <xdr:row>34</xdr:row>
      <xdr:rowOff>58420</xdr:rowOff>
    </xdr:to>
    <xdr:sp macro="" textlink="">
      <xdr:nvSpPr>
        <xdr:cNvPr id="79" name="楕円 78">
          <a:extLst>
            <a:ext uri="{FF2B5EF4-FFF2-40B4-BE49-F238E27FC236}">
              <a16:creationId xmlns:a16="http://schemas.microsoft.com/office/drawing/2014/main" xmlns="" id="{00000000-0008-0000-0100-00004F000000}"/>
            </a:ext>
          </a:extLst>
        </xdr:cNvPr>
        <xdr:cNvSpPr/>
      </xdr:nvSpPr>
      <xdr:spPr>
        <a:xfrm>
          <a:off x="1968500" y="578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7620</xdr:rowOff>
    </xdr:from>
    <xdr:to>
      <xdr:col>15</xdr:col>
      <xdr:colOff>50800</xdr:colOff>
      <xdr:row>34</xdr:row>
      <xdr:rowOff>40005</xdr:rowOff>
    </xdr:to>
    <xdr:cxnSp macro="">
      <xdr:nvCxnSpPr>
        <xdr:cNvPr id="80" name="直線コネクタ 79">
          <a:extLst>
            <a:ext uri="{FF2B5EF4-FFF2-40B4-BE49-F238E27FC236}">
              <a16:creationId xmlns:a16="http://schemas.microsoft.com/office/drawing/2014/main" xmlns="" id="{00000000-0008-0000-0100-000050000000}"/>
            </a:ext>
          </a:extLst>
        </xdr:cNvPr>
        <xdr:cNvCxnSpPr/>
      </xdr:nvCxnSpPr>
      <xdr:spPr>
        <a:xfrm>
          <a:off x="2019300" y="583692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97790</xdr:rowOff>
    </xdr:from>
    <xdr:to>
      <xdr:col>6</xdr:col>
      <xdr:colOff>38100</xdr:colOff>
      <xdr:row>34</xdr:row>
      <xdr:rowOff>27940</xdr:rowOff>
    </xdr:to>
    <xdr:sp macro="" textlink="">
      <xdr:nvSpPr>
        <xdr:cNvPr id="81" name="楕円 80">
          <a:extLst>
            <a:ext uri="{FF2B5EF4-FFF2-40B4-BE49-F238E27FC236}">
              <a16:creationId xmlns:a16="http://schemas.microsoft.com/office/drawing/2014/main" xmlns="" id="{00000000-0008-0000-0100-000051000000}"/>
            </a:ext>
          </a:extLst>
        </xdr:cNvPr>
        <xdr:cNvSpPr/>
      </xdr:nvSpPr>
      <xdr:spPr>
        <a:xfrm>
          <a:off x="1079500" y="575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148590</xdr:rowOff>
    </xdr:from>
    <xdr:to>
      <xdr:col>10</xdr:col>
      <xdr:colOff>114300</xdr:colOff>
      <xdr:row>34</xdr:row>
      <xdr:rowOff>7620</xdr:rowOff>
    </xdr:to>
    <xdr:cxnSp macro="">
      <xdr:nvCxnSpPr>
        <xdr:cNvPr id="82" name="直線コネクタ 81">
          <a:extLst>
            <a:ext uri="{FF2B5EF4-FFF2-40B4-BE49-F238E27FC236}">
              <a16:creationId xmlns:a16="http://schemas.microsoft.com/office/drawing/2014/main" xmlns="" id="{00000000-0008-0000-0100-000052000000}"/>
            </a:ext>
          </a:extLst>
        </xdr:cNvPr>
        <xdr:cNvCxnSpPr/>
      </xdr:nvCxnSpPr>
      <xdr:spPr>
        <a:xfrm>
          <a:off x="1130300" y="58064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85742</xdr:rowOff>
    </xdr:from>
    <xdr:ext cx="405111" cy="259045"/>
    <xdr:sp macro="" textlink="">
      <xdr:nvSpPr>
        <xdr:cNvPr id="83" name="n_1aveValue【道路】&#10;有形固定資産減価償却率">
          <a:extLst>
            <a:ext uri="{FF2B5EF4-FFF2-40B4-BE49-F238E27FC236}">
              <a16:creationId xmlns:a16="http://schemas.microsoft.com/office/drawing/2014/main" xmlns="" id="{00000000-0008-0000-0100-000053000000}"/>
            </a:ext>
          </a:extLst>
        </xdr:cNvPr>
        <xdr:cNvSpPr txBox="1"/>
      </xdr:nvSpPr>
      <xdr:spPr>
        <a:xfrm>
          <a:off x="3582044" y="660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100982</xdr:rowOff>
    </xdr:from>
    <xdr:ext cx="405111" cy="259045"/>
    <xdr:sp macro="" textlink="">
      <xdr:nvSpPr>
        <xdr:cNvPr id="84" name="n_2aveValue【道路】&#10;有形固定資産減価償却率">
          <a:extLst>
            <a:ext uri="{FF2B5EF4-FFF2-40B4-BE49-F238E27FC236}">
              <a16:creationId xmlns:a16="http://schemas.microsoft.com/office/drawing/2014/main" xmlns="" id="{00000000-0008-0000-0100-000054000000}"/>
            </a:ext>
          </a:extLst>
        </xdr:cNvPr>
        <xdr:cNvSpPr txBox="1"/>
      </xdr:nvSpPr>
      <xdr:spPr>
        <a:xfrm>
          <a:off x="27057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95267</xdr:rowOff>
    </xdr:from>
    <xdr:ext cx="405111" cy="259045"/>
    <xdr:sp macro="" textlink="">
      <xdr:nvSpPr>
        <xdr:cNvPr id="85" name="n_3aveValue【道路】&#10;有形固定資産減価償却率">
          <a:extLst>
            <a:ext uri="{FF2B5EF4-FFF2-40B4-BE49-F238E27FC236}">
              <a16:creationId xmlns:a16="http://schemas.microsoft.com/office/drawing/2014/main" xmlns="" id="{00000000-0008-0000-0100-000055000000}"/>
            </a:ext>
          </a:extLst>
        </xdr:cNvPr>
        <xdr:cNvSpPr txBox="1"/>
      </xdr:nvSpPr>
      <xdr:spPr>
        <a:xfrm>
          <a:off x="18167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106697</xdr:rowOff>
    </xdr:from>
    <xdr:ext cx="405111" cy="259045"/>
    <xdr:sp macro="" textlink="">
      <xdr:nvSpPr>
        <xdr:cNvPr id="86" name="n_4aveValue【道路】&#10;有形固定資産減価償却率">
          <a:extLst>
            <a:ext uri="{FF2B5EF4-FFF2-40B4-BE49-F238E27FC236}">
              <a16:creationId xmlns:a16="http://schemas.microsoft.com/office/drawing/2014/main" xmlns="" id="{00000000-0008-0000-0100-000056000000}"/>
            </a:ext>
          </a:extLst>
        </xdr:cNvPr>
        <xdr:cNvSpPr txBox="1"/>
      </xdr:nvSpPr>
      <xdr:spPr>
        <a:xfrm>
          <a:off x="9277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135907</xdr:rowOff>
    </xdr:from>
    <xdr:ext cx="405111" cy="259045"/>
    <xdr:sp macro="" textlink="">
      <xdr:nvSpPr>
        <xdr:cNvPr id="87" name="n_1mainValue【道路】&#10;有形固定資産減価償却率">
          <a:extLst>
            <a:ext uri="{FF2B5EF4-FFF2-40B4-BE49-F238E27FC236}">
              <a16:creationId xmlns:a16="http://schemas.microsoft.com/office/drawing/2014/main" xmlns="" id="{00000000-0008-0000-0100-000057000000}"/>
            </a:ext>
          </a:extLst>
        </xdr:cNvPr>
        <xdr:cNvSpPr txBox="1"/>
      </xdr:nvSpPr>
      <xdr:spPr>
        <a:xfrm>
          <a:off x="3582044" y="562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107332</xdr:rowOff>
    </xdr:from>
    <xdr:ext cx="405111" cy="259045"/>
    <xdr:sp macro="" textlink="">
      <xdr:nvSpPr>
        <xdr:cNvPr id="88" name="n_2mainValue【道路】&#10;有形固定資産減価償却率">
          <a:extLst>
            <a:ext uri="{FF2B5EF4-FFF2-40B4-BE49-F238E27FC236}">
              <a16:creationId xmlns:a16="http://schemas.microsoft.com/office/drawing/2014/main" xmlns="" id="{00000000-0008-0000-0100-000058000000}"/>
            </a:ext>
          </a:extLst>
        </xdr:cNvPr>
        <xdr:cNvSpPr txBox="1"/>
      </xdr:nvSpPr>
      <xdr:spPr>
        <a:xfrm>
          <a:off x="2705744" y="559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74947</xdr:rowOff>
    </xdr:from>
    <xdr:ext cx="405111" cy="259045"/>
    <xdr:sp macro="" textlink="">
      <xdr:nvSpPr>
        <xdr:cNvPr id="89" name="n_3mainValue【道路】&#10;有形固定資産減価償却率">
          <a:extLst>
            <a:ext uri="{FF2B5EF4-FFF2-40B4-BE49-F238E27FC236}">
              <a16:creationId xmlns:a16="http://schemas.microsoft.com/office/drawing/2014/main" xmlns="" id="{00000000-0008-0000-0100-000059000000}"/>
            </a:ext>
          </a:extLst>
        </xdr:cNvPr>
        <xdr:cNvSpPr txBox="1"/>
      </xdr:nvSpPr>
      <xdr:spPr>
        <a:xfrm>
          <a:off x="1816744" y="556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44467</xdr:rowOff>
    </xdr:from>
    <xdr:ext cx="405111" cy="259045"/>
    <xdr:sp macro="" textlink="">
      <xdr:nvSpPr>
        <xdr:cNvPr id="90" name="n_4mainValue【道路】&#10;有形固定資産減価償却率">
          <a:extLst>
            <a:ext uri="{FF2B5EF4-FFF2-40B4-BE49-F238E27FC236}">
              <a16:creationId xmlns:a16="http://schemas.microsoft.com/office/drawing/2014/main" xmlns="" id="{00000000-0008-0000-0100-00005A000000}"/>
            </a:ext>
          </a:extLst>
        </xdr:cNvPr>
        <xdr:cNvSpPr txBox="1"/>
      </xdr:nvSpPr>
      <xdr:spPr>
        <a:xfrm>
          <a:off x="927744" y="5530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xmlns="" id="{00000000-0008-0000-01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xmlns="" id="{00000000-0008-0000-01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xmlns="" id="{00000000-0008-0000-01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xmlns="" id="{00000000-0008-0000-01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xmlns="" id="{00000000-0008-0000-01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xmlns="" id="{00000000-0008-0000-01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xmlns="" id="{00000000-0008-0000-01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xmlns="" id="{00000000-0008-0000-01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xmlns="" id="{00000000-0008-0000-01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xmlns="" id="{00000000-0008-0000-01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xmlns="" id="{00000000-0008-0000-0100-000065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xmlns="" id="{00000000-0008-0000-0100-000066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xmlns="" id="{00000000-0008-0000-0100-000067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xmlns="" id="{00000000-0008-0000-0100-000068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xmlns="" id="{00000000-0008-0000-0100-000069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xmlns="" id="{00000000-0008-0000-0100-00006A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xmlns="" id="{00000000-0008-0000-0100-00006B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xmlns="" id="{00000000-0008-0000-0100-00006C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xmlns="" id="{00000000-0008-0000-0100-00006D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0" name="テキスト ボックス 109">
          <a:extLst>
            <a:ext uri="{FF2B5EF4-FFF2-40B4-BE49-F238E27FC236}">
              <a16:creationId xmlns:a16="http://schemas.microsoft.com/office/drawing/2014/main" xmlns="" id="{00000000-0008-0000-0100-00006E000000}"/>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xmlns="" id="{00000000-0008-0000-01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xmlns="" id="{00000000-0008-0000-0100-000070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xmlns="" id="{00000000-0008-0000-01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169812</xdr:rowOff>
    </xdr:from>
    <xdr:to>
      <xdr:col>54</xdr:col>
      <xdr:colOff>189865</xdr:colOff>
      <xdr:row>41</xdr:row>
      <xdr:rowOff>158826</xdr:rowOff>
    </xdr:to>
    <xdr:cxnSp macro="">
      <xdr:nvCxnSpPr>
        <xdr:cNvPr id="114" name="直線コネクタ 113">
          <a:extLst>
            <a:ext uri="{FF2B5EF4-FFF2-40B4-BE49-F238E27FC236}">
              <a16:creationId xmlns:a16="http://schemas.microsoft.com/office/drawing/2014/main" xmlns="" id="{00000000-0008-0000-0100-000072000000}"/>
            </a:ext>
          </a:extLst>
        </xdr:cNvPr>
        <xdr:cNvCxnSpPr/>
      </xdr:nvCxnSpPr>
      <xdr:spPr>
        <a:xfrm flipV="1">
          <a:off x="10476865" y="5656212"/>
          <a:ext cx="0" cy="15320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162653</xdr:rowOff>
    </xdr:from>
    <xdr:ext cx="469744" cy="259045"/>
    <xdr:sp macro="" textlink="">
      <xdr:nvSpPr>
        <xdr:cNvPr id="115" name="【道路】&#10;一人当たり延長最小値テキスト">
          <a:extLst>
            <a:ext uri="{FF2B5EF4-FFF2-40B4-BE49-F238E27FC236}">
              <a16:creationId xmlns:a16="http://schemas.microsoft.com/office/drawing/2014/main" xmlns="" id="{00000000-0008-0000-0100-000073000000}"/>
            </a:ext>
          </a:extLst>
        </xdr:cNvPr>
        <xdr:cNvSpPr txBox="1"/>
      </xdr:nvSpPr>
      <xdr:spPr>
        <a:xfrm>
          <a:off x="10515600" y="7192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158826</xdr:rowOff>
    </xdr:from>
    <xdr:to>
      <xdr:col>55</xdr:col>
      <xdr:colOff>88900</xdr:colOff>
      <xdr:row>41</xdr:row>
      <xdr:rowOff>158826</xdr:rowOff>
    </xdr:to>
    <xdr:cxnSp macro="">
      <xdr:nvCxnSpPr>
        <xdr:cNvPr id="116" name="直線コネクタ 115">
          <a:extLst>
            <a:ext uri="{FF2B5EF4-FFF2-40B4-BE49-F238E27FC236}">
              <a16:creationId xmlns:a16="http://schemas.microsoft.com/office/drawing/2014/main" xmlns="" id="{00000000-0008-0000-0100-000074000000}"/>
            </a:ext>
          </a:extLst>
        </xdr:cNvPr>
        <xdr:cNvCxnSpPr/>
      </xdr:nvCxnSpPr>
      <xdr:spPr>
        <a:xfrm>
          <a:off x="10388600" y="7188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116489</xdr:rowOff>
    </xdr:from>
    <xdr:ext cx="599010" cy="259045"/>
    <xdr:sp macro="" textlink="">
      <xdr:nvSpPr>
        <xdr:cNvPr id="117" name="【道路】&#10;一人当たり延長最大値テキスト">
          <a:extLst>
            <a:ext uri="{FF2B5EF4-FFF2-40B4-BE49-F238E27FC236}">
              <a16:creationId xmlns:a16="http://schemas.microsoft.com/office/drawing/2014/main" xmlns="" id="{00000000-0008-0000-0100-000075000000}"/>
            </a:ext>
          </a:extLst>
        </xdr:cNvPr>
        <xdr:cNvSpPr txBox="1"/>
      </xdr:nvSpPr>
      <xdr:spPr>
        <a:xfrm>
          <a:off x="10515600" y="5431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169812</xdr:rowOff>
    </xdr:from>
    <xdr:to>
      <xdr:col>55</xdr:col>
      <xdr:colOff>88900</xdr:colOff>
      <xdr:row>32</xdr:row>
      <xdr:rowOff>169812</xdr:rowOff>
    </xdr:to>
    <xdr:cxnSp macro="">
      <xdr:nvCxnSpPr>
        <xdr:cNvPr id="118" name="直線コネクタ 117">
          <a:extLst>
            <a:ext uri="{FF2B5EF4-FFF2-40B4-BE49-F238E27FC236}">
              <a16:creationId xmlns:a16="http://schemas.microsoft.com/office/drawing/2014/main" xmlns="" id="{00000000-0008-0000-0100-000076000000}"/>
            </a:ext>
          </a:extLst>
        </xdr:cNvPr>
        <xdr:cNvCxnSpPr/>
      </xdr:nvCxnSpPr>
      <xdr:spPr>
        <a:xfrm>
          <a:off x="10388600" y="565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104424</xdr:rowOff>
    </xdr:from>
    <xdr:ext cx="534377" cy="259045"/>
    <xdr:sp macro="" textlink="">
      <xdr:nvSpPr>
        <xdr:cNvPr id="119" name="【道路】&#10;一人当たり延長平均値テキスト">
          <a:extLst>
            <a:ext uri="{FF2B5EF4-FFF2-40B4-BE49-F238E27FC236}">
              <a16:creationId xmlns:a16="http://schemas.microsoft.com/office/drawing/2014/main" xmlns="" id="{00000000-0008-0000-0100-000077000000}"/>
            </a:ext>
          </a:extLst>
        </xdr:cNvPr>
        <xdr:cNvSpPr txBox="1"/>
      </xdr:nvSpPr>
      <xdr:spPr>
        <a:xfrm>
          <a:off x="10515600" y="66195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81547</xdr:rowOff>
    </xdr:from>
    <xdr:to>
      <xdr:col>55</xdr:col>
      <xdr:colOff>50800</xdr:colOff>
      <xdr:row>40</xdr:row>
      <xdr:rowOff>11697</xdr:rowOff>
    </xdr:to>
    <xdr:sp macro="" textlink="">
      <xdr:nvSpPr>
        <xdr:cNvPr id="120" name="フローチャート: 判断 119">
          <a:extLst>
            <a:ext uri="{FF2B5EF4-FFF2-40B4-BE49-F238E27FC236}">
              <a16:creationId xmlns:a16="http://schemas.microsoft.com/office/drawing/2014/main" xmlns="" id="{00000000-0008-0000-0100-000078000000}"/>
            </a:ext>
          </a:extLst>
        </xdr:cNvPr>
        <xdr:cNvSpPr/>
      </xdr:nvSpPr>
      <xdr:spPr>
        <a:xfrm>
          <a:off x="10426700" y="676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93955</xdr:rowOff>
    </xdr:from>
    <xdr:to>
      <xdr:col>50</xdr:col>
      <xdr:colOff>165100</xdr:colOff>
      <xdr:row>40</xdr:row>
      <xdr:rowOff>24105</xdr:rowOff>
    </xdr:to>
    <xdr:sp macro="" textlink="">
      <xdr:nvSpPr>
        <xdr:cNvPr id="121" name="フローチャート: 判断 120">
          <a:extLst>
            <a:ext uri="{FF2B5EF4-FFF2-40B4-BE49-F238E27FC236}">
              <a16:creationId xmlns:a16="http://schemas.microsoft.com/office/drawing/2014/main" xmlns="" id="{00000000-0008-0000-0100-000079000000}"/>
            </a:ext>
          </a:extLst>
        </xdr:cNvPr>
        <xdr:cNvSpPr/>
      </xdr:nvSpPr>
      <xdr:spPr>
        <a:xfrm>
          <a:off x="9588500" y="678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108776</xdr:rowOff>
    </xdr:from>
    <xdr:to>
      <xdr:col>46</xdr:col>
      <xdr:colOff>38100</xdr:colOff>
      <xdr:row>40</xdr:row>
      <xdr:rowOff>38926</xdr:rowOff>
    </xdr:to>
    <xdr:sp macro="" textlink="">
      <xdr:nvSpPr>
        <xdr:cNvPr id="122" name="フローチャート: 判断 121">
          <a:extLst>
            <a:ext uri="{FF2B5EF4-FFF2-40B4-BE49-F238E27FC236}">
              <a16:creationId xmlns:a16="http://schemas.microsoft.com/office/drawing/2014/main" xmlns="" id="{00000000-0008-0000-0100-00007A000000}"/>
            </a:ext>
          </a:extLst>
        </xdr:cNvPr>
        <xdr:cNvSpPr/>
      </xdr:nvSpPr>
      <xdr:spPr>
        <a:xfrm>
          <a:off x="8699500" y="6795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102768</xdr:rowOff>
    </xdr:from>
    <xdr:to>
      <xdr:col>41</xdr:col>
      <xdr:colOff>101600</xdr:colOff>
      <xdr:row>40</xdr:row>
      <xdr:rowOff>32918</xdr:rowOff>
    </xdr:to>
    <xdr:sp macro="" textlink="">
      <xdr:nvSpPr>
        <xdr:cNvPr id="123" name="フローチャート: 判断 122">
          <a:extLst>
            <a:ext uri="{FF2B5EF4-FFF2-40B4-BE49-F238E27FC236}">
              <a16:creationId xmlns:a16="http://schemas.microsoft.com/office/drawing/2014/main" xmlns="" id="{00000000-0008-0000-0100-00007B000000}"/>
            </a:ext>
          </a:extLst>
        </xdr:cNvPr>
        <xdr:cNvSpPr/>
      </xdr:nvSpPr>
      <xdr:spPr>
        <a:xfrm>
          <a:off x="7810500" y="678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100038</xdr:rowOff>
    </xdr:from>
    <xdr:to>
      <xdr:col>36</xdr:col>
      <xdr:colOff>165100</xdr:colOff>
      <xdr:row>40</xdr:row>
      <xdr:rowOff>30188</xdr:rowOff>
    </xdr:to>
    <xdr:sp macro="" textlink="">
      <xdr:nvSpPr>
        <xdr:cNvPr id="124" name="フローチャート: 判断 123">
          <a:extLst>
            <a:ext uri="{FF2B5EF4-FFF2-40B4-BE49-F238E27FC236}">
              <a16:creationId xmlns:a16="http://schemas.microsoft.com/office/drawing/2014/main" xmlns="" id="{00000000-0008-0000-0100-00007C000000}"/>
            </a:ext>
          </a:extLst>
        </xdr:cNvPr>
        <xdr:cNvSpPr/>
      </xdr:nvSpPr>
      <xdr:spPr>
        <a:xfrm>
          <a:off x="6921500" y="6786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xmlns="" id="{00000000-0008-0000-01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xmlns="" id="{00000000-0008-0000-01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xmlns="" id="{00000000-0008-0000-01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xmlns="" id="{00000000-0008-0000-01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xmlns="" id="{00000000-0008-0000-01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103035</xdr:rowOff>
    </xdr:from>
    <xdr:to>
      <xdr:col>55</xdr:col>
      <xdr:colOff>50800</xdr:colOff>
      <xdr:row>41</xdr:row>
      <xdr:rowOff>33185</xdr:rowOff>
    </xdr:to>
    <xdr:sp macro="" textlink="">
      <xdr:nvSpPr>
        <xdr:cNvPr id="130" name="楕円 129">
          <a:extLst>
            <a:ext uri="{FF2B5EF4-FFF2-40B4-BE49-F238E27FC236}">
              <a16:creationId xmlns:a16="http://schemas.microsoft.com/office/drawing/2014/main" xmlns="" id="{00000000-0008-0000-0100-000082000000}"/>
            </a:ext>
          </a:extLst>
        </xdr:cNvPr>
        <xdr:cNvSpPr/>
      </xdr:nvSpPr>
      <xdr:spPr>
        <a:xfrm>
          <a:off x="10426700" y="696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81462</xdr:rowOff>
    </xdr:from>
    <xdr:ext cx="534377" cy="259045"/>
    <xdr:sp macro="" textlink="">
      <xdr:nvSpPr>
        <xdr:cNvPr id="131" name="【道路】&#10;一人当たり延長該当値テキスト">
          <a:extLst>
            <a:ext uri="{FF2B5EF4-FFF2-40B4-BE49-F238E27FC236}">
              <a16:creationId xmlns:a16="http://schemas.microsoft.com/office/drawing/2014/main" xmlns="" id="{00000000-0008-0000-0100-000083000000}"/>
            </a:ext>
          </a:extLst>
        </xdr:cNvPr>
        <xdr:cNvSpPr txBox="1"/>
      </xdr:nvSpPr>
      <xdr:spPr>
        <a:xfrm>
          <a:off x="10515600" y="6939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97599</xdr:rowOff>
    </xdr:from>
    <xdr:to>
      <xdr:col>50</xdr:col>
      <xdr:colOff>165100</xdr:colOff>
      <xdr:row>41</xdr:row>
      <xdr:rowOff>27749</xdr:rowOff>
    </xdr:to>
    <xdr:sp macro="" textlink="">
      <xdr:nvSpPr>
        <xdr:cNvPr id="132" name="楕円 131">
          <a:extLst>
            <a:ext uri="{FF2B5EF4-FFF2-40B4-BE49-F238E27FC236}">
              <a16:creationId xmlns:a16="http://schemas.microsoft.com/office/drawing/2014/main" xmlns="" id="{00000000-0008-0000-0100-000084000000}"/>
            </a:ext>
          </a:extLst>
        </xdr:cNvPr>
        <xdr:cNvSpPr/>
      </xdr:nvSpPr>
      <xdr:spPr>
        <a:xfrm>
          <a:off x="9588500" y="695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148399</xdr:rowOff>
    </xdr:from>
    <xdr:to>
      <xdr:col>55</xdr:col>
      <xdr:colOff>0</xdr:colOff>
      <xdr:row>40</xdr:row>
      <xdr:rowOff>153835</xdr:rowOff>
    </xdr:to>
    <xdr:cxnSp macro="">
      <xdr:nvCxnSpPr>
        <xdr:cNvPr id="133" name="直線コネクタ 132">
          <a:extLst>
            <a:ext uri="{FF2B5EF4-FFF2-40B4-BE49-F238E27FC236}">
              <a16:creationId xmlns:a16="http://schemas.microsoft.com/office/drawing/2014/main" xmlns="" id="{00000000-0008-0000-0100-000085000000}"/>
            </a:ext>
          </a:extLst>
        </xdr:cNvPr>
        <xdr:cNvCxnSpPr/>
      </xdr:nvCxnSpPr>
      <xdr:spPr>
        <a:xfrm>
          <a:off x="9639300" y="7006399"/>
          <a:ext cx="838200" cy="5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91707</xdr:rowOff>
    </xdr:from>
    <xdr:to>
      <xdr:col>46</xdr:col>
      <xdr:colOff>38100</xdr:colOff>
      <xdr:row>41</xdr:row>
      <xdr:rowOff>21857</xdr:rowOff>
    </xdr:to>
    <xdr:sp macro="" textlink="">
      <xdr:nvSpPr>
        <xdr:cNvPr id="134" name="楕円 133">
          <a:extLst>
            <a:ext uri="{FF2B5EF4-FFF2-40B4-BE49-F238E27FC236}">
              <a16:creationId xmlns:a16="http://schemas.microsoft.com/office/drawing/2014/main" xmlns="" id="{00000000-0008-0000-0100-000086000000}"/>
            </a:ext>
          </a:extLst>
        </xdr:cNvPr>
        <xdr:cNvSpPr/>
      </xdr:nvSpPr>
      <xdr:spPr>
        <a:xfrm>
          <a:off x="8699500" y="6949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142507</xdr:rowOff>
    </xdr:from>
    <xdr:to>
      <xdr:col>50</xdr:col>
      <xdr:colOff>114300</xdr:colOff>
      <xdr:row>40</xdr:row>
      <xdr:rowOff>148399</xdr:rowOff>
    </xdr:to>
    <xdr:cxnSp macro="">
      <xdr:nvCxnSpPr>
        <xdr:cNvPr id="135" name="直線コネクタ 134">
          <a:extLst>
            <a:ext uri="{FF2B5EF4-FFF2-40B4-BE49-F238E27FC236}">
              <a16:creationId xmlns:a16="http://schemas.microsoft.com/office/drawing/2014/main" xmlns="" id="{00000000-0008-0000-0100-000087000000}"/>
            </a:ext>
          </a:extLst>
        </xdr:cNvPr>
        <xdr:cNvCxnSpPr/>
      </xdr:nvCxnSpPr>
      <xdr:spPr>
        <a:xfrm>
          <a:off x="8750300" y="7000507"/>
          <a:ext cx="889000" cy="5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88735</xdr:rowOff>
    </xdr:from>
    <xdr:to>
      <xdr:col>41</xdr:col>
      <xdr:colOff>101600</xdr:colOff>
      <xdr:row>41</xdr:row>
      <xdr:rowOff>18885</xdr:rowOff>
    </xdr:to>
    <xdr:sp macro="" textlink="">
      <xdr:nvSpPr>
        <xdr:cNvPr id="136" name="楕円 135">
          <a:extLst>
            <a:ext uri="{FF2B5EF4-FFF2-40B4-BE49-F238E27FC236}">
              <a16:creationId xmlns:a16="http://schemas.microsoft.com/office/drawing/2014/main" xmlns="" id="{00000000-0008-0000-0100-000088000000}"/>
            </a:ext>
          </a:extLst>
        </xdr:cNvPr>
        <xdr:cNvSpPr/>
      </xdr:nvSpPr>
      <xdr:spPr>
        <a:xfrm>
          <a:off x="7810500" y="694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139535</xdr:rowOff>
    </xdr:from>
    <xdr:to>
      <xdr:col>45</xdr:col>
      <xdr:colOff>177800</xdr:colOff>
      <xdr:row>40</xdr:row>
      <xdr:rowOff>142507</xdr:rowOff>
    </xdr:to>
    <xdr:cxnSp macro="">
      <xdr:nvCxnSpPr>
        <xdr:cNvPr id="137" name="直線コネクタ 136">
          <a:extLst>
            <a:ext uri="{FF2B5EF4-FFF2-40B4-BE49-F238E27FC236}">
              <a16:creationId xmlns:a16="http://schemas.microsoft.com/office/drawing/2014/main" xmlns="" id="{00000000-0008-0000-0100-000089000000}"/>
            </a:ext>
          </a:extLst>
        </xdr:cNvPr>
        <xdr:cNvCxnSpPr/>
      </xdr:nvCxnSpPr>
      <xdr:spPr>
        <a:xfrm>
          <a:off x="7861300" y="6997535"/>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86551</xdr:rowOff>
    </xdr:from>
    <xdr:to>
      <xdr:col>36</xdr:col>
      <xdr:colOff>165100</xdr:colOff>
      <xdr:row>41</xdr:row>
      <xdr:rowOff>16701</xdr:rowOff>
    </xdr:to>
    <xdr:sp macro="" textlink="">
      <xdr:nvSpPr>
        <xdr:cNvPr id="138" name="楕円 137">
          <a:extLst>
            <a:ext uri="{FF2B5EF4-FFF2-40B4-BE49-F238E27FC236}">
              <a16:creationId xmlns:a16="http://schemas.microsoft.com/office/drawing/2014/main" xmlns="" id="{00000000-0008-0000-0100-00008A000000}"/>
            </a:ext>
          </a:extLst>
        </xdr:cNvPr>
        <xdr:cNvSpPr/>
      </xdr:nvSpPr>
      <xdr:spPr>
        <a:xfrm>
          <a:off x="6921500" y="6944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137351</xdr:rowOff>
    </xdr:from>
    <xdr:to>
      <xdr:col>41</xdr:col>
      <xdr:colOff>50800</xdr:colOff>
      <xdr:row>40</xdr:row>
      <xdr:rowOff>139535</xdr:rowOff>
    </xdr:to>
    <xdr:cxnSp macro="">
      <xdr:nvCxnSpPr>
        <xdr:cNvPr id="139" name="直線コネクタ 138">
          <a:extLst>
            <a:ext uri="{FF2B5EF4-FFF2-40B4-BE49-F238E27FC236}">
              <a16:creationId xmlns:a16="http://schemas.microsoft.com/office/drawing/2014/main" xmlns="" id="{00000000-0008-0000-0100-00008B000000}"/>
            </a:ext>
          </a:extLst>
        </xdr:cNvPr>
        <xdr:cNvCxnSpPr/>
      </xdr:nvCxnSpPr>
      <xdr:spPr>
        <a:xfrm>
          <a:off x="6972300" y="6995351"/>
          <a:ext cx="889000" cy="2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40632</xdr:rowOff>
    </xdr:from>
    <xdr:ext cx="534377" cy="259045"/>
    <xdr:sp macro="" textlink="">
      <xdr:nvSpPr>
        <xdr:cNvPr id="140" name="n_1aveValue【道路】&#10;一人当たり延長">
          <a:extLst>
            <a:ext uri="{FF2B5EF4-FFF2-40B4-BE49-F238E27FC236}">
              <a16:creationId xmlns:a16="http://schemas.microsoft.com/office/drawing/2014/main" xmlns="" id="{00000000-0008-0000-0100-00008C000000}"/>
            </a:ext>
          </a:extLst>
        </xdr:cNvPr>
        <xdr:cNvSpPr txBox="1"/>
      </xdr:nvSpPr>
      <xdr:spPr>
        <a:xfrm>
          <a:off x="9359411" y="655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55453</xdr:rowOff>
    </xdr:from>
    <xdr:ext cx="534377" cy="259045"/>
    <xdr:sp macro="" textlink="">
      <xdr:nvSpPr>
        <xdr:cNvPr id="141" name="n_2aveValue【道路】&#10;一人当たり延長">
          <a:extLst>
            <a:ext uri="{FF2B5EF4-FFF2-40B4-BE49-F238E27FC236}">
              <a16:creationId xmlns:a16="http://schemas.microsoft.com/office/drawing/2014/main" xmlns="" id="{00000000-0008-0000-0100-00008D000000}"/>
            </a:ext>
          </a:extLst>
        </xdr:cNvPr>
        <xdr:cNvSpPr txBox="1"/>
      </xdr:nvSpPr>
      <xdr:spPr>
        <a:xfrm>
          <a:off x="8483111" y="6570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49445</xdr:rowOff>
    </xdr:from>
    <xdr:ext cx="534377" cy="259045"/>
    <xdr:sp macro="" textlink="">
      <xdr:nvSpPr>
        <xdr:cNvPr id="142" name="n_3aveValue【道路】&#10;一人当たり延長">
          <a:extLst>
            <a:ext uri="{FF2B5EF4-FFF2-40B4-BE49-F238E27FC236}">
              <a16:creationId xmlns:a16="http://schemas.microsoft.com/office/drawing/2014/main" xmlns="" id="{00000000-0008-0000-0100-00008E000000}"/>
            </a:ext>
          </a:extLst>
        </xdr:cNvPr>
        <xdr:cNvSpPr txBox="1"/>
      </xdr:nvSpPr>
      <xdr:spPr>
        <a:xfrm>
          <a:off x="7594111" y="6564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46715</xdr:rowOff>
    </xdr:from>
    <xdr:ext cx="534377" cy="259045"/>
    <xdr:sp macro="" textlink="">
      <xdr:nvSpPr>
        <xdr:cNvPr id="143" name="n_4aveValue【道路】&#10;一人当たり延長">
          <a:extLst>
            <a:ext uri="{FF2B5EF4-FFF2-40B4-BE49-F238E27FC236}">
              <a16:creationId xmlns:a16="http://schemas.microsoft.com/office/drawing/2014/main" xmlns="" id="{00000000-0008-0000-0100-00008F000000}"/>
            </a:ext>
          </a:extLst>
        </xdr:cNvPr>
        <xdr:cNvSpPr txBox="1"/>
      </xdr:nvSpPr>
      <xdr:spPr>
        <a:xfrm>
          <a:off x="6705111" y="656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18876</xdr:rowOff>
    </xdr:from>
    <xdr:ext cx="534377" cy="259045"/>
    <xdr:sp macro="" textlink="">
      <xdr:nvSpPr>
        <xdr:cNvPr id="144" name="n_1mainValue【道路】&#10;一人当たり延長">
          <a:extLst>
            <a:ext uri="{FF2B5EF4-FFF2-40B4-BE49-F238E27FC236}">
              <a16:creationId xmlns:a16="http://schemas.microsoft.com/office/drawing/2014/main" xmlns="" id="{00000000-0008-0000-0100-000090000000}"/>
            </a:ext>
          </a:extLst>
        </xdr:cNvPr>
        <xdr:cNvSpPr txBox="1"/>
      </xdr:nvSpPr>
      <xdr:spPr>
        <a:xfrm>
          <a:off x="9359411" y="7048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12984</xdr:rowOff>
    </xdr:from>
    <xdr:ext cx="534377" cy="259045"/>
    <xdr:sp macro="" textlink="">
      <xdr:nvSpPr>
        <xdr:cNvPr id="145" name="n_2mainValue【道路】&#10;一人当たり延長">
          <a:extLst>
            <a:ext uri="{FF2B5EF4-FFF2-40B4-BE49-F238E27FC236}">
              <a16:creationId xmlns:a16="http://schemas.microsoft.com/office/drawing/2014/main" xmlns="" id="{00000000-0008-0000-0100-000091000000}"/>
            </a:ext>
          </a:extLst>
        </xdr:cNvPr>
        <xdr:cNvSpPr txBox="1"/>
      </xdr:nvSpPr>
      <xdr:spPr>
        <a:xfrm>
          <a:off x="8483111" y="7042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10012</xdr:rowOff>
    </xdr:from>
    <xdr:ext cx="534377" cy="259045"/>
    <xdr:sp macro="" textlink="">
      <xdr:nvSpPr>
        <xdr:cNvPr id="146" name="n_3mainValue【道路】&#10;一人当たり延長">
          <a:extLst>
            <a:ext uri="{FF2B5EF4-FFF2-40B4-BE49-F238E27FC236}">
              <a16:creationId xmlns:a16="http://schemas.microsoft.com/office/drawing/2014/main" xmlns="" id="{00000000-0008-0000-0100-000092000000}"/>
            </a:ext>
          </a:extLst>
        </xdr:cNvPr>
        <xdr:cNvSpPr txBox="1"/>
      </xdr:nvSpPr>
      <xdr:spPr>
        <a:xfrm>
          <a:off x="7594111" y="7039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7828</xdr:rowOff>
    </xdr:from>
    <xdr:ext cx="534377" cy="259045"/>
    <xdr:sp macro="" textlink="">
      <xdr:nvSpPr>
        <xdr:cNvPr id="147" name="n_4mainValue【道路】&#10;一人当たり延長">
          <a:extLst>
            <a:ext uri="{FF2B5EF4-FFF2-40B4-BE49-F238E27FC236}">
              <a16:creationId xmlns:a16="http://schemas.microsoft.com/office/drawing/2014/main" xmlns="" id="{00000000-0008-0000-0100-000093000000}"/>
            </a:ext>
          </a:extLst>
        </xdr:cNvPr>
        <xdr:cNvSpPr txBox="1"/>
      </xdr:nvSpPr>
      <xdr:spPr>
        <a:xfrm>
          <a:off x="6705111" y="7037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xmlns="" id="{00000000-0008-0000-01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xmlns="" id="{00000000-0008-0000-01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xmlns="" id="{00000000-0008-0000-01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xmlns="" id="{00000000-0008-0000-01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xmlns="" id="{00000000-0008-0000-01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xmlns="" id="{00000000-0008-0000-01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xmlns="" id="{00000000-0008-0000-01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xmlns="" id="{00000000-0008-0000-0100-00009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xmlns="" id="{00000000-0008-0000-0100-00009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xmlns="" id="{00000000-0008-0000-0100-00009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xmlns="" id="{00000000-0008-0000-0100-00009E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xmlns="" id="{00000000-0008-0000-0100-00009F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xmlns="" id="{00000000-0008-0000-0100-0000A0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xmlns="" id="{00000000-0008-0000-0100-0000A1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xmlns="" id="{00000000-0008-0000-0100-0000A2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xmlns="" id="{00000000-0008-0000-0100-0000A3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xmlns="" id="{00000000-0008-0000-0100-0000A4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xmlns="" id="{00000000-0008-0000-0100-0000A5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xmlns="" id="{00000000-0008-0000-0100-0000A6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xmlns="" id="{00000000-0008-0000-0100-0000A7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xmlns="" id="{00000000-0008-0000-0100-0000A8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xmlns="" id="{00000000-0008-0000-0100-0000A9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xmlns="" id="{00000000-0008-0000-0100-0000AA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xmlns="" id="{00000000-0008-0000-0100-0000AB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xmlns="" id="{00000000-0008-0000-01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153488</xdr:rowOff>
    </xdr:from>
    <xdr:to>
      <xdr:col>24</xdr:col>
      <xdr:colOff>62865</xdr:colOff>
      <xdr:row>63</xdr:row>
      <xdr:rowOff>145324</xdr:rowOff>
    </xdr:to>
    <xdr:cxnSp macro="">
      <xdr:nvCxnSpPr>
        <xdr:cNvPr id="173" name="直線コネクタ 172">
          <a:extLst>
            <a:ext uri="{FF2B5EF4-FFF2-40B4-BE49-F238E27FC236}">
              <a16:creationId xmlns:a16="http://schemas.microsoft.com/office/drawing/2014/main" xmlns="" id="{00000000-0008-0000-0100-0000AD000000}"/>
            </a:ext>
          </a:extLst>
        </xdr:cNvPr>
        <xdr:cNvCxnSpPr/>
      </xdr:nvCxnSpPr>
      <xdr:spPr>
        <a:xfrm flipV="1">
          <a:off x="4634865" y="9583238"/>
          <a:ext cx="0" cy="1363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149151</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xmlns="" id="{00000000-0008-0000-0100-0000AE000000}"/>
            </a:ext>
          </a:extLst>
        </xdr:cNvPr>
        <xdr:cNvSpPr txBox="1"/>
      </xdr:nvSpPr>
      <xdr:spPr>
        <a:xfrm>
          <a:off x="4673600" y="10950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145324</xdr:rowOff>
    </xdr:from>
    <xdr:to>
      <xdr:col>24</xdr:col>
      <xdr:colOff>152400</xdr:colOff>
      <xdr:row>63</xdr:row>
      <xdr:rowOff>145324</xdr:rowOff>
    </xdr:to>
    <xdr:cxnSp macro="">
      <xdr:nvCxnSpPr>
        <xdr:cNvPr id="175" name="直線コネクタ 174">
          <a:extLst>
            <a:ext uri="{FF2B5EF4-FFF2-40B4-BE49-F238E27FC236}">
              <a16:creationId xmlns:a16="http://schemas.microsoft.com/office/drawing/2014/main" xmlns="" id="{00000000-0008-0000-0100-0000AF000000}"/>
            </a:ext>
          </a:extLst>
        </xdr:cNvPr>
        <xdr:cNvCxnSpPr/>
      </xdr:nvCxnSpPr>
      <xdr:spPr>
        <a:xfrm>
          <a:off x="4546600" y="10946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100165</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xmlns="" id="{00000000-0008-0000-0100-0000B0000000}"/>
            </a:ext>
          </a:extLst>
        </xdr:cNvPr>
        <xdr:cNvSpPr txBox="1"/>
      </xdr:nvSpPr>
      <xdr:spPr>
        <a:xfrm>
          <a:off x="4673600" y="935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153488</xdr:rowOff>
    </xdr:from>
    <xdr:to>
      <xdr:col>24</xdr:col>
      <xdr:colOff>152400</xdr:colOff>
      <xdr:row>55</xdr:row>
      <xdr:rowOff>153488</xdr:rowOff>
    </xdr:to>
    <xdr:cxnSp macro="">
      <xdr:nvCxnSpPr>
        <xdr:cNvPr id="177" name="直線コネクタ 176">
          <a:extLst>
            <a:ext uri="{FF2B5EF4-FFF2-40B4-BE49-F238E27FC236}">
              <a16:creationId xmlns:a16="http://schemas.microsoft.com/office/drawing/2014/main" xmlns="" id="{00000000-0008-0000-0100-0000B1000000}"/>
            </a:ext>
          </a:extLst>
        </xdr:cNvPr>
        <xdr:cNvCxnSpPr/>
      </xdr:nvCxnSpPr>
      <xdr:spPr>
        <a:xfrm>
          <a:off x="4546600" y="958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54990</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xmlns="" id="{00000000-0008-0000-0100-0000B2000000}"/>
            </a:ext>
          </a:extLst>
        </xdr:cNvPr>
        <xdr:cNvSpPr txBox="1"/>
      </xdr:nvSpPr>
      <xdr:spPr>
        <a:xfrm>
          <a:off x="4673600" y="105134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76563</xdr:rowOff>
    </xdr:from>
    <xdr:to>
      <xdr:col>24</xdr:col>
      <xdr:colOff>114300</xdr:colOff>
      <xdr:row>62</xdr:row>
      <xdr:rowOff>6713</xdr:rowOff>
    </xdr:to>
    <xdr:sp macro="" textlink="">
      <xdr:nvSpPr>
        <xdr:cNvPr id="179" name="フローチャート: 判断 178">
          <a:extLst>
            <a:ext uri="{FF2B5EF4-FFF2-40B4-BE49-F238E27FC236}">
              <a16:creationId xmlns:a16="http://schemas.microsoft.com/office/drawing/2014/main" xmlns="" id="{00000000-0008-0000-0100-0000B3000000}"/>
            </a:ext>
          </a:extLst>
        </xdr:cNvPr>
        <xdr:cNvSpPr/>
      </xdr:nvSpPr>
      <xdr:spPr>
        <a:xfrm>
          <a:off x="4584700" y="1053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68399</xdr:rowOff>
    </xdr:from>
    <xdr:to>
      <xdr:col>20</xdr:col>
      <xdr:colOff>38100</xdr:colOff>
      <xdr:row>61</xdr:row>
      <xdr:rowOff>169999</xdr:rowOff>
    </xdr:to>
    <xdr:sp macro="" textlink="">
      <xdr:nvSpPr>
        <xdr:cNvPr id="180" name="フローチャート: 判断 179">
          <a:extLst>
            <a:ext uri="{FF2B5EF4-FFF2-40B4-BE49-F238E27FC236}">
              <a16:creationId xmlns:a16="http://schemas.microsoft.com/office/drawing/2014/main" xmlns="" id="{00000000-0008-0000-0100-0000B4000000}"/>
            </a:ext>
          </a:extLst>
        </xdr:cNvPr>
        <xdr:cNvSpPr/>
      </xdr:nvSpPr>
      <xdr:spPr>
        <a:xfrm>
          <a:off x="3746500" y="1052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48804</xdr:rowOff>
    </xdr:from>
    <xdr:to>
      <xdr:col>15</xdr:col>
      <xdr:colOff>101600</xdr:colOff>
      <xdr:row>61</xdr:row>
      <xdr:rowOff>150404</xdr:rowOff>
    </xdr:to>
    <xdr:sp macro="" textlink="">
      <xdr:nvSpPr>
        <xdr:cNvPr id="181" name="フローチャート: 判断 180">
          <a:extLst>
            <a:ext uri="{FF2B5EF4-FFF2-40B4-BE49-F238E27FC236}">
              <a16:creationId xmlns:a16="http://schemas.microsoft.com/office/drawing/2014/main" xmlns="" id="{00000000-0008-0000-0100-0000B5000000}"/>
            </a:ext>
          </a:extLst>
        </xdr:cNvPr>
        <xdr:cNvSpPr/>
      </xdr:nvSpPr>
      <xdr:spPr>
        <a:xfrm>
          <a:off x="2857500" y="1050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39007</xdr:rowOff>
    </xdr:from>
    <xdr:to>
      <xdr:col>10</xdr:col>
      <xdr:colOff>165100</xdr:colOff>
      <xdr:row>61</xdr:row>
      <xdr:rowOff>140607</xdr:rowOff>
    </xdr:to>
    <xdr:sp macro="" textlink="">
      <xdr:nvSpPr>
        <xdr:cNvPr id="182" name="フローチャート: 判断 181">
          <a:extLst>
            <a:ext uri="{FF2B5EF4-FFF2-40B4-BE49-F238E27FC236}">
              <a16:creationId xmlns:a16="http://schemas.microsoft.com/office/drawing/2014/main" xmlns="" id="{00000000-0008-0000-0100-0000B6000000}"/>
            </a:ext>
          </a:extLst>
        </xdr:cNvPr>
        <xdr:cNvSpPr/>
      </xdr:nvSpPr>
      <xdr:spPr>
        <a:xfrm>
          <a:off x="1968500" y="1049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35741</xdr:rowOff>
    </xdr:from>
    <xdr:to>
      <xdr:col>6</xdr:col>
      <xdr:colOff>38100</xdr:colOff>
      <xdr:row>61</xdr:row>
      <xdr:rowOff>137341</xdr:rowOff>
    </xdr:to>
    <xdr:sp macro="" textlink="">
      <xdr:nvSpPr>
        <xdr:cNvPr id="183" name="フローチャート: 判断 182">
          <a:extLst>
            <a:ext uri="{FF2B5EF4-FFF2-40B4-BE49-F238E27FC236}">
              <a16:creationId xmlns:a16="http://schemas.microsoft.com/office/drawing/2014/main" xmlns="" id="{00000000-0008-0000-0100-0000B7000000}"/>
            </a:ext>
          </a:extLst>
        </xdr:cNvPr>
        <xdr:cNvSpPr/>
      </xdr:nvSpPr>
      <xdr:spPr>
        <a:xfrm>
          <a:off x="1079500" y="1049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xmlns="" id="{00000000-0008-0000-01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xmlns="" id="{00000000-0008-0000-01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xmlns="" id="{00000000-0008-0000-01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xmlns="" id="{00000000-0008-0000-01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xmlns="" id="{00000000-0008-0000-01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63500</xdr:rowOff>
    </xdr:from>
    <xdr:to>
      <xdr:col>24</xdr:col>
      <xdr:colOff>114300</xdr:colOff>
      <xdr:row>60</xdr:row>
      <xdr:rowOff>165100</xdr:rowOff>
    </xdr:to>
    <xdr:sp macro="" textlink="">
      <xdr:nvSpPr>
        <xdr:cNvPr id="189" name="楕円 188">
          <a:extLst>
            <a:ext uri="{FF2B5EF4-FFF2-40B4-BE49-F238E27FC236}">
              <a16:creationId xmlns:a16="http://schemas.microsoft.com/office/drawing/2014/main" xmlns="" id="{00000000-0008-0000-0100-0000BD000000}"/>
            </a:ext>
          </a:extLst>
        </xdr:cNvPr>
        <xdr:cNvSpPr/>
      </xdr:nvSpPr>
      <xdr:spPr>
        <a:xfrm>
          <a:off x="45847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86377</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xmlns="" id="{00000000-0008-0000-0100-0000BE000000}"/>
            </a:ext>
          </a:extLst>
        </xdr:cNvPr>
        <xdr:cNvSpPr txBox="1"/>
      </xdr:nvSpPr>
      <xdr:spPr>
        <a:xfrm>
          <a:off x="4673600" y="10201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55335</xdr:rowOff>
    </xdr:from>
    <xdr:to>
      <xdr:col>20</xdr:col>
      <xdr:colOff>38100</xdr:colOff>
      <xdr:row>60</xdr:row>
      <xdr:rowOff>156935</xdr:rowOff>
    </xdr:to>
    <xdr:sp macro="" textlink="">
      <xdr:nvSpPr>
        <xdr:cNvPr id="191" name="楕円 190">
          <a:extLst>
            <a:ext uri="{FF2B5EF4-FFF2-40B4-BE49-F238E27FC236}">
              <a16:creationId xmlns:a16="http://schemas.microsoft.com/office/drawing/2014/main" xmlns="" id="{00000000-0008-0000-0100-0000BF000000}"/>
            </a:ext>
          </a:extLst>
        </xdr:cNvPr>
        <xdr:cNvSpPr/>
      </xdr:nvSpPr>
      <xdr:spPr>
        <a:xfrm>
          <a:off x="3746500" y="1034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106135</xdr:rowOff>
    </xdr:from>
    <xdr:to>
      <xdr:col>24</xdr:col>
      <xdr:colOff>63500</xdr:colOff>
      <xdr:row>60</xdr:row>
      <xdr:rowOff>114300</xdr:rowOff>
    </xdr:to>
    <xdr:cxnSp macro="">
      <xdr:nvCxnSpPr>
        <xdr:cNvPr id="192" name="直線コネクタ 191">
          <a:extLst>
            <a:ext uri="{FF2B5EF4-FFF2-40B4-BE49-F238E27FC236}">
              <a16:creationId xmlns:a16="http://schemas.microsoft.com/office/drawing/2014/main" xmlns="" id="{00000000-0008-0000-0100-0000C0000000}"/>
            </a:ext>
          </a:extLst>
        </xdr:cNvPr>
        <xdr:cNvCxnSpPr/>
      </xdr:nvCxnSpPr>
      <xdr:spPr>
        <a:xfrm>
          <a:off x="3797300" y="10393135"/>
          <a:ext cx="8382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29210</xdr:rowOff>
    </xdr:from>
    <xdr:to>
      <xdr:col>15</xdr:col>
      <xdr:colOff>101600</xdr:colOff>
      <xdr:row>60</xdr:row>
      <xdr:rowOff>130810</xdr:rowOff>
    </xdr:to>
    <xdr:sp macro="" textlink="">
      <xdr:nvSpPr>
        <xdr:cNvPr id="193" name="楕円 192">
          <a:extLst>
            <a:ext uri="{FF2B5EF4-FFF2-40B4-BE49-F238E27FC236}">
              <a16:creationId xmlns:a16="http://schemas.microsoft.com/office/drawing/2014/main" xmlns="" id="{00000000-0008-0000-0100-0000C1000000}"/>
            </a:ext>
          </a:extLst>
        </xdr:cNvPr>
        <xdr:cNvSpPr/>
      </xdr:nvSpPr>
      <xdr:spPr>
        <a:xfrm>
          <a:off x="28575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80010</xdr:rowOff>
    </xdr:from>
    <xdr:to>
      <xdr:col>19</xdr:col>
      <xdr:colOff>177800</xdr:colOff>
      <xdr:row>60</xdr:row>
      <xdr:rowOff>106135</xdr:rowOff>
    </xdr:to>
    <xdr:cxnSp macro="">
      <xdr:nvCxnSpPr>
        <xdr:cNvPr id="194" name="直線コネクタ 193">
          <a:extLst>
            <a:ext uri="{FF2B5EF4-FFF2-40B4-BE49-F238E27FC236}">
              <a16:creationId xmlns:a16="http://schemas.microsoft.com/office/drawing/2014/main" xmlns="" id="{00000000-0008-0000-0100-0000C2000000}"/>
            </a:ext>
          </a:extLst>
        </xdr:cNvPr>
        <xdr:cNvCxnSpPr/>
      </xdr:nvCxnSpPr>
      <xdr:spPr>
        <a:xfrm>
          <a:off x="2908300" y="10367010"/>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3084</xdr:rowOff>
    </xdr:from>
    <xdr:to>
      <xdr:col>10</xdr:col>
      <xdr:colOff>165100</xdr:colOff>
      <xdr:row>60</xdr:row>
      <xdr:rowOff>104684</xdr:rowOff>
    </xdr:to>
    <xdr:sp macro="" textlink="">
      <xdr:nvSpPr>
        <xdr:cNvPr id="195" name="楕円 194">
          <a:extLst>
            <a:ext uri="{FF2B5EF4-FFF2-40B4-BE49-F238E27FC236}">
              <a16:creationId xmlns:a16="http://schemas.microsoft.com/office/drawing/2014/main" xmlns="" id="{00000000-0008-0000-0100-0000C3000000}"/>
            </a:ext>
          </a:extLst>
        </xdr:cNvPr>
        <xdr:cNvSpPr/>
      </xdr:nvSpPr>
      <xdr:spPr>
        <a:xfrm>
          <a:off x="1968500" y="1029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53884</xdr:rowOff>
    </xdr:from>
    <xdr:to>
      <xdr:col>15</xdr:col>
      <xdr:colOff>50800</xdr:colOff>
      <xdr:row>60</xdr:row>
      <xdr:rowOff>80010</xdr:rowOff>
    </xdr:to>
    <xdr:cxnSp macro="">
      <xdr:nvCxnSpPr>
        <xdr:cNvPr id="196" name="直線コネクタ 195">
          <a:extLst>
            <a:ext uri="{FF2B5EF4-FFF2-40B4-BE49-F238E27FC236}">
              <a16:creationId xmlns:a16="http://schemas.microsoft.com/office/drawing/2014/main" xmlns="" id="{00000000-0008-0000-0100-0000C4000000}"/>
            </a:ext>
          </a:extLst>
        </xdr:cNvPr>
        <xdr:cNvCxnSpPr/>
      </xdr:nvCxnSpPr>
      <xdr:spPr>
        <a:xfrm>
          <a:off x="2019300" y="1034088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154940</xdr:rowOff>
    </xdr:from>
    <xdr:to>
      <xdr:col>6</xdr:col>
      <xdr:colOff>38100</xdr:colOff>
      <xdr:row>60</xdr:row>
      <xdr:rowOff>85090</xdr:rowOff>
    </xdr:to>
    <xdr:sp macro="" textlink="">
      <xdr:nvSpPr>
        <xdr:cNvPr id="197" name="楕円 196">
          <a:extLst>
            <a:ext uri="{FF2B5EF4-FFF2-40B4-BE49-F238E27FC236}">
              <a16:creationId xmlns:a16="http://schemas.microsoft.com/office/drawing/2014/main" xmlns="" id="{00000000-0008-0000-0100-0000C5000000}"/>
            </a:ext>
          </a:extLst>
        </xdr:cNvPr>
        <xdr:cNvSpPr/>
      </xdr:nvSpPr>
      <xdr:spPr>
        <a:xfrm>
          <a:off x="107950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34290</xdr:rowOff>
    </xdr:from>
    <xdr:to>
      <xdr:col>10</xdr:col>
      <xdr:colOff>114300</xdr:colOff>
      <xdr:row>60</xdr:row>
      <xdr:rowOff>53884</xdr:rowOff>
    </xdr:to>
    <xdr:cxnSp macro="">
      <xdr:nvCxnSpPr>
        <xdr:cNvPr id="198" name="直線コネクタ 197">
          <a:extLst>
            <a:ext uri="{FF2B5EF4-FFF2-40B4-BE49-F238E27FC236}">
              <a16:creationId xmlns:a16="http://schemas.microsoft.com/office/drawing/2014/main" xmlns="" id="{00000000-0008-0000-0100-0000C6000000}"/>
            </a:ext>
          </a:extLst>
        </xdr:cNvPr>
        <xdr:cNvCxnSpPr/>
      </xdr:nvCxnSpPr>
      <xdr:spPr>
        <a:xfrm>
          <a:off x="1130300" y="1032129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161126</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xmlns="" id="{00000000-0008-0000-0100-0000C7000000}"/>
            </a:ext>
          </a:extLst>
        </xdr:cNvPr>
        <xdr:cNvSpPr txBox="1"/>
      </xdr:nvSpPr>
      <xdr:spPr>
        <a:xfrm>
          <a:off x="3582044" y="1061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141531</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xmlns="" id="{00000000-0008-0000-0100-0000C8000000}"/>
            </a:ext>
          </a:extLst>
        </xdr:cNvPr>
        <xdr:cNvSpPr txBox="1"/>
      </xdr:nvSpPr>
      <xdr:spPr>
        <a:xfrm>
          <a:off x="2705744" y="10599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131734</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xmlns="" id="{00000000-0008-0000-0100-0000C9000000}"/>
            </a:ext>
          </a:extLst>
        </xdr:cNvPr>
        <xdr:cNvSpPr txBox="1"/>
      </xdr:nvSpPr>
      <xdr:spPr>
        <a:xfrm>
          <a:off x="1816744" y="1059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128468</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xmlns="" id="{00000000-0008-0000-0100-0000CA000000}"/>
            </a:ext>
          </a:extLst>
        </xdr:cNvPr>
        <xdr:cNvSpPr txBox="1"/>
      </xdr:nvSpPr>
      <xdr:spPr>
        <a:xfrm>
          <a:off x="927744" y="10586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2012</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xmlns="" id="{00000000-0008-0000-0100-0000CB000000}"/>
            </a:ext>
          </a:extLst>
        </xdr:cNvPr>
        <xdr:cNvSpPr txBox="1"/>
      </xdr:nvSpPr>
      <xdr:spPr>
        <a:xfrm>
          <a:off x="3582044" y="1011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147337</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xmlns="" id="{00000000-0008-0000-0100-0000CC000000}"/>
            </a:ext>
          </a:extLst>
        </xdr:cNvPr>
        <xdr:cNvSpPr txBox="1"/>
      </xdr:nvSpPr>
      <xdr:spPr>
        <a:xfrm>
          <a:off x="2705744" y="100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121211</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xmlns="" id="{00000000-0008-0000-0100-0000CD000000}"/>
            </a:ext>
          </a:extLst>
        </xdr:cNvPr>
        <xdr:cNvSpPr txBox="1"/>
      </xdr:nvSpPr>
      <xdr:spPr>
        <a:xfrm>
          <a:off x="1816744" y="1006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101617</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xmlns="" id="{00000000-0008-0000-0100-0000CE000000}"/>
            </a:ext>
          </a:extLst>
        </xdr:cNvPr>
        <xdr:cNvSpPr txBox="1"/>
      </xdr:nvSpPr>
      <xdr:spPr>
        <a:xfrm>
          <a:off x="927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xmlns="" id="{00000000-0008-0000-01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xmlns="" id="{00000000-0008-0000-01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xmlns="" id="{00000000-0008-0000-01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xmlns="" id="{00000000-0008-0000-01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xmlns="" id="{00000000-0008-0000-01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xmlns="" id="{00000000-0008-0000-01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xmlns="" id="{00000000-0008-0000-01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xmlns="" id="{00000000-0008-0000-01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xmlns="" id="{00000000-0008-0000-01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xmlns="" id="{00000000-0008-0000-01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xmlns="" id="{00000000-0008-0000-0100-0000D9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xmlns="" id="{00000000-0008-0000-0100-0000DA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xmlns="" id="{00000000-0008-0000-0100-0000DB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xmlns="" id="{00000000-0008-0000-0100-0000DC000000}"/>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xmlns="" id="{00000000-0008-0000-0100-0000DD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xmlns="" id="{00000000-0008-0000-0100-0000DE00000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xmlns="" id="{00000000-0008-0000-0100-0000DF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xmlns="" id="{00000000-0008-0000-0100-0000E000000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xmlns="" id="{00000000-0008-0000-0100-0000E1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xmlns="" id="{00000000-0008-0000-0100-0000E2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xmlns="" id="{00000000-0008-0000-01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xmlns="" id="{00000000-0008-0000-0100-0000E4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xmlns="" id="{00000000-0008-0000-01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93640</xdr:rowOff>
    </xdr:from>
    <xdr:to>
      <xdr:col>54</xdr:col>
      <xdr:colOff>189865</xdr:colOff>
      <xdr:row>64</xdr:row>
      <xdr:rowOff>75333</xdr:rowOff>
    </xdr:to>
    <xdr:cxnSp macro="">
      <xdr:nvCxnSpPr>
        <xdr:cNvPr id="230" name="直線コネクタ 229">
          <a:extLst>
            <a:ext uri="{FF2B5EF4-FFF2-40B4-BE49-F238E27FC236}">
              <a16:creationId xmlns:a16="http://schemas.microsoft.com/office/drawing/2014/main" xmlns="" id="{00000000-0008-0000-0100-0000E6000000}"/>
            </a:ext>
          </a:extLst>
        </xdr:cNvPr>
        <xdr:cNvCxnSpPr/>
      </xdr:nvCxnSpPr>
      <xdr:spPr>
        <a:xfrm flipV="1">
          <a:off x="10476865" y="9523390"/>
          <a:ext cx="0" cy="1524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79160</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xmlns="" id="{00000000-0008-0000-0100-0000E7000000}"/>
            </a:ext>
          </a:extLst>
        </xdr:cNvPr>
        <xdr:cNvSpPr txBox="1"/>
      </xdr:nvSpPr>
      <xdr:spPr>
        <a:xfrm>
          <a:off x="10515600" y="11051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75333</xdr:rowOff>
    </xdr:from>
    <xdr:to>
      <xdr:col>55</xdr:col>
      <xdr:colOff>88900</xdr:colOff>
      <xdr:row>64</xdr:row>
      <xdr:rowOff>75333</xdr:rowOff>
    </xdr:to>
    <xdr:cxnSp macro="">
      <xdr:nvCxnSpPr>
        <xdr:cNvPr id="232" name="直線コネクタ 231">
          <a:extLst>
            <a:ext uri="{FF2B5EF4-FFF2-40B4-BE49-F238E27FC236}">
              <a16:creationId xmlns:a16="http://schemas.microsoft.com/office/drawing/2014/main" xmlns="" id="{00000000-0008-0000-0100-0000E8000000}"/>
            </a:ext>
          </a:extLst>
        </xdr:cNvPr>
        <xdr:cNvCxnSpPr/>
      </xdr:nvCxnSpPr>
      <xdr:spPr>
        <a:xfrm>
          <a:off x="10388600" y="11048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40317</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xmlns="" id="{00000000-0008-0000-0100-0000E9000000}"/>
            </a:ext>
          </a:extLst>
        </xdr:cNvPr>
        <xdr:cNvSpPr txBox="1"/>
      </xdr:nvSpPr>
      <xdr:spPr>
        <a:xfrm>
          <a:off x="10515600" y="929861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4,004,225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93640</xdr:rowOff>
    </xdr:from>
    <xdr:to>
      <xdr:col>55</xdr:col>
      <xdr:colOff>88900</xdr:colOff>
      <xdr:row>55</xdr:row>
      <xdr:rowOff>93640</xdr:rowOff>
    </xdr:to>
    <xdr:cxnSp macro="">
      <xdr:nvCxnSpPr>
        <xdr:cNvPr id="234" name="直線コネクタ 233">
          <a:extLst>
            <a:ext uri="{FF2B5EF4-FFF2-40B4-BE49-F238E27FC236}">
              <a16:creationId xmlns:a16="http://schemas.microsoft.com/office/drawing/2014/main" xmlns="" id="{00000000-0008-0000-0100-0000EA000000}"/>
            </a:ext>
          </a:extLst>
        </xdr:cNvPr>
        <xdr:cNvCxnSpPr/>
      </xdr:nvCxnSpPr>
      <xdr:spPr>
        <a:xfrm>
          <a:off x="10388600" y="9523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20876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xmlns="" id="{00000000-0008-0000-0100-0000EB000000}"/>
            </a:ext>
          </a:extLst>
        </xdr:cNvPr>
        <xdr:cNvSpPr txBox="1"/>
      </xdr:nvSpPr>
      <xdr:spPr>
        <a:xfrm>
          <a:off x="10515600" y="106507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169449</xdr:rowOff>
    </xdr:from>
    <xdr:to>
      <xdr:col>55</xdr:col>
      <xdr:colOff>50800</xdr:colOff>
      <xdr:row>63</xdr:row>
      <xdr:rowOff>99599</xdr:rowOff>
    </xdr:to>
    <xdr:sp macro="" textlink="">
      <xdr:nvSpPr>
        <xdr:cNvPr id="236" name="フローチャート: 判断 235">
          <a:extLst>
            <a:ext uri="{FF2B5EF4-FFF2-40B4-BE49-F238E27FC236}">
              <a16:creationId xmlns:a16="http://schemas.microsoft.com/office/drawing/2014/main" xmlns="" id="{00000000-0008-0000-0100-0000EC000000}"/>
            </a:ext>
          </a:extLst>
        </xdr:cNvPr>
        <xdr:cNvSpPr/>
      </xdr:nvSpPr>
      <xdr:spPr>
        <a:xfrm>
          <a:off x="10426700" y="10799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2864</xdr:rowOff>
    </xdr:from>
    <xdr:to>
      <xdr:col>50</xdr:col>
      <xdr:colOff>165100</xdr:colOff>
      <xdr:row>63</xdr:row>
      <xdr:rowOff>104464</xdr:rowOff>
    </xdr:to>
    <xdr:sp macro="" textlink="">
      <xdr:nvSpPr>
        <xdr:cNvPr id="237" name="フローチャート: 判断 236">
          <a:extLst>
            <a:ext uri="{FF2B5EF4-FFF2-40B4-BE49-F238E27FC236}">
              <a16:creationId xmlns:a16="http://schemas.microsoft.com/office/drawing/2014/main" xmlns="" id="{00000000-0008-0000-0100-0000ED000000}"/>
            </a:ext>
          </a:extLst>
        </xdr:cNvPr>
        <xdr:cNvSpPr/>
      </xdr:nvSpPr>
      <xdr:spPr>
        <a:xfrm>
          <a:off x="9588500" y="1080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7404</xdr:rowOff>
    </xdr:from>
    <xdr:to>
      <xdr:col>46</xdr:col>
      <xdr:colOff>38100</xdr:colOff>
      <xdr:row>63</xdr:row>
      <xdr:rowOff>109004</xdr:rowOff>
    </xdr:to>
    <xdr:sp macro="" textlink="">
      <xdr:nvSpPr>
        <xdr:cNvPr id="238" name="フローチャート: 判断 237">
          <a:extLst>
            <a:ext uri="{FF2B5EF4-FFF2-40B4-BE49-F238E27FC236}">
              <a16:creationId xmlns:a16="http://schemas.microsoft.com/office/drawing/2014/main" xmlns="" id="{00000000-0008-0000-0100-0000EE000000}"/>
            </a:ext>
          </a:extLst>
        </xdr:cNvPr>
        <xdr:cNvSpPr/>
      </xdr:nvSpPr>
      <xdr:spPr>
        <a:xfrm>
          <a:off x="8699500" y="1080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31252</xdr:rowOff>
    </xdr:from>
    <xdr:to>
      <xdr:col>41</xdr:col>
      <xdr:colOff>101600</xdr:colOff>
      <xdr:row>63</xdr:row>
      <xdr:rowOff>132852</xdr:rowOff>
    </xdr:to>
    <xdr:sp macro="" textlink="">
      <xdr:nvSpPr>
        <xdr:cNvPr id="239" name="フローチャート: 判断 238">
          <a:extLst>
            <a:ext uri="{FF2B5EF4-FFF2-40B4-BE49-F238E27FC236}">
              <a16:creationId xmlns:a16="http://schemas.microsoft.com/office/drawing/2014/main" xmlns="" id="{00000000-0008-0000-0100-0000EF000000}"/>
            </a:ext>
          </a:extLst>
        </xdr:cNvPr>
        <xdr:cNvSpPr/>
      </xdr:nvSpPr>
      <xdr:spPr>
        <a:xfrm>
          <a:off x="7810500" y="1083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20751</xdr:rowOff>
    </xdr:from>
    <xdr:to>
      <xdr:col>36</xdr:col>
      <xdr:colOff>165100</xdr:colOff>
      <xdr:row>63</xdr:row>
      <xdr:rowOff>122351</xdr:rowOff>
    </xdr:to>
    <xdr:sp macro="" textlink="">
      <xdr:nvSpPr>
        <xdr:cNvPr id="240" name="フローチャート: 判断 239">
          <a:extLst>
            <a:ext uri="{FF2B5EF4-FFF2-40B4-BE49-F238E27FC236}">
              <a16:creationId xmlns:a16="http://schemas.microsoft.com/office/drawing/2014/main" xmlns="" id="{00000000-0008-0000-0100-0000F0000000}"/>
            </a:ext>
          </a:extLst>
        </xdr:cNvPr>
        <xdr:cNvSpPr/>
      </xdr:nvSpPr>
      <xdr:spPr>
        <a:xfrm>
          <a:off x="6921500" y="1082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xmlns="" id="{00000000-0008-0000-01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xmlns="" id="{00000000-0008-0000-01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xmlns="" id="{00000000-0008-0000-01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xmlns="" id="{00000000-0008-0000-01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xmlns="" id="{00000000-0008-0000-01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50886</xdr:rowOff>
    </xdr:from>
    <xdr:to>
      <xdr:col>55</xdr:col>
      <xdr:colOff>50800</xdr:colOff>
      <xdr:row>63</xdr:row>
      <xdr:rowOff>152486</xdr:rowOff>
    </xdr:to>
    <xdr:sp macro="" textlink="">
      <xdr:nvSpPr>
        <xdr:cNvPr id="246" name="楕円 245">
          <a:extLst>
            <a:ext uri="{FF2B5EF4-FFF2-40B4-BE49-F238E27FC236}">
              <a16:creationId xmlns:a16="http://schemas.microsoft.com/office/drawing/2014/main" xmlns="" id="{00000000-0008-0000-0100-0000F6000000}"/>
            </a:ext>
          </a:extLst>
        </xdr:cNvPr>
        <xdr:cNvSpPr/>
      </xdr:nvSpPr>
      <xdr:spPr>
        <a:xfrm>
          <a:off x="10426700" y="10852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29313</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xmlns="" id="{00000000-0008-0000-0100-0000F7000000}"/>
            </a:ext>
          </a:extLst>
        </xdr:cNvPr>
        <xdr:cNvSpPr txBox="1"/>
      </xdr:nvSpPr>
      <xdr:spPr>
        <a:xfrm>
          <a:off x="10515600" y="10830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53933</xdr:rowOff>
    </xdr:from>
    <xdr:to>
      <xdr:col>50</xdr:col>
      <xdr:colOff>165100</xdr:colOff>
      <xdr:row>63</xdr:row>
      <xdr:rowOff>155533</xdr:rowOff>
    </xdr:to>
    <xdr:sp macro="" textlink="">
      <xdr:nvSpPr>
        <xdr:cNvPr id="248" name="楕円 247">
          <a:extLst>
            <a:ext uri="{FF2B5EF4-FFF2-40B4-BE49-F238E27FC236}">
              <a16:creationId xmlns:a16="http://schemas.microsoft.com/office/drawing/2014/main" xmlns="" id="{00000000-0008-0000-0100-0000F8000000}"/>
            </a:ext>
          </a:extLst>
        </xdr:cNvPr>
        <xdr:cNvSpPr/>
      </xdr:nvSpPr>
      <xdr:spPr>
        <a:xfrm>
          <a:off x="9588500" y="1085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101686</xdr:rowOff>
    </xdr:from>
    <xdr:to>
      <xdr:col>55</xdr:col>
      <xdr:colOff>0</xdr:colOff>
      <xdr:row>63</xdr:row>
      <xdr:rowOff>104733</xdr:rowOff>
    </xdr:to>
    <xdr:cxnSp macro="">
      <xdr:nvCxnSpPr>
        <xdr:cNvPr id="249" name="直線コネクタ 248">
          <a:extLst>
            <a:ext uri="{FF2B5EF4-FFF2-40B4-BE49-F238E27FC236}">
              <a16:creationId xmlns:a16="http://schemas.microsoft.com/office/drawing/2014/main" xmlns="" id="{00000000-0008-0000-0100-0000F9000000}"/>
            </a:ext>
          </a:extLst>
        </xdr:cNvPr>
        <xdr:cNvCxnSpPr/>
      </xdr:nvCxnSpPr>
      <xdr:spPr>
        <a:xfrm flipV="1">
          <a:off x="9639300" y="10903036"/>
          <a:ext cx="838200" cy="3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53498</xdr:rowOff>
    </xdr:from>
    <xdr:to>
      <xdr:col>46</xdr:col>
      <xdr:colOff>38100</xdr:colOff>
      <xdr:row>63</xdr:row>
      <xdr:rowOff>155098</xdr:rowOff>
    </xdr:to>
    <xdr:sp macro="" textlink="">
      <xdr:nvSpPr>
        <xdr:cNvPr id="250" name="楕円 249">
          <a:extLst>
            <a:ext uri="{FF2B5EF4-FFF2-40B4-BE49-F238E27FC236}">
              <a16:creationId xmlns:a16="http://schemas.microsoft.com/office/drawing/2014/main" xmlns="" id="{00000000-0008-0000-0100-0000FA000000}"/>
            </a:ext>
          </a:extLst>
        </xdr:cNvPr>
        <xdr:cNvSpPr/>
      </xdr:nvSpPr>
      <xdr:spPr>
        <a:xfrm>
          <a:off x="8699500" y="1085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104298</xdr:rowOff>
    </xdr:from>
    <xdr:to>
      <xdr:col>50</xdr:col>
      <xdr:colOff>114300</xdr:colOff>
      <xdr:row>63</xdr:row>
      <xdr:rowOff>104733</xdr:rowOff>
    </xdr:to>
    <xdr:cxnSp macro="">
      <xdr:nvCxnSpPr>
        <xdr:cNvPr id="251" name="直線コネクタ 250">
          <a:extLst>
            <a:ext uri="{FF2B5EF4-FFF2-40B4-BE49-F238E27FC236}">
              <a16:creationId xmlns:a16="http://schemas.microsoft.com/office/drawing/2014/main" xmlns="" id="{00000000-0008-0000-0100-0000FB000000}"/>
            </a:ext>
          </a:extLst>
        </xdr:cNvPr>
        <xdr:cNvCxnSpPr/>
      </xdr:nvCxnSpPr>
      <xdr:spPr>
        <a:xfrm>
          <a:off x="8750300" y="10905648"/>
          <a:ext cx="889000" cy="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51712</xdr:rowOff>
    </xdr:from>
    <xdr:to>
      <xdr:col>41</xdr:col>
      <xdr:colOff>101600</xdr:colOff>
      <xdr:row>63</xdr:row>
      <xdr:rowOff>153312</xdr:rowOff>
    </xdr:to>
    <xdr:sp macro="" textlink="">
      <xdr:nvSpPr>
        <xdr:cNvPr id="252" name="楕円 251">
          <a:extLst>
            <a:ext uri="{FF2B5EF4-FFF2-40B4-BE49-F238E27FC236}">
              <a16:creationId xmlns:a16="http://schemas.microsoft.com/office/drawing/2014/main" xmlns="" id="{00000000-0008-0000-0100-0000FC000000}"/>
            </a:ext>
          </a:extLst>
        </xdr:cNvPr>
        <xdr:cNvSpPr/>
      </xdr:nvSpPr>
      <xdr:spPr>
        <a:xfrm>
          <a:off x="7810500" y="10853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102512</xdr:rowOff>
    </xdr:from>
    <xdr:to>
      <xdr:col>45</xdr:col>
      <xdr:colOff>177800</xdr:colOff>
      <xdr:row>63</xdr:row>
      <xdr:rowOff>104298</xdr:rowOff>
    </xdr:to>
    <xdr:cxnSp macro="">
      <xdr:nvCxnSpPr>
        <xdr:cNvPr id="253" name="直線コネクタ 252">
          <a:extLst>
            <a:ext uri="{FF2B5EF4-FFF2-40B4-BE49-F238E27FC236}">
              <a16:creationId xmlns:a16="http://schemas.microsoft.com/office/drawing/2014/main" xmlns="" id="{00000000-0008-0000-0100-0000FD000000}"/>
            </a:ext>
          </a:extLst>
        </xdr:cNvPr>
        <xdr:cNvCxnSpPr/>
      </xdr:nvCxnSpPr>
      <xdr:spPr>
        <a:xfrm>
          <a:off x="7861300" y="10903862"/>
          <a:ext cx="889000" cy="1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51469</xdr:rowOff>
    </xdr:from>
    <xdr:to>
      <xdr:col>36</xdr:col>
      <xdr:colOff>165100</xdr:colOff>
      <xdr:row>63</xdr:row>
      <xdr:rowOff>153069</xdr:rowOff>
    </xdr:to>
    <xdr:sp macro="" textlink="">
      <xdr:nvSpPr>
        <xdr:cNvPr id="254" name="楕円 253">
          <a:extLst>
            <a:ext uri="{FF2B5EF4-FFF2-40B4-BE49-F238E27FC236}">
              <a16:creationId xmlns:a16="http://schemas.microsoft.com/office/drawing/2014/main" xmlns="" id="{00000000-0008-0000-0100-0000FE000000}"/>
            </a:ext>
          </a:extLst>
        </xdr:cNvPr>
        <xdr:cNvSpPr/>
      </xdr:nvSpPr>
      <xdr:spPr>
        <a:xfrm>
          <a:off x="6921500" y="10852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102269</xdr:rowOff>
    </xdr:from>
    <xdr:to>
      <xdr:col>41</xdr:col>
      <xdr:colOff>50800</xdr:colOff>
      <xdr:row>63</xdr:row>
      <xdr:rowOff>102512</xdr:rowOff>
    </xdr:to>
    <xdr:cxnSp macro="">
      <xdr:nvCxnSpPr>
        <xdr:cNvPr id="255" name="直線コネクタ 254">
          <a:extLst>
            <a:ext uri="{FF2B5EF4-FFF2-40B4-BE49-F238E27FC236}">
              <a16:creationId xmlns:a16="http://schemas.microsoft.com/office/drawing/2014/main" xmlns="" id="{00000000-0008-0000-0100-0000FF000000}"/>
            </a:ext>
          </a:extLst>
        </xdr:cNvPr>
        <xdr:cNvCxnSpPr/>
      </xdr:nvCxnSpPr>
      <xdr:spPr>
        <a:xfrm>
          <a:off x="6972300" y="10903619"/>
          <a:ext cx="889000" cy="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120991</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xmlns="" id="{00000000-0008-0000-0100-000000010000}"/>
            </a:ext>
          </a:extLst>
        </xdr:cNvPr>
        <xdr:cNvSpPr txBox="1"/>
      </xdr:nvSpPr>
      <xdr:spPr>
        <a:xfrm>
          <a:off x="9327095" y="10579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125531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xmlns="" id="{00000000-0008-0000-0100-000001010000}"/>
            </a:ext>
          </a:extLst>
        </xdr:cNvPr>
        <xdr:cNvSpPr txBox="1"/>
      </xdr:nvSpPr>
      <xdr:spPr>
        <a:xfrm>
          <a:off x="8450795" y="10583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149379</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xmlns="" id="{00000000-0008-0000-0100-000002010000}"/>
            </a:ext>
          </a:extLst>
        </xdr:cNvPr>
        <xdr:cNvSpPr txBox="1"/>
      </xdr:nvSpPr>
      <xdr:spPr>
        <a:xfrm>
          <a:off x="7561795" y="10607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138878</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xmlns="" id="{00000000-0008-0000-0100-000003010000}"/>
            </a:ext>
          </a:extLst>
        </xdr:cNvPr>
        <xdr:cNvSpPr txBox="1"/>
      </xdr:nvSpPr>
      <xdr:spPr>
        <a:xfrm>
          <a:off x="6672795" y="10597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146660</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xmlns="" id="{00000000-0008-0000-0100-000004010000}"/>
            </a:ext>
          </a:extLst>
        </xdr:cNvPr>
        <xdr:cNvSpPr txBox="1"/>
      </xdr:nvSpPr>
      <xdr:spPr>
        <a:xfrm>
          <a:off x="9327095" y="10948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146225</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xmlns="" id="{00000000-0008-0000-0100-000005010000}"/>
            </a:ext>
          </a:extLst>
        </xdr:cNvPr>
        <xdr:cNvSpPr txBox="1"/>
      </xdr:nvSpPr>
      <xdr:spPr>
        <a:xfrm>
          <a:off x="8450795" y="10947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144439</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xmlns="" id="{00000000-0008-0000-0100-000006010000}"/>
            </a:ext>
          </a:extLst>
        </xdr:cNvPr>
        <xdr:cNvSpPr txBox="1"/>
      </xdr:nvSpPr>
      <xdr:spPr>
        <a:xfrm>
          <a:off x="7561795" y="10945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144196</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xmlns="" id="{00000000-0008-0000-0100-000007010000}"/>
            </a:ext>
          </a:extLst>
        </xdr:cNvPr>
        <xdr:cNvSpPr txBox="1"/>
      </xdr:nvSpPr>
      <xdr:spPr>
        <a:xfrm>
          <a:off x="6672795" y="10945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xmlns="" id="{00000000-0008-0000-01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xmlns="" id="{00000000-0008-0000-01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xmlns="" id="{00000000-0008-0000-01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xmlns="" id="{00000000-0008-0000-01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xmlns="" id="{00000000-0008-0000-01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xmlns="" id="{00000000-0008-0000-01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xmlns="" id="{00000000-0008-0000-01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xmlns="" id="{00000000-0008-0000-01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xmlns="" id="{00000000-0008-0000-0100-00001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xmlns="" id="{00000000-0008-0000-0100-00001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xmlns="" id="{00000000-0008-0000-0100-00001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xmlns="" id="{00000000-0008-0000-0100-000013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xmlns="" id="{00000000-0008-0000-0100-000014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xmlns="" id="{00000000-0008-0000-0100-000015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xmlns="" id="{00000000-0008-0000-0100-000016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xmlns="" id="{00000000-0008-0000-0100-000017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xmlns="" id="{00000000-0008-0000-0100-000018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xmlns="" id="{00000000-0008-0000-0100-000019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xmlns="" id="{00000000-0008-0000-0100-00001A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xmlns="" id="{00000000-0008-0000-0100-00001B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xmlns="" id="{00000000-0008-0000-0100-00001C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xmlns="" id="{00000000-0008-0000-01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xmlns="" id="{00000000-0008-0000-0100-00001E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xmlns="" id="{00000000-0008-0000-0100-00001F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76200</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xmlns="" id="{00000000-0008-0000-0100-000020010000}"/>
            </a:ext>
          </a:extLst>
        </xdr:cNvPr>
        <xdr:cNvCxnSpPr/>
      </xdr:nvCxnSpPr>
      <xdr:spPr>
        <a:xfrm flipV="1">
          <a:off x="4634865" y="1327785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xmlns="" id="{00000000-0008-0000-0100-000021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xmlns="" id="{00000000-0008-0000-0100-000022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22877</xdr:rowOff>
    </xdr:from>
    <xdr:ext cx="405111" cy="259045"/>
    <xdr:sp macro="" textlink="">
      <xdr:nvSpPr>
        <xdr:cNvPr id="291" name="【公営住宅】&#10;有形固定資産減価償却率最大値テキスト">
          <a:extLst>
            <a:ext uri="{FF2B5EF4-FFF2-40B4-BE49-F238E27FC236}">
              <a16:creationId xmlns:a16="http://schemas.microsoft.com/office/drawing/2014/main" xmlns="" id="{00000000-0008-0000-0100-000023010000}"/>
            </a:ext>
          </a:extLst>
        </xdr:cNvPr>
        <xdr:cNvSpPr txBox="1"/>
      </xdr:nvSpPr>
      <xdr:spPr>
        <a:xfrm>
          <a:off x="4673600" y="1305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76200</xdr:rowOff>
    </xdr:from>
    <xdr:to>
      <xdr:col>24</xdr:col>
      <xdr:colOff>152400</xdr:colOff>
      <xdr:row>77</xdr:row>
      <xdr:rowOff>76200</xdr:rowOff>
    </xdr:to>
    <xdr:cxnSp macro="">
      <xdr:nvCxnSpPr>
        <xdr:cNvPr id="292" name="直線コネクタ 291">
          <a:extLst>
            <a:ext uri="{FF2B5EF4-FFF2-40B4-BE49-F238E27FC236}">
              <a16:creationId xmlns:a16="http://schemas.microsoft.com/office/drawing/2014/main" xmlns="" id="{00000000-0008-0000-0100-000024010000}"/>
            </a:ext>
          </a:extLst>
        </xdr:cNvPr>
        <xdr:cNvCxnSpPr/>
      </xdr:nvCxnSpPr>
      <xdr:spPr>
        <a:xfrm>
          <a:off x="4546600" y="1327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145432</xdr:rowOff>
    </xdr:from>
    <xdr:ext cx="405111" cy="259045"/>
    <xdr:sp macro="" textlink="">
      <xdr:nvSpPr>
        <xdr:cNvPr id="293" name="【公営住宅】&#10;有形固定資産減価償却率平均値テキスト">
          <a:extLst>
            <a:ext uri="{FF2B5EF4-FFF2-40B4-BE49-F238E27FC236}">
              <a16:creationId xmlns:a16="http://schemas.microsoft.com/office/drawing/2014/main" xmlns="" id="{00000000-0008-0000-0100-000025010000}"/>
            </a:ext>
          </a:extLst>
        </xdr:cNvPr>
        <xdr:cNvSpPr txBox="1"/>
      </xdr:nvSpPr>
      <xdr:spPr>
        <a:xfrm>
          <a:off x="4673600" y="14032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122555</xdr:rowOff>
    </xdr:from>
    <xdr:to>
      <xdr:col>24</xdr:col>
      <xdr:colOff>114300</xdr:colOff>
      <xdr:row>83</xdr:row>
      <xdr:rowOff>52705</xdr:rowOff>
    </xdr:to>
    <xdr:sp macro="" textlink="">
      <xdr:nvSpPr>
        <xdr:cNvPr id="294" name="フローチャート: 判断 293">
          <a:extLst>
            <a:ext uri="{FF2B5EF4-FFF2-40B4-BE49-F238E27FC236}">
              <a16:creationId xmlns:a16="http://schemas.microsoft.com/office/drawing/2014/main" xmlns="" id="{00000000-0008-0000-0100-000026010000}"/>
            </a:ext>
          </a:extLst>
        </xdr:cNvPr>
        <xdr:cNvSpPr/>
      </xdr:nvSpPr>
      <xdr:spPr>
        <a:xfrm>
          <a:off x="4584700" y="1418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103505</xdr:rowOff>
    </xdr:from>
    <xdr:to>
      <xdr:col>20</xdr:col>
      <xdr:colOff>38100</xdr:colOff>
      <xdr:row>83</xdr:row>
      <xdr:rowOff>33655</xdr:rowOff>
    </xdr:to>
    <xdr:sp macro="" textlink="">
      <xdr:nvSpPr>
        <xdr:cNvPr id="295" name="フローチャート: 判断 294">
          <a:extLst>
            <a:ext uri="{FF2B5EF4-FFF2-40B4-BE49-F238E27FC236}">
              <a16:creationId xmlns:a16="http://schemas.microsoft.com/office/drawing/2014/main" xmlns="" id="{00000000-0008-0000-0100-000027010000}"/>
            </a:ext>
          </a:extLst>
        </xdr:cNvPr>
        <xdr:cNvSpPr/>
      </xdr:nvSpPr>
      <xdr:spPr>
        <a:xfrm>
          <a:off x="3746500" y="1416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69214</xdr:rowOff>
    </xdr:from>
    <xdr:to>
      <xdr:col>15</xdr:col>
      <xdr:colOff>101600</xdr:colOff>
      <xdr:row>82</xdr:row>
      <xdr:rowOff>170814</xdr:rowOff>
    </xdr:to>
    <xdr:sp macro="" textlink="">
      <xdr:nvSpPr>
        <xdr:cNvPr id="296" name="フローチャート: 判断 295">
          <a:extLst>
            <a:ext uri="{FF2B5EF4-FFF2-40B4-BE49-F238E27FC236}">
              <a16:creationId xmlns:a16="http://schemas.microsoft.com/office/drawing/2014/main" xmlns="" id="{00000000-0008-0000-0100-000028010000}"/>
            </a:ext>
          </a:extLst>
        </xdr:cNvPr>
        <xdr:cNvSpPr/>
      </xdr:nvSpPr>
      <xdr:spPr>
        <a:xfrm>
          <a:off x="2857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65405</xdr:rowOff>
    </xdr:from>
    <xdr:to>
      <xdr:col>10</xdr:col>
      <xdr:colOff>165100</xdr:colOff>
      <xdr:row>82</xdr:row>
      <xdr:rowOff>167005</xdr:rowOff>
    </xdr:to>
    <xdr:sp macro="" textlink="">
      <xdr:nvSpPr>
        <xdr:cNvPr id="297" name="フローチャート: 判断 296">
          <a:extLst>
            <a:ext uri="{FF2B5EF4-FFF2-40B4-BE49-F238E27FC236}">
              <a16:creationId xmlns:a16="http://schemas.microsoft.com/office/drawing/2014/main" xmlns="" id="{00000000-0008-0000-0100-000029010000}"/>
            </a:ext>
          </a:extLst>
        </xdr:cNvPr>
        <xdr:cNvSpPr/>
      </xdr:nvSpPr>
      <xdr:spPr>
        <a:xfrm>
          <a:off x="1968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52070</xdr:rowOff>
    </xdr:from>
    <xdr:to>
      <xdr:col>6</xdr:col>
      <xdr:colOff>38100</xdr:colOff>
      <xdr:row>82</xdr:row>
      <xdr:rowOff>153670</xdr:rowOff>
    </xdr:to>
    <xdr:sp macro="" textlink="">
      <xdr:nvSpPr>
        <xdr:cNvPr id="298" name="フローチャート: 判断 297">
          <a:extLst>
            <a:ext uri="{FF2B5EF4-FFF2-40B4-BE49-F238E27FC236}">
              <a16:creationId xmlns:a16="http://schemas.microsoft.com/office/drawing/2014/main" xmlns="" id="{00000000-0008-0000-0100-00002A010000}"/>
            </a:ext>
          </a:extLst>
        </xdr:cNvPr>
        <xdr:cNvSpPr/>
      </xdr:nvSpPr>
      <xdr:spPr>
        <a:xfrm>
          <a:off x="1079500" y="1411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xmlns="" id="{00000000-0008-0000-0100-00002B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xmlns="" id="{00000000-0008-0000-0100-00002C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xmlns="" id="{00000000-0008-0000-0100-00002D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xmlns="" id="{00000000-0008-0000-0100-00002E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xmlns="" id="{00000000-0008-0000-0100-00002F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71120</xdr:rowOff>
    </xdr:from>
    <xdr:to>
      <xdr:col>24</xdr:col>
      <xdr:colOff>114300</xdr:colOff>
      <xdr:row>85</xdr:row>
      <xdr:rowOff>1270</xdr:rowOff>
    </xdr:to>
    <xdr:sp macro="" textlink="">
      <xdr:nvSpPr>
        <xdr:cNvPr id="304" name="楕円 303">
          <a:extLst>
            <a:ext uri="{FF2B5EF4-FFF2-40B4-BE49-F238E27FC236}">
              <a16:creationId xmlns:a16="http://schemas.microsoft.com/office/drawing/2014/main" xmlns="" id="{00000000-0008-0000-0100-000030010000}"/>
            </a:ext>
          </a:extLst>
        </xdr:cNvPr>
        <xdr:cNvSpPr/>
      </xdr:nvSpPr>
      <xdr:spPr>
        <a:xfrm>
          <a:off x="4584700" y="1447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49547</xdr:rowOff>
    </xdr:from>
    <xdr:ext cx="405111" cy="259045"/>
    <xdr:sp macro="" textlink="">
      <xdr:nvSpPr>
        <xdr:cNvPr id="305" name="【公営住宅】&#10;有形固定資産減価償却率該当値テキスト">
          <a:extLst>
            <a:ext uri="{FF2B5EF4-FFF2-40B4-BE49-F238E27FC236}">
              <a16:creationId xmlns:a16="http://schemas.microsoft.com/office/drawing/2014/main" xmlns="" id="{00000000-0008-0000-0100-000031010000}"/>
            </a:ext>
          </a:extLst>
        </xdr:cNvPr>
        <xdr:cNvSpPr txBox="1"/>
      </xdr:nvSpPr>
      <xdr:spPr>
        <a:xfrm>
          <a:off x="4673600" y="1445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57786</xdr:rowOff>
    </xdr:from>
    <xdr:to>
      <xdr:col>20</xdr:col>
      <xdr:colOff>38100</xdr:colOff>
      <xdr:row>84</xdr:row>
      <xdr:rowOff>159386</xdr:rowOff>
    </xdr:to>
    <xdr:sp macro="" textlink="">
      <xdr:nvSpPr>
        <xdr:cNvPr id="306" name="楕円 305">
          <a:extLst>
            <a:ext uri="{FF2B5EF4-FFF2-40B4-BE49-F238E27FC236}">
              <a16:creationId xmlns:a16="http://schemas.microsoft.com/office/drawing/2014/main" xmlns="" id="{00000000-0008-0000-0100-000032010000}"/>
            </a:ext>
          </a:extLst>
        </xdr:cNvPr>
        <xdr:cNvSpPr/>
      </xdr:nvSpPr>
      <xdr:spPr>
        <a:xfrm>
          <a:off x="3746500" y="1445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108586</xdr:rowOff>
    </xdr:from>
    <xdr:to>
      <xdr:col>24</xdr:col>
      <xdr:colOff>63500</xdr:colOff>
      <xdr:row>84</xdr:row>
      <xdr:rowOff>121920</xdr:rowOff>
    </xdr:to>
    <xdr:cxnSp macro="">
      <xdr:nvCxnSpPr>
        <xdr:cNvPr id="307" name="直線コネクタ 306">
          <a:extLst>
            <a:ext uri="{FF2B5EF4-FFF2-40B4-BE49-F238E27FC236}">
              <a16:creationId xmlns:a16="http://schemas.microsoft.com/office/drawing/2014/main" xmlns="" id="{00000000-0008-0000-0100-000033010000}"/>
            </a:ext>
          </a:extLst>
        </xdr:cNvPr>
        <xdr:cNvCxnSpPr/>
      </xdr:nvCxnSpPr>
      <xdr:spPr>
        <a:xfrm>
          <a:off x="3797300" y="14510386"/>
          <a:ext cx="8382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38736</xdr:rowOff>
    </xdr:from>
    <xdr:to>
      <xdr:col>15</xdr:col>
      <xdr:colOff>101600</xdr:colOff>
      <xdr:row>84</xdr:row>
      <xdr:rowOff>140336</xdr:rowOff>
    </xdr:to>
    <xdr:sp macro="" textlink="">
      <xdr:nvSpPr>
        <xdr:cNvPr id="308" name="楕円 307">
          <a:extLst>
            <a:ext uri="{FF2B5EF4-FFF2-40B4-BE49-F238E27FC236}">
              <a16:creationId xmlns:a16="http://schemas.microsoft.com/office/drawing/2014/main" xmlns="" id="{00000000-0008-0000-0100-000034010000}"/>
            </a:ext>
          </a:extLst>
        </xdr:cNvPr>
        <xdr:cNvSpPr/>
      </xdr:nvSpPr>
      <xdr:spPr>
        <a:xfrm>
          <a:off x="2857500" y="1444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89536</xdr:rowOff>
    </xdr:from>
    <xdr:to>
      <xdr:col>19</xdr:col>
      <xdr:colOff>177800</xdr:colOff>
      <xdr:row>84</xdr:row>
      <xdr:rowOff>108586</xdr:rowOff>
    </xdr:to>
    <xdr:cxnSp macro="">
      <xdr:nvCxnSpPr>
        <xdr:cNvPr id="309" name="直線コネクタ 308">
          <a:extLst>
            <a:ext uri="{FF2B5EF4-FFF2-40B4-BE49-F238E27FC236}">
              <a16:creationId xmlns:a16="http://schemas.microsoft.com/office/drawing/2014/main" xmlns="" id="{00000000-0008-0000-0100-000035010000}"/>
            </a:ext>
          </a:extLst>
        </xdr:cNvPr>
        <xdr:cNvCxnSpPr/>
      </xdr:nvCxnSpPr>
      <xdr:spPr>
        <a:xfrm>
          <a:off x="2908300" y="14491336"/>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19686</xdr:rowOff>
    </xdr:from>
    <xdr:to>
      <xdr:col>10</xdr:col>
      <xdr:colOff>165100</xdr:colOff>
      <xdr:row>84</xdr:row>
      <xdr:rowOff>121286</xdr:rowOff>
    </xdr:to>
    <xdr:sp macro="" textlink="">
      <xdr:nvSpPr>
        <xdr:cNvPr id="310" name="楕円 309">
          <a:extLst>
            <a:ext uri="{FF2B5EF4-FFF2-40B4-BE49-F238E27FC236}">
              <a16:creationId xmlns:a16="http://schemas.microsoft.com/office/drawing/2014/main" xmlns="" id="{00000000-0008-0000-0100-000036010000}"/>
            </a:ext>
          </a:extLst>
        </xdr:cNvPr>
        <xdr:cNvSpPr/>
      </xdr:nvSpPr>
      <xdr:spPr>
        <a:xfrm>
          <a:off x="1968500" y="1442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70486</xdr:rowOff>
    </xdr:from>
    <xdr:to>
      <xdr:col>15</xdr:col>
      <xdr:colOff>50800</xdr:colOff>
      <xdr:row>84</xdr:row>
      <xdr:rowOff>89536</xdr:rowOff>
    </xdr:to>
    <xdr:cxnSp macro="">
      <xdr:nvCxnSpPr>
        <xdr:cNvPr id="311" name="直線コネクタ 310">
          <a:extLst>
            <a:ext uri="{FF2B5EF4-FFF2-40B4-BE49-F238E27FC236}">
              <a16:creationId xmlns:a16="http://schemas.microsoft.com/office/drawing/2014/main" xmlns="" id="{00000000-0008-0000-0100-000037010000}"/>
            </a:ext>
          </a:extLst>
        </xdr:cNvPr>
        <xdr:cNvCxnSpPr/>
      </xdr:nvCxnSpPr>
      <xdr:spPr>
        <a:xfrm>
          <a:off x="2019300" y="14472286"/>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636</xdr:rowOff>
    </xdr:from>
    <xdr:to>
      <xdr:col>6</xdr:col>
      <xdr:colOff>38100</xdr:colOff>
      <xdr:row>84</xdr:row>
      <xdr:rowOff>102236</xdr:rowOff>
    </xdr:to>
    <xdr:sp macro="" textlink="">
      <xdr:nvSpPr>
        <xdr:cNvPr id="312" name="楕円 311">
          <a:extLst>
            <a:ext uri="{FF2B5EF4-FFF2-40B4-BE49-F238E27FC236}">
              <a16:creationId xmlns:a16="http://schemas.microsoft.com/office/drawing/2014/main" xmlns="" id="{00000000-0008-0000-0100-000038010000}"/>
            </a:ext>
          </a:extLst>
        </xdr:cNvPr>
        <xdr:cNvSpPr/>
      </xdr:nvSpPr>
      <xdr:spPr>
        <a:xfrm>
          <a:off x="1079500" y="1440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51436</xdr:rowOff>
    </xdr:from>
    <xdr:to>
      <xdr:col>10</xdr:col>
      <xdr:colOff>114300</xdr:colOff>
      <xdr:row>84</xdr:row>
      <xdr:rowOff>70486</xdr:rowOff>
    </xdr:to>
    <xdr:cxnSp macro="">
      <xdr:nvCxnSpPr>
        <xdr:cNvPr id="313" name="直線コネクタ 312">
          <a:extLst>
            <a:ext uri="{FF2B5EF4-FFF2-40B4-BE49-F238E27FC236}">
              <a16:creationId xmlns:a16="http://schemas.microsoft.com/office/drawing/2014/main" xmlns="" id="{00000000-0008-0000-0100-000039010000}"/>
            </a:ext>
          </a:extLst>
        </xdr:cNvPr>
        <xdr:cNvCxnSpPr/>
      </xdr:nvCxnSpPr>
      <xdr:spPr>
        <a:xfrm>
          <a:off x="1130300" y="14453236"/>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50182</xdr:rowOff>
    </xdr:from>
    <xdr:ext cx="405111" cy="259045"/>
    <xdr:sp macro="" textlink="">
      <xdr:nvSpPr>
        <xdr:cNvPr id="314" name="n_1aveValue【公営住宅】&#10;有形固定資産減価償却率">
          <a:extLst>
            <a:ext uri="{FF2B5EF4-FFF2-40B4-BE49-F238E27FC236}">
              <a16:creationId xmlns:a16="http://schemas.microsoft.com/office/drawing/2014/main" xmlns="" id="{00000000-0008-0000-0100-00003A010000}"/>
            </a:ext>
          </a:extLst>
        </xdr:cNvPr>
        <xdr:cNvSpPr txBox="1"/>
      </xdr:nvSpPr>
      <xdr:spPr>
        <a:xfrm>
          <a:off x="3582044" y="1393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15891</xdr:rowOff>
    </xdr:from>
    <xdr:ext cx="405111" cy="259045"/>
    <xdr:sp macro="" textlink="">
      <xdr:nvSpPr>
        <xdr:cNvPr id="315" name="n_2aveValue【公営住宅】&#10;有形固定資産減価償却率">
          <a:extLst>
            <a:ext uri="{FF2B5EF4-FFF2-40B4-BE49-F238E27FC236}">
              <a16:creationId xmlns:a16="http://schemas.microsoft.com/office/drawing/2014/main" xmlns="" id="{00000000-0008-0000-0100-00003B010000}"/>
            </a:ext>
          </a:extLst>
        </xdr:cNvPr>
        <xdr:cNvSpPr txBox="1"/>
      </xdr:nvSpPr>
      <xdr:spPr>
        <a:xfrm>
          <a:off x="2705744" y="1390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12082</xdr:rowOff>
    </xdr:from>
    <xdr:ext cx="405111" cy="259045"/>
    <xdr:sp macro="" textlink="">
      <xdr:nvSpPr>
        <xdr:cNvPr id="316" name="n_3aveValue【公営住宅】&#10;有形固定資産減価償却率">
          <a:extLst>
            <a:ext uri="{FF2B5EF4-FFF2-40B4-BE49-F238E27FC236}">
              <a16:creationId xmlns:a16="http://schemas.microsoft.com/office/drawing/2014/main" xmlns="" id="{00000000-0008-0000-0100-00003C010000}"/>
            </a:ext>
          </a:extLst>
        </xdr:cNvPr>
        <xdr:cNvSpPr txBox="1"/>
      </xdr:nvSpPr>
      <xdr:spPr>
        <a:xfrm>
          <a:off x="1816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170197</xdr:rowOff>
    </xdr:from>
    <xdr:ext cx="405111" cy="259045"/>
    <xdr:sp macro="" textlink="">
      <xdr:nvSpPr>
        <xdr:cNvPr id="317" name="n_4aveValue【公営住宅】&#10;有形固定資産減価償却率">
          <a:extLst>
            <a:ext uri="{FF2B5EF4-FFF2-40B4-BE49-F238E27FC236}">
              <a16:creationId xmlns:a16="http://schemas.microsoft.com/office/drawing/2014/main" xmlns="" id="{00000000-0008-0000-0100-00003D010000}"/>
            </a:ext>
          </a:extLst>
        </xdr:cNvPr>
        <xdr:cNvSpPr txBox="1"/>
      </xdr:nvSpPr>
      <xdr:spPr>
        <a:xfrm>
          <a:off x="927744" y="1388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150513</xdr:rowOff>
    </xdr:from>
    <xdr:ext cx="405111" cy="259045"/>
    <xdr:sp macro="" textlink="">
      <xdr:nvSpPr>
        <xdr:cNvPr id="318" name="n_1mainValue【公営住宅】&#10;有形固定資産減価償却率">
          <a:extLst>
            <a:ext uri="{FF2B5EF4-FFF2-40B4-BE49-F238E27FC236}">
              <a16:creationId xmlns:a16="http://schemas.microsoft.com/office/drawing/2014/main" xmlns="" id="{00000000-0008-0000-0100-00003E010000}"/>
            </a:ext>
          </a:extLst>
        </xdr:cNvPr>
        <xdr:cNvSpPr txBox="1"/>
      </xdr:nvSpPr>
      <xdr:spPr>
        <a:xfrm>
          <a:off x="3582044" y="14552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131463</xdr:rowOff>
    </xdr:from>
    <xdr:ext cx="405111" cy="259045"/>
    <xdr:sp macro="" textlink="">
      <xdr:nvSpPr>
        <xdr:cNvPr id="319" name="n_2mainValue【公営住宅】&#10;有形固定資産減価償却率">
          <a:extLst>
            <a:ext uri="{FF2B5EF4-FFF2-40B4-BE49-F238E27FC236}">
              <a16:creationId xmlns:a16="http://schemas.microsoft.com/office/drawing/2014/main" xmlns="" id="{00000000-0008-0000-0100-00003F010000}"/>
            </a:ext>
          </a:extLst>
        </xdr:cNvPr>
        <xdr:cNvSpPr txBox="1"/>
      </xdr:nvSpPr>
      <xdr:spPr>
        <a:xfrm>
          <a:off x="2705744" y="1453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112413</xdr:rowOff>
    </xdr:from>
    <xdr:ext cx="405111" cy="259045"/>
    <xdr:sp macro="" textlink="">
      <xdr:nvSpPr>
        <xdr:cNvPr id="320" name="n_3mainValue【公営住宅】&#10;有形固定資産減価償却率">
          <a:extLst>
            <a:ext uri="{FF2B5EF4-FFF2-40B4-BE49-F238E27FC236}">
              <a16:creationId xmlns:a16="http://schemas.microsoft.com/office/drawing/2014/main" xmlns="" id="{00000000-0008-0000-0100-000040010000}"/>
            </a:ext>
          </a:extLst>
        </xdr:cNvPr>
        <xdr:cNvSpPr txBox="1"/>
      </xdr:nvSpPr>
      <xdr:spPr>
        <a:xfrm>
          <a:off x="1816744" y="14514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93363</xdr:rowOff>
    </xdr:from>
    <xdr:ext cx="405111" cy="259045"/>
    <xdr:sp macro="" textlink="">
      <xdr:nvSpPr>
        <xdr:cNvPr id="321" name="n_4mainValue【公営住宅】&#10;有形固定資産減価償却率">
          <a:extLst>
            <a:ext uri="{FF2B5EF4-FFF2-40B4-BE49-F238E27FC236}">
              <a16:creationId xmlns:a16="http://schemas.microsoft.com/office/drawing/2014/main" xmlns="" id="{00000000-0008-0000-0100-000041010000}"/>
            </a:ext>
          </a:extLst>
        </xdr:cNvPr>
        <xdr:cNvSpPr txBox="1"/>
      </xdr:nvSpPr>
      <xdr:spPr>
        <a:xfrm>
          <a:off x="927744" y="14495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xmlns="" id="{00000000-0008-0000-0100-000042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xmlns="" id="{00000000-0008-0000-0100-000043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xmlns="" id="{00000000-0008-0000-0100-000044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xmlns="" id="{00000000-0008-0000-0100-000045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xmlns="" id="{00000000-0008-0000-0100-000046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xmlns="" id="{00000000-0008-0000-0100-000047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xmlns="" id="{00000000-0008-0000-0100-000048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xmlns="" id="{00000000-0008-0000-0100-000049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xmlns="" id="{00000000-0008-0000-0100-00004A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xmlns="" id="{00000000-0008-0000-0100-00004B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xmlns="" id="{00000000-0008-0000-0100-00004C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xmlns="" id="{00000000-0008-0000-0100-00004D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xmlns="" id="{00000000-0008-0000-0100-00004E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xmlns="" id="{00000000-0008-0000-0100-00004F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xmlns="" id="{00000000-0008-0000-0100-000050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xmlns="" id="{00000000-0008-0000-0100-000051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xmlns="" id="{00000000-0008-0000-0100-000052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xmlns="" id="{00000000-0008-0000-0100-000053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xmlns="" id="{00000000-0008-0000-0100-000054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xmlns="" id="{00000000-0008-0000-0100-000055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xmlns="" id="{00000000-0008-0000-0100-000056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xmlns="" id="{00000000-0008-0000-0100-000057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xmlns="" id="{00000000-0008-0000-0100-000058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61340</xdr:rowOff>
    </xdr:from>
    <xdr:to>
      <xdr:col>54</xdr:col>
      <xdr:colOff>189865</xdr:colOff>
      <xdr:row>86</xdr:row>
      <xdr:rowOff>107442</xdr:rowOff>
    </xdr:to>
    <xdr:cxnSp macro="">
      <xdr:nvCxnSpPr>
        <xdr:cNvPr id="345" name="直線コネクタ 344">
          <a:extLst>
            <a:ext uri="{FF2B5EF4-FFF2-40B4-BE49-F238E27FC236}">
              <a16:creationId xmlns:a16="http://schemas.microsoft.com/office/drawing/2014/main" xmlns="" id="{00000000-0008-0000-0100-000059010000}"/>
            </a:ext>
          </a:extLst>
        </xdr:cNvPr>
        <xdr:cNvCxnSpPr/>
      </xdr:nvCxnSpPr>
      <xdr:spPr>
        <a:xfrm flipV="1">
          <a:off x="10476865" y="13434440"/>
          <a:ext cx="0" cy="14177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111269</xdr:rowOff>
    </xdr:from>
    <xdr:ext cx="469744" cy="259045"/>
    <xdr:sp macro="" textlink="">
      <xdr:nvSpPr>
        <xdr:cNvPr id="346" name="【公営住宅】&#10;一人当たり面積最小値テキスト">
          <a:extLst>
            <a:ext uri="{FF2B5EF4-FFF2-40B4-BE49-F238E27FC236}">
              <a16:creationId xmlns:a16="http://schemas.microsoft.com/office/drawing/2014/main" xmlns="" id="{00000000-0008-0000-0100-00005A010000}"/>
            </a:ext>
          </a:extLst>
        </xdr:cNvPr>
        <xdr:cNvSpPr txBox="1"/>
      </xdr:nvSpPr>
      <xdr:spPr>
        <a:xfrm>
          <a:off x="10515600" y="14855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107442</xdr:rowOff>
    </xdr:from>
    <xdr:to>
      <xdr:col>55</xdr:col>
      <xdr:colOff>88900</xdr:colOff>
      <xdr:row>86</xdr:row>
      <xdr:rowOff>107442</xdr:rowOff>
    </xdr:to>
    <xdr:cxnSp macro="">
      <xdr:nvCxnSpPr>
        <xdr:cNvPr id="347" name="直線コネクタ 346">
          <a:extLst>
            <a:ext uri="{FF2B5EF4-FFF2-40B4-BE49-F238E27FC236}">
              <a16:creationId xmlns:a16="http://schemas.microsoft.com/office/drawing/2014/main" xmlns="" id="{00000000-0008-0000-0100-00005B010000}"/>
            </a:ext>
          </a:extLst>
        </xdr:cNvPr>
        <xdr:cNvCxnSpPr/>
      </xdr:nvCxnSpPr>
      <xdr:spPr>
        <a:xfrm>
          <a:off x="10388600" y="14852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8017</xdr:rowOff>
    </xdr:from>
    <xdr:ext cx="469744" cy="259045"/>
    <xdr:sp macro="" textlink="">
      <xdr:nvSpPr>
        <xdr:cNvPr id="348" name="【公営住宅】&#10;一人当たり面積最大値テキスト">
          <a:extLst>
            <a:ext uri="{FF2B5EF4-FFF2-40B4-BE49-F238E27FC236}">
              <a16:creationId xmlns:a16="http://schemas.microsoft.com/office/drawing/2014/main" xmlns="" id="{00000000-0008-0000-0100-00005C010000}"/>
            </a:ext>
          </a:extLst>
        </xdr:cNvPr>
        <xdr:cNvSpPr txBox="1"/>
      </xdr:nvSpPr>
      <xdr:spPr>
        <a:xfrm>
          <a:off x="10515600" y="13209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61340</xdr:rowOff>
    </xdr:from>
    <xdr:to>
      <xdr:col>55</xdr:col>
      <xdr:colOff>88900</xdr:colOff>
      <xdr:row>78</xdr:row>
      <xdr:rowOff>61340</xdr:rowOff>
    </xdr:to>
    <xdr:cxnSp macro="">
      <xdr:nvCxnSpPr>
        <xdr:cNvPr id="349" name="直線コネクタ 348">
          <a:extLst>
            <a:ext uri="{FF2B5EF4-FFF2-40B4-BE49-F238E27FC236}">
              <a16:creationId xmlns:a16="http://schemas.microsoft.com/office/drawing/2014/main" xmlns="" id="{00000000-0008-0000-0100-00005D010000}"/>
            </a:ext>
          </a:extLst>
        </xdr:cNvPr>
        <xdr:cNvCxnSpPr/>
      </xdr:nvCxnSpPr>
      <xdr:spPr>
        <a:xfrm>
          <a:off x="10388600" y="13434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57993</xdr:rowOff>
    </xdr:from>
    <xdr:ext cx="469744" cy="259045"/>
    <xdr:sp macro="" textlink="">
      <xdr:nvSpPr>
        <xdr:cNvPr id="350" name="【公営住宅】&#10;一人当たり面積平均値テキスト">
          <a:extLst>
            <a:ext uri="{FF2B5EF4-FFF2-40B4-BE49-F238E27FC236}">
              <a16:creationId xmlns:a16="http://schemas.microsoft.com/office/drawing/2014/main" xmlns="" id="{00000000-0008-0000-0100-00005E010000}"/>
            </a:ext>
          </a:extLst>
        </xdr:cNvPr>
        <xdr:cNvSpPr txBox="1"/>
      </xdr:nvSpPr>
      <xdr:spPr>
        <a:xfrm>
          <a:off x="10515600" y="142883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35116</xdr:rowOff>
    </xdr:from>
    <xdr:to>
      <xdr:col>55</xdr:col>
      <xdr:colOff>50800</xdr:colOff>
      <xdr:row>84</xdr:row>
      <xdr:rowOff>136716</xdr:rowOff>
    </xdr:to>
    <xdr:sp macro="" textlink="">
      <xdr:nvSpPr>
        <xdr:cNvPr id="351" name="フローチャート: 判断 350">
          <a:extLst>
            <a:ext uri="{FF2B5EF4-FFF2-40B4-BE49-F238E27FC236}">
              <a16:creationId xmlns:a16="http://schemas.microsoft.com/office/drawing/2014/main" xmlns="" id="{00000000-0008-0000-0100-00005F010000}"/>
            </a:ext>
          </a:extLst>
        </xdr:cNvPr>
        <xdr:cNvSpPr/>
      </xdr:nvSpPr>
      <xdr:spPr>
        <a:xfrm>
          <a:off x="10426700" y="14436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36258</xdr:rowOff>
    </xdr:from>
    <xdr:to>
      <xdr:col>50</xdr:col>
      <xdr:colOff>165100</xdr:colOff>
      <xdr:row>84</xdr:row>
      <xdr:rowOff>137858</xdr:rowOff>
    </xdr:to>
    <xdr:sp macro="" textlink="">
      <xdr:nvSpPr>
        <xdr:cNvPr id="352" name="フローチャート: 判断 351">
          <a:extLst>
            <a:ext uri="{FF2B5EF4-FFF2-40B4-BE49-F238E27FC236}">
              <a16:creationId xmlns:a16="http://schemas.microsoft.com/office/drawing/2014/main" xmlns="" id="{00000000-0008-0000-0100-000060010000}"/>
            </a:ext>
          </a:extLst>
        </xdr:cNvPr>
        <xdr:cNvSpPr/>
      </xdr:nvSpPr>
      <xdr:spPr>
        <a:xfrm>
          <a:off x="9588500" y="1443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72834</xdr:rowOff>
    </xdr:from>
    <xdr:to>
      <xdr:col>46</xdr:col>
      <xdr:colOff>38100</xdr:colOff>
      <xdr:row>85</xdr:row>
      <xdr:rowOff>2984</xdr:rowOff>
    </xdr:to>
    <xdr:sp macro="" textlink="">
      <xdr:nvSpPr>
        <xdr:cNvPr id="353" name="フローチャート: 判断 352">
          <a:extLst>
            <a:ext uri="{FF2B5EF4-FFF2-40B4-BE49-F238E27FC236}">
              <a16:creationId xmlns:a16="http://schemas.microsoft.com/office/drawing/2014/main" xmlns="" id="{00000000-0008-0000-0100-000061010000}"/>
            </a:ext>
          </a:extLst>
        </xdr:cNvPr>
        <xdr:cNvSpPr/>
      </xdr:nvSpPr>
      <xdr:spPr>
        <a:xfrm>
          <a:off x="8699500" y="1447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55880</xdr:rowOff>
    </xdr:from>
    <xdr:to>
      <xdr:col>41</xdr:col>
      <xdr:colOff>101600</xdr:colOff>
      <xdr:row>84</xdr:row>
      <xdr:rowOff>157480</xdr:rowOff>
    </xdr:to>
    <xdr:sp macro="" textlink="">
      <xdr:nvSpPr>
        <xdr:cNvPr id="354" name="フローチャート: 判断 353">
          <a:extLst>
            <a:ext uri="{FF2B5EF4-FFF2-40B4-BE49-F238E27FC236}">
              <a16:creationId xmlns:a16="http://schemas.microsoft.com/office/drawing/2014/main" xmlns="" id="{00000000-0008-0000-0100-000062010000}"/>
            </a:ext>
          </a:extLst>
        </xdr:cNvPr>
        <xdr:cNvSpPr/>
      </xdr:nvSpPr>
      <xdr:spPr>
        <a:xfrm>
          <a:off x="7810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42163</xdr:rowOff>
    </xdr:from>
    <xdr:to>
      <xdr:col>36</xdr:col>
      <xdr:colOff>165100</xdr:colOff>
      <xdr:row>84</xdr:row>
      <xdr:rowOff>143763</xdr:rowOff>
    </xdr:to>
    <xdr:sp macro="" textlink="">
      <xdr:nvSpPr>
        <xdr:cNvPr id="355" name="フローチャート: 判断 354">
          <a:extLst>
            <a:ext uri="{FF2B5EF4-FFF2-40B4-BE49-F238E27FC236}">
              <a16:creationId xmlns:a16="http://schemas.microsoft.com/office/drawing/2014/main" xmlns="" id="{00000000-0008-0000-0100-000063010000}"/>
            </a:ext>
          </a:extLst>
        </xdr:cNvPr>
        <xdr:cNvSpPr/>
      </xdr:nvSpPr>
      <xdr:spPr>
        <a:xfrm>
          <a:off x="6921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xmlns="" id="{00000000-0008-0000-0100-000064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xmlns="" id="{00000000-0008-0000-0100-000065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xmlns="" id="{00000000-0008-0000-0100-000066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xmlns="" id="{00000000-0008-0000-0100-000067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xmlns="" id="{00000000-0008-0000-0100-000068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6159</xdr:rowOff>
    </xdr:from>
    <xdr:to>
      <xdr:col>55</xdr:col>
      <xdr:colOff>50800</xdr:colOff>
      <xdr:row>86</xdr:row>
      <xdr:rowOff>107759</xdr:rowOff>
    </xdr:to>
    <xdr:sp macro="" textlink="">
      <xdr:nvSpPr>
        <xdr:cNvPr id="361" name="楕円 360">
          <a:extLst>
            <a:ext uri="{FF2B5EF4-FFF2-40B4-BE49-F238E27FC236}">
              <a16:creationId xmlns:a16="http://schemas.microsoft.com/office/drawing/2014/main" xmlns="" id="{00000000-0008-0000-0100-000069010000}"/>
            </a:ext>
          </a:extLst>
        </xdr:cNvPr>
        <xdr:cNvSpPr/>
      </xdr:nvSpPr>
      <xdr:spPr>
        <a:xfrm>
          <a:off x="10426700" y="14750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92536</xdr:rowOff>
    </xdr:from>
    <xdr:ext cx="469744" cy="259045"/>
    <xdr:sp macro="" textlink="">
      <xdr:nvSpPr>
        <xdr:cNvPr id="362" name="【公営住宅】&#10;一人当たり面積該当値テキスト">
          <a:extLst>
            <a:ext uri="{FF2B5EF4-FFF2-40B4-BE49-F238E27FC236}">
              <a16:creationId xmlns:a16="http://schemas.microsoft.com/office/drawing/2014/main" xmlns="" id="{00000000-0008-0000-0100-00006A010000}"/>
            </a:ext>
          </a:extLst>
        </xdr:cNvPr>
        <xdr:cNvSpPr txBox="1"/>
      </xdr:nvSpPr>
      <xdr:spPr>
        <a:xfrm>
          <a:off x="10515600" y="1466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5398</xdr:rowOff>
    </xdr:from>
    <xdr:to>
      <xdr:col>50</xdr:col>
      <xdr:colOff>165100</xdr:colOff>
      <xdr:row>86</xdr:row>
      <xdr:rowOff>106998</xdr:rowOff>
    </xdr:to>
    <xdr:sp macro="" textlink="">
      <xdr:nvSpPr>
        <xdr:cNvPr id="363" name="楕円 362">
          <a:extLst>
            <a:ext uri="{FF2B5EF4-FFF2-40B4-BE49-F238E27FC236}">
              <a16:creationId xmlns:a16="http://schemas.microsoft.com/office/drawing/2014/main" xmlns="" id="{00000000-0008-0000-0100-00006B010000}"/>
            </a:ext>
          </a:extLst>
        </xdr:cNvPr>
        <xdr:cNvSpPr/>
      </xdr:nvSpPr>
      <xdr:spPr>
        <a:xfrm>
          <a:off x="9588500" y="14750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56198</xdr:rowOff>
    </xdr:from>
    <xdr:to>
      <xdr:col>55</xdr:col>
      <xdr:colOff>0</xdr:colOff>
      <xdr:row>86</xdr:row>
      <xdr:rowOff>56959</xdr:rowOff>
    </xdr:to>
    <xdr:cxnSp macro="">
      <xdr:nvCxnSpPr>
        <xdr:cNvPr id="364" name="直線コネクタ 363">
          <a:extLst>
            <a:ext uri="{FF2B5EF4-FFF2-40B4-BE49-F238E27FC236}">
              <a16:creationId xmlns:a16="http://schemas.microsoft.com/office/drawing/2014/main" xmlns="" id="{00000000-0008-0000-0100-00006C010000}"/>
            </a:ext>
          </a:extLst>
        </xdr:cNvPr>
        <xdr:cNvCxnSpPr/>
      </xdr:nvCxnSpPr>
      <xdr:spPr>
        <a:xfrm>
          <a:off x="9639300" y="14800898"/>
          <a:ext cx="8382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5207</xdr:rowOff>
    </xdr:from>
    <xdr:to>
      <xdr:col>46</xdr:col>
      <xdr:colOff>38100</xdr:colOff>
      <xdr:row>86</xdr:row>
      <xdr:rowOff>106807</xdr:rowOff>
    </xdr:to>
    <xdr:sp macro="" textlink="">
      <xdr:nvSpPr>
        <xdr:cNvPr id="365" name="楕円 364">
          <a:extLst>
            <a:ext uri="{FF2B5EF4-FFF2-40B4-BE49-F238E27FC236}">
              <a16:creationId xmlns:a16="http://schemas.microsoft.com/office/drawing/2014/main" xmlns="" id="{00000000-0008-0000-0100-00006D010000}"/>
            </a:ext>
          </a:extLst>
        </xdr:cNvPr>
        <xdr:cNvSpPr/>
      </xdr:nvSpPr>
      <xdr:spPr>
        <a:xfrm>
          <a:off x="8699500" y="1474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56007</xdr:rowOff>
    </xdr:from>
    <xdr:to>
      <xdr:col>50</xdr:col>
      <xdr:colOff>114300</xdr:colOff>
      <xdr:row>86</xdr:row>
      <xdr:rowOff>56198</xdr:rowOff>
    </xdr:to>
    <xdr:cxnSp macro="">
      <xdr:nvCxnSpPr>
        <xdr:cNvPr id="366" name="直線コネクタ 365">
          <a:extLst>
            <a:ext uri="{FF2B5EF4-FFF2-40B4-BE49-F238E27FC236}">
              <a16:creationId xmlns:a16="http://schemas.microsoft.com/office/drawing/2014/main" xmlns="" id="{00000000-0008-0000-0100-00006E010000}"/>
            </a:ext>
          </a:extLst>
        </xdr:cNvPr>
        <xdr:cNvCxnSpPr/>
      </xdr:nvCxnSpPr>
      <xdr:spPr>
        <a:xfrm>
          <a:off x="8750300" y="14800707"/>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4445</xdr:rowOff>
    </xdr:from>
    <xdr:to>
      <xdr:col>41</xdr:col>
      <xdr:colOff>101600</xdr:colOff>
      <xdr:row>86</xdr:row>
      <xdr:rowOff>106045</xdr:rowOff>
    </xdr:to>
    <xdr:sp macro="" textlink="">
      <xdr:nvSpPr>
        <xdr:cNvPr id="367" name="楕円 366">
          <a:extLst>
            <a:ext uri="{FF2B5EF4-FFF2-40B4-BE49-F238E27FC236}">
              <a16:creationId xmlns:a16="http://schemas.microsoft.com/office/drawing/2014/main" xmlns="" id="{00000000-0008-0000-0100-00006F010000}"/>
            </a:ext>
          </a:extLst>
        </xdr:cNvPr>
        <xdr:cNvSpPr/>
      </xdr:nvSpPr>
      <xdr:spPr>
        <a:xfrm>
          <a:off x="7810500" y="1474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55245</xdr:rowOff>
    </xdr:from>
    <xdr:to>
      <xdr:col>45</xdr:col>
      <xdr:colOff>177800</xdr:colOff>
      <xdr:row>86</xdr:row>
      <xdr:rowOff>56007</xdr:rowOff>
    </xdr:to>
    <xdr:cxnSp macro="">
      <xdr:nvCxnSpPr>
        <xdr:cNvPr id="368" name="直線コネクタ 367">
          <a:extLst>
            <a:ext uri="{FF2B5EF4-FFF2-40B4-BE49-F238E27FC236}">
              <a16:creationId xmlns:a16="http://schemas.microsoft.com/office/drawing/2014/main" xmlns="" id="{00000000-0008-0000-0100-000070010000}"/>
            </a:ext>
          </a:extLst>
        </xdr:cNvPr>
        <xdr:cNvCxnSpPr/>
      </xdr:nvCxnSpPr>
      <xdr:spPr>
        <a:xfrm>
          <a:off x="7861300" y="14799945"/>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3874</xdr:rowOff>
    </xdr:from>
    <xdr:to>
      <xdr:col>36</xdr:col>
      <xdr:colOff>165100</xdr:colOff>
      <xdr:row>86</xdr:row>
      <xdr:rowOff>105474</xdr:rowOff>
    </xdr:to>
    <xdr:sp macro="" textlink="">
      <xdr:nvSpPr>
        <xdr:cNvPr id="369" name="楕円 368">
          <a:extLst>
            <a:ext uri="{FF2B5EF4-FFF2-40B4-BE49-F238E27FC236}">
              <a16:creationId xmlns:a16="http://schemas.microsoft.com/office/drawing/2014/main" xmlns="" id="{00000000-0008-0000-0100-000071010000}"/>
            </a:ext>
          </a:extLst>
        </xdr:cNvPr>
        <xdr:cNvSpPr/>
      </xdr:nvSpPr>
      <xdr:spPr>
        <a:xfrm>
          <a:off x="6921500" y="1474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54674</xdr:rowOff>
    </xdr:from>
    <xdr:to>
      <xdr:col>41</xdr:col>
      <xdr:colOff>50800</xdr:colOff>
      <xdr:row>86</xdr:row>
      <xdr:rowOff>55245</xdr:rowOff>
    </xdr:to>
    <xdr:cxnSp macro="">
      <xdr:nvCxnSpPr>
        <xdr:cNvPr id="370" name="直線コネクタ 369">
          <a:extLst>
            <a:ext uri="{FF2B5EF4-FFF2-40B4-BE49-F238E27FC236}">
              <a16:creationId xmlns:a16="http://schemas.microsoft.com/office/drawing/2014/main" xmlns="" id="{00000000-0008-0000-0100-000072010000}"/>
            </a:ext>
          </a:extLst>
        </xdr:cNvPr>
        <xdr:cNvCxnSpPr/>
      </xdr:nvCxnSpPr>
      <xdr:spPr>
        <a:xfrm>
          <a:off x="6972300" y="14799374"/>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154385</xdr:rowOff>
    </xdr:from>
    <xdr:ext cx="469744" cy="259045"/>
    <xdr:sp macro="" textlink="">
      <xdr:nvSpPr>
        <xdr:cNvPr id="371" name="n_1aveValue【公営住宅】&#10;一人当たり面積">
          <a:extLst>
            <a:ext uri="{FF2B5EF4-FFF2-40B4-BE49-F238E27FC236}">
              <a16:creationId xmlns:a16="http://schemas.microsoft.com/office/drawing/2014/main" xmlns="" id="{00000000-0008-0000-0100-000073010000}"/>
            </a:ext>
          </a:extLst>
        </xdr:cNvPr>
        <xdr:cNvSpPr txBox="1"/>
      </xdr:nvSpPr>
      <xdr:spPr>
        <a:xfrm>
          <a:off x="9391727" y="14213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19511</xdr:rowOff>
    </xdr:from>
    <xdr:ext cx="469744" cy="259045"/>
    <xdr:sp macro="" textlink="">
      <xdr:nvSpPr>
        <xdr:cNvPr id="372" name="n_2aveValue【公営住宅】&#10;一人当たり面積">
          <a:extLst>
            <a:ext uri="{FF2B5EF4-FFF2-40B4-BE49-F238E27FC236}">
              <a16:creationId xmlns:a16="http://schemas.microsoft.com/office/drawing/2014/main" xmlns="" id="{00000000-0008-0000-0100-000074010000}"/>
            </a:ext>
          </a:extLst>
        </xdr:cNvPr>
        <xdr:cNvSpPr txBox="1"/>
      </xdr:nvSpPr>
      <xdr:spPr>
        <a:xfrm>
          <a:off x="8515427" y="14249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2557</xdr:rowOff>
    </xdr:from>
    <xdr:ext cx="469744" cy="259045"/>
    <xdr:sp macro="" textlink="">
      <xdr:nvSpPr>
        <xdr:cNvPr id="373" name="n_3aveValue【公営住宅】&#10;一人当たり面積">
          <a:extLst>
            <a:ext uri="{FF2B5EF4-FFF2-40B4-BE49-F238E27FC236}">
              <a16:creationId xmlns:a16="http://schemas.microsoft.com/office/drawing/2014/main" xmlns="" id="{00000000-0008-0000-0100-000075010000}"/>
            </a:ext>
          </a:extLst>
        </xdr:cNvPr>
        <xdr:cNvSpPr txBox="1"/>
      </xdr:nvSpPr>
      <xdr:spPr>
        <a:xfrm>
          <a:off x="76264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160290</xdr:rowOff>
    </xdr:from>
    <xdr:ext cx="469744" cy="259045"/>
    <xdr:sp macro="" textlink="">
      <xdr:nvSpPr>
        <xdr:cNvPr id="374" name="n_4aveValue【公営住宅】&#10;一人当たり面積">
          <a:extLst>
            <a:ext uri="{FF2B5EF4-FFF2-40B4-BE49-F238E27FC236}">
              <a16:creationId xmlns:a16="http://schemas.microsoft.com/office/drawing/2014/main" xmlns="" id="{00000000-0008-0000-0100-000076010000}"/>
            </a:ext>
          </a:extLst>
        </xdr:cNvPr>
        <xdr:cNvSpPr txBox="1"/>
      </xdr:nvSpPr>
      <xdr:spPr>
        <a:xfrm>
          <a:off x="6737427" y="142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98125</xdr:rowOff>
    </xdr:from>
    <xdr:ext cx="469744" cy="259045"/>
    <xdr:sp macro="" textlink="">
      <xdr:nvSpPr>
        <xdr:cNvPr id="375" name="n_1mainValue【公営住宅】&#10;一人当たり面積">
          <a:extLst>
            <a:ext uri="{FF2B5EF4-FFF2-40B4-BE49-F238E27FC236}">
              <a16:creationId xmlns:a16="http://schemas.microsoft.com/office/drawing/2014/main" xmlns="" id="{00000000-0008-0000-0100-000077010000}"/>
            </a:ext>
          </a:extLst>
        </xdr:cNvPr>
        <xdr:cNvSpPr txBox="1"/>
      </xdr:nvSpPr>
      <xdr:spPr>
        <a:xfrm>
          <a:off x="9391727" y="14842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97934</xdr:rowOff>
    </xdr:from>
    <xdr:ext cx="469744" cy="259045"/>
    <xdr:sp macro="" textlink="">
      <xdr:nvSpPr>
        <xdr:cNvPr id="376" name="n_2mainValue【公営住宅】&#10;一人当たり面積">
          <a:extLst>
            <a:ext uri="{FF2B5EF4-FFF2-40B4-BE49-F238E27FC236}">
              <a16:creationId xmlns:a16="http://schemas.microsoft.com/office/drawing/2014/main" xmlns="" id="{00000000-0008-0000-0100-000078010000}"/>
            </a:ext>
          </a:extLst>
        </xdr:cNvPr>
        <xdr:cNvSpPr txBox="1"/>
      </xdr:nvSpPr>
      <xdr:spPr>
        <a:xfrm>
          <a:off x="8515427" y="14842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97172</xdr:rowOff>
    </xdr:from>
    <xdr:ext cx="469744" cy="259045"/>
    <xdr:sp macro="" textlink="">
      <xdr:nvSpPr>
        <xdr:cNvPr id="377" name="n_3mainValue【公営住宅】&#10;一人当たり面積">
          <a:extLst>
            <a:ext uri="{FF2B5EF4-FFF2-40B4-BE49-F238E27FC236}">
              <a16:creationId xmlns:a16="http://schemas.microsoft.com/office/drawing/2014/main" xmlns="" id="{00000000-0008-0000-0100-000079010000}"/>
            </a:ext>
          </a:extLst>
        </xdr:cNvPr>
        <xdr:cNvSpPr txBox="1"/>
      </xdr:nvSpPr>
      <xdr:spPr>
        <a:xfrm>
          <a:off x="7626427" y="1484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96601</xdr:rowOff>
    </xdr:from>
    <xdr:ext cx="469744" cy="259045"/>
    <xdr:sp macro="" textlink="">
      <xdr:nvSpPr>
        <xdr:cNvPr id="378" name="n_4mainValue【公営住宅】&#10;一人当たり面積">
          <a:extLst>
            <a:ext uri="{FF2B5EF4-FFF2-40B4-BE49-F238E27FC236}">
              <a16:creationId xmlns:a16="http://schemas.microsoft.com/office/drawing/2014/main" xmlns="" id="{00000000-0008-0000-0100-00007A010000}"/>
            </a:ext>
          </a:extLst>
        </xdr:cNvPr>
        <xdr:cNvSpPr txBox="1"/>
      </xdr:nvSpPr>
      <xdr:spPr>
        <a:xfrm>
          <a:off x="6737427" y="14841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xmlns="" id="{00000000-0008-0000-0100-00007B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xmlns="" id="{00000000-0008-0000-0100-00007C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xmlns="" id="{00000000-0008-0000-0100-00007D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xmlns="" id="{00000000-0008-0000-0100-00007E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xmlns="" id="{00000000-0008-0000-0100-00007F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xmlns="" id="{00000000-0008-0000-0100-000080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xmlns="" id="{00000000-0008-0000-0100-000081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xmlns="" id="{00000000-0008-0000-0100-000082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xmlns="" id="{00000000-0008-0000-0100-000083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xmlns="" id="{00000000-0008-0000-0100-000084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xmlns="" id="{00000000-0008-0000-0100-000085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xmlns="" id="{00000000-0008-0000-0100-000086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xmlns="" id="{00000000-0008-0000-0100-000087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xmlns="" id="{00000000-0008-0000-0100-000088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xmlns="" id="{00000000-0008-0000-0100-000089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xmlns="" id="{00000000-0008-0000-0100-00008A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xmlns="" id="{00000000-0008-0000-0100-00008B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xmlns="" id="{00000000-0008-0000-0100-00008C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xmlns="" id="{00000000-0008-0000-0100-00008D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xmlns="" id="{00000000-0008-0000-0100-00008E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xmlns="" id="{00000000-0008-0000-0100-00008F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xmlns="" id="{00000000-0008-0000-0100-000090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xmlns="" id="{00000000-0008-0000-0100-000091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xmlns="" id="{00000000-0008-0000-0100-000092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xmlns="" id="{00000000-0008-0000-0100-000093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xmlns="" id="{00000000-0008-0000-0100-000094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xmlns="" id="{00000000-0008-0000-0100-000095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a:extLst>
            <a:ext uri="{FF2B5EF4-FFF2-40B4-BE49-F238E27FC236}">
              <a16:creationId xmlns:a16="http://schemas.microsoft.com/office/drawing/2014/main" xmlns="" id="{00000000-0008-0000-0100-000096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a:extLst>
            <a:ext uri="{FF2B5EF4-FFF2-40B4-BE49-F238E27FC236}">
              <a16:creationId xmlns:a16="http://schemas.microsoft.com/office/drawing/2014/main" xmlns="" id="{00000000-0008-0000-0100-000097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a:extLst>
            <a:ext uri="{FF2B5EF4-FFF2-40B4-BE49-F238E27FC236}">
              <a16:creationId xmlns:a16="http://schemas.microsoft.com/office/drawing/2014/main" xmlns="" id="{00000000-0008-0000-0100-000098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a:extLst>
            <a:ext uri="{FF2B5EF4-FFF2-40B4-BE49-F238E27FC236}">
              <a16:creationId xmlns:a16="http://schemas.microsoft.com/office/drawing/2014/main" xmlns="" id="{00000000-0008-0000-0100-000099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a:extLst>
            <a:ext uri="{FF2B5EF4-FFF2-40B4-BE49-F238E27FC236}">
              <a16:creationId xmlns:a16="http://schemas.microsoft.com/office/drawing/2014/main" xmlns="" id="{00000000-0008-0000-0100-00009A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a:extLst>
            <a:ext uri="{FF2B5EF4-FFF2-40B4-BE49-F238E27FC236}">
              <a16:creationId xmlns:a16="http://schemas.microsoft.com/office/drawing/2014/main" xmlns="" id="{00000000-0008-0000-0100-00009B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a:extLst>
            <a:ext uri="{FF2B5EF4-FFF2-40B4-BE49-F238E27FC236}">
              <a16:creationId xmlns:a16="http://schemas.microsoft.com/office/drawing/2014/main" xmlns="" id="{00000000-0008-0000-0100-00009C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a:extLst>
            <a:ext uri="{FF2B5EF4-FFF2-40B4-BE49-F238E27FC236}">
              <a16:creationId xmlns:a16="http://schemas.microsoft.com/office/drawing/2014/main" xmlns="" id="{00000000-0008-0000-0100-00009D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a:extLst>
            <a:ext uri="{FF2B5EF4-FFF2-40B4-BE49-F238E27FC236}">
              <a16:creationId xmlns:a16="http://schemas.microsoft.com/office/drawing/2014/main" xmlns="" id="{00000000-0008-0000-0100-00009E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a:extLst>
            <a:ext uri="{FF2B5EF4-FFF2-40B4-BE49-F238E27FC236}">
              <a16:creationId xmlns:a16="http://schemas.microsoft.com/office/drawing/2014/main" xmlns="" id="{00000000-0008-0000-0100-00009F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a:extLst>
            <a:ext uri="{FF2B5EF4-FFF2-40B4-BE49-F238E27FC236}">
              <a16:creationId xmlns:a16="http://schemas.microsoft.com/office/drawing/2014/main" xmlns="" id="{00000000-0008-0000-0100-0000A0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a:extLst>
            <a:ext uri="{FF2B5EF4-FFF2-40B4-BE49-F238E27FC236}">
              <a16:creationId xmlns:a16="http://schemas.microsoft.com/office/drawing/2014/main" xmlns="" id="{00000000-0008-0000-0100-0000A1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xmlns="" id="{00000000-0008-0000-0100-0000A2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a:extLst>
            <a:ext uri="{FF2B5EF4-FFF2-40B4-BE49-F238E27FC236}">
              <a16:creationId xmlns:a16="http://schemas.microsoft.com/office/drawing/2014/main" xmlns="" id="{00000000-0008-0000-0100-0000A3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74567</xdr:rowOff>
    </xdr:from>
    <xdr:to>
      <xdr:col>85</xdr:col>
      <xdr:colOff>126364</xdr:colOff>
      <xdr:row>42</xdr:row>
      <xdr:rowOff>92528</xdr:rowOff>
    </xdr:to>
    <xdr:cxnSp macro="">
      <xdr:nvCxnSpPr>
        <xdr:cNvPr id="420" name="直線コネクタ 419">
          <a:extLst>
            <a:ext uri="{FF2B5EF4-FFF2-40B4-BE49-F238E27FC236}">
              <a16:creationId xmlns:a16="http://schemas.microsoft.com/office/drawing/2014/main" xmlns="" id="{00000000-0008-0000-0100-0000A4010000}"/>
            </a:ext>
          </a:extLst>
        </xdr:cNvPr>
        <xdr:cNvCxnSpPr/>
      </xdr:nvCxnSpPr>
      <xdr:spPr>
        <a:xfrm flipV="1">
          <a:off x="16318864" y="5732417"/>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1" name="【認定こども園・幼稚園・保育所】&#10;有形固定資産減価償却率最小値テキスト">
          <a:extLst>
            <a:ext uri="{FF2B5EF4-FFF2-40B4-BE49-F238E27FC236}">
              <a16:creationId xmlns:a16="http://schemas.microsoft.com/office/drawing/2014/main" xmlns="" id="{00000000-0008-0000-0100-0000A501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2" name="直線コネクタ 421">
          <a:extLst>
            <a:ext uri="{FF2B5EF4-FFF2-40B4-BE49-F238E27FC236}">
              <a16:creationId xmlns:a16="http://schemas.microsoft.com/office/drawing/2014/main" xmlns="" id="{00000000-0008-0000-0100-0000A601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21244</xdr:rowOff>
    </xdr:from>
    <xdr:ext cx="340478" cy="259045"/>
    <xdr:sp macro="" textlink="">
      <xdr:nvSpPr>
        <xdr:cNvPr id="423" name="【認定こども園・幼稚園・保育所】&#10;有形固定資産減価償却率最大値テキスト">
          <a:extLst>
            <a:ext uri="{FF2B5EF4-FFF2-40B4-BE49-F238E27FC236}">
              <a16:creationId xmlns:a16="http://schemas.microsoft.com/office/drawing/2014/main" xmlns="" id="{00000000-0008-0000-0100-0000A7010000}"/>
            </a:ext>
          </a:extLst>
        </xdr:cNvPr>
        <xdr:cNvSpPr txBox="1"/>
      </xdr:nvSpPr>
      <xdr:spPr>
        <a:xfrm>
          <a:off x="16357600" y="550764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74567</xdr:rowOff>
    </xdr:from>
    <xdr:to>
      <xdr:col>86</xdr:col>
      <xdr:colOff>25400</xdr:colOff>
      <xdr:row>33</xdr:row>
      <xdr:rowOff>74567</xdr:rowOff>
    </xdr:to>
    <xdr:cxnSp macro="">
      <xdr:nvCxnSpPr>
        <xdr:cNvPr id="424" name="直線コネクタ 423">
          <a:extLst>
            <a:ext uri="{FF2B5EF4-FFF2-40B4-BE49-F238E27FC236}">
              <a16:creationId xmlns:a16="http://schemas.microsoft.com/office/drawing/2014/main" xmlns="" id="{00000000-0008-0000-0100-0000A8010000}"/>
            </a:ext>
          </a:extLst>
        </xdr:cNvPr>
        <xdr:cNvCxnSpPr/>
      </xdr:nvCxnSpPr>
      <xdr:spPr>
        <a:xfrm>
          <a:off x="16230600" y="5732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157315</xdr:rowOff>
    </xdr:from>
    <xdr:ext cx="405111" cy="259045"/>
    <xdr:sp macro="" textlink="">
      <xdr:nvSpPr>
        <xdr:cNvPr id="425" name="【認定こども園・幼稚園・保育所】&#10;有形固定資産減価償却率平均値テキスト">
          <a:extLst>
            <a:ext uri="{FF2B5EF4-FFF2-40B4-BE49-F238E27FC236}">
              <a16:creationId xmlns:a16="http://schemas.microsoft.com/office/drawing/2014/main" xmlns="" id="{00000000-0008-0000-0100-0000A9010000}"/>
            </a:ext>
          </a:extLst>
        </xdr:cNvPr>
        <xdr:cNvSpPr txBox="1"/>
      </xdr:nvSpPr>
      <xdr:spPr>
        <a:xfrm>
          <a:off x="16357600" y="65009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7438</xdr:rowOff>
    </xdr:from>
    <xdr:to>
      <xdr:col>85</xdr:col>
      <xdr:colOff>177800</xdr:colOff>
      <xdr:row>38</xdr:row>
      <xdr:rowOff>109038</xdr:rowOff>
    </xdr:to>
    <xdr:sp macro="" textlink="">
      <xdr:nvSpPr>
        <xdr:cNvPr id="426" name="フローチャート: 判断 425">
          <a:extLst>
            <a:ext uri="{FF2B5EF4-FFF2-40B4-BE49-F238E27FC236}">
              <a16:creationId xmlns:a16="http://schemas.microsoft.com/office/drawing/2014/main" xmlns="" id="{00000000-0008-0000-0100-0000AA010000}"/>
            </a:ext>
          </a:extLst>
        </xdr:cNvPr>
        <xdr:cNvSpPr/>
      </xdr:nvSpPr>
      <xdr:spPr>
        <a:xfrm>
          <a:off x="16268700" y="652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164193</xdr:rowOff>
    </xdr:from>
    <xdr:to>
      <xdr:col>81</xdr:col>
      <xdr:colOff>101600</xdr:colOff>
      <xdr:row>38</xdr:row>
      <xdr:rowOff>94343</xdr:rowOff>
    </xdr:to>
    <xdr:sp macro="" textlink="">
      <xdr:nvSpPr>
        <xdr:cNvPr id="427" name="フローチャート: 判断 426">
          <a:extLst>
            <a:ext uri="{FF2B5EF4-FFF2-40B4-BE49-F238E27FC236}">
              <a16:creationId xmlns:a16="http://schemas.microsoft.com/office/drawing/2014/main" xmlns="" id="{00000000-0008-0000-0100-0000AB010000}"/>
            </a:ext>
          </a:extLst>
        </xdr:cNvPr>
        <xdr:cNvSpPr/>
      </xdr:nvSpPr>
      <xdr:spPr>
        <a:xfrm>
          <a:off x="15430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170724</xdr:rowOff>
    </xdr:from>
    <xdr:to>
      <xdr:col>76</xdr:col>
      <xdr:colOff>165100</xdr:colOff>
      <xdr:row>38</xdr:row>
      <xdr:rowOff>100874</xdr:rowOff>
    </xdr:to>
    <xdr:sp macro="" textlink="">
      <xdr:nvSpPr>
        <xdr:cNvPr id="428" name="フローチャート: 判断 427">
          <a:extLst>
            <a:ext uri="{FF2B5EF4-FFF2-40B4-BE49-F238E27FC236}">
              <a16:creationId xmlns:a16="http://schemas.microsoft.com/office/drawing/2014/main" xmlns="" id="{00000000-0008-0000-0100-0000AC010000}"/>
            </a:ext>
          </a:extLst>
        </xdr:cNvPr>
        <xdr:cNvSpPr/>
      </xdr:nvSpPr>
      <xdr:spPr>
        <a:xfrm>
          <a:off x="14541500" y="651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125004</xdr:rowOff>
    </xdr:from>
    <xdr:to>
      <xdr:col>72</xdr:col>
      <xdr:colOff>38100</xdr:colOff>
      <xdr:row>38</xdr:row>
      <xdr:rowOff>55155</xdr:rowOff>
    </xdr:to>
    <xdr:sp macro="" textlink="">
      <xdr:nvSpPr>
        <xdr:cNvPr id="429" name="フローチャート: 判断 428">
          <a:extLst>
            <a:ext uri="{FF2B5EF4-FFF2-40B4-BE49-F238E27FC236}">
              <a16:creationId xmlns:a16="http://schemas.microsoft.com/office/drawing/2014/main" xmlns="" id="{00000000-0008-0000-0100-0000AD010000}"/>
            </a:ext>
          </a:extLst>
        </xdr:cNvPr>
        <xdr:cNvSpPr/>
      </xdr:nvSpPr>
      <xdr:spPr>
        <a:xfrm>
          <a:off x="13652500" y="646865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103777</xdr:rowOff>
    </xdr:from>
    <xdr:to>
      <xdr:col>67</xdr:col>
      <xdr:colOff>101600</xdr:colOff>
      <xdr:row>38</xdr:row>
      <xdr:rowOff>33927</xdr:rowOff>
    </xdr:to>
    <xdr:sp macro="" textlink="">
      <xdr:nvSpPr>
        <xdr:cNvPr id="430" name="フローチャート: 判断 429">
          <a:extLst>
            <a:ext uri="{FF2B5EF4-FFF2-40B4-BE49-F238E27FC236}">
              <a16:creationId xmlns:a16="http://schemas.microsoft.com/office/drawing/2014/main" xmlns="" id="{00000000-0008-0000-0100-0000AE010000}"/>
            </a:ext>
          </a:extLst>
        </xdr:cNvPr>
        <xdr:cNvSpPr/>
      </xdr:nvSpPr>
      <xdr:spPr>
        <a:xfrm>
          <a:off x="12763500" y="64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xmlns="" id="{00000000-0008-0000-0100-0000AF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xmlns="" id="{00000000-0008-0000-0100-0000B0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xmlns="" id="{00000000-0008-0000-0100-0000B1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xmlns="" id="{00000000-0008-0000-0100-0000B2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xmlns="" id="{00000000-0008-0000-0100-0000B3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7439</xdr:rowOff>
    </xdr:from>
    <xdr:to>
      <xdr:col>85</xdr:col>
      <xdr:colOff>177800</xdr:colOff>
      <xdr:row>35</xdr:row>
      <xdr:rowOff>109039</xdr:rowOff>
    </xdr:to>
    <xdr:sp macro="" textlink="">
      <xdr:nvSpPr>
        <xdr:cNvPr id="436" name="楕円 435">
          <a:extLst>
            <a:ext uri="{FF2B5EF4-FFF2-40B4-BE49-F238E27FC236}">
              <a16:creationId xmlns:a16="http://schemas.microsoft.com/office/drawing/2014/main" xmlns="" id="{00000000-0008-0000-0100-0000B4010000}"/>
            </a:ext>
          </a:extLst>
        </xdr:cNvPr>
        <xdr:cNvSpPr/>
      </xdr:nvSpPr>
      <xdr:spPr>
        <a:xfrm>
          <a:off x="16268700" y="600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30316</xdr:rowOff>
    </xdr:from>
    <xdr:ext cx="405111" cy="259045"/>
    <xdr:sp macro="" textlink="">
      <xdr:nvSpPr>
        <xdr:cNvPr id="437" name="【認定こども園・幼稚園・保育所】&#10;有形固定資産減価償却率該当値テキスト">
          <a:extLst>
            <a:ext uri="{FF2B5EF4-FFF2-40B4-BE49-F238E27FC236}">
              <a16:creationId xmlns:a16="http://schemas.microsoft.com/office/drawing/2014/main" xmlns="" id="{00000000-0008-0000-0100-0000B5010000}"/>
            </a:ext>
          </a:extLst>
        </xdr:cNvPr>
        <xdr:cNvSpPr txBox="1"/>
      </xdr:nvSpPr>
      <xdr:spPr>
        <a:xfrm>
          <a:off x="16357600" y="5859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133169</xdr:rowOff>
    </xdr:from>
    <xdr:to>
      <xdr:col>81</xdr:col>
      <xdr:colOff>101600</xdr:colOff>
      <xdr:row>35</xdr:row>
      <xdr:rowOff>63319</xdr:rowOff>
    </xdr:to>
    <xdr:sp macro="" textlink="">
      <xdr:nvSpPr>
        <xdr:cNvPr id="438" name="楕円 437">
          <a:extLst>
            <a:ext uri="{FF2B5EF4-FFF2-40B4-BE49-F238E27FC236}">
              <a16:creationId xmlns:a16="http://schemas.microsoft.com/office/drawing/2014/main" xmlns="" id="{00000000-0008-0000-0100-0000B6010000}"/>
            </a:ext>
          </a:extLst>
        </xdr:cNvPr>
        <xdr:cNvSpPr/>
      </xdr:nvSpPr>
      <xdr:spPr>
        <a:xfrm>
          <a:off x="15430500" y="596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12519</xdr:rowOff>
    </xdr:from>
    <xdr:to>
      <xdr:col>85</xdr:col>
      <xdr:colOff>127000</xdr:colOff>
      <xdr:row>35</xdr:row>
      <xdr:rowOff>58239</xdr:rowOff>
    </xdr:to>
    <xdr:cxnSp macro="">
      <xdr:nvCxnSpPr>
        <xdr:cNvPr id="439" name="直線コネクタ 438">
          <a:extLst>
            <a:ext uri="{FF2B5EF4-FFF2-40B4-BE49-F238E27FC236}">
              <a16:creationId xmlns:a16="http://schemas.microsoft.com/office/drawing/2014/main" xmlns="" id="{00000000-0008-0000-0100-0000B7010000}"/>
            </a:ext>
          </a:extLst>
        </xdr:cNvPr>
        <xdr:cNvCxnSpPr/>
      </xdr:nvCxnSpPr>
      <xdr:spPr>
        <a:xfrm>
          <a:off x="15481300" y="6013269"/>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61323</xdr:rowOff>
    </xdr:from>
    <xdr:to>
      <xdr:col>76</xdr:col>
      <xdr:colOff>165100</xdr:colOff>
      <xdr:row>34</xdr:row>
      <xdr:rowOff>162923</xdr:rowOff>
    </xdr:to>
    <xdr:sp macro="" textlink="">
      <xdr:nvSpPr>
        <xdr:cNvPr id="440" name="楕円 439">
          <a:extLst>
            <a:ext uri="{FF2B5EF4-FFF2-40B4-BE49-F238E27FC236}">
              <a16:creationId xmlns:a16="http://schemas.microsoft.com/office/drawing/2014/main" xmlns="" id="{00000000-0008-0000-0100-0000B8010000}"/>
            </a:ext>
          </a:extLst>
        </xdr:cNvPr>
        <xdr:cNvSpPr/>
      </xdr:nvSpPr>
      <xdr:spPr>
        <a:xfrm>
          <a:off x="14541500" y="5890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112123</xdr:rowOff>
    </xdr:from>
    <xdr:to>
      <xdr:col>81</xdr:col>
      <xdr:colOff>50800</xdr:colOff>
      <xdr:row>35</xdr:row>
      <xdr:rowOff>12519</xdr:rowOff>
    </xdr:to>
    <xdr:cxnSp macro="">
      <xdr:nvCxnSpPr>
        <xdr:cNvPr id="441" name="直線コネクタ 440">
          <a:extLst>
            <a:ext uri="{FF2B5EF4-FFF2-40B4-BE49-F238E27FC236}">
              <a16:creationId xmlns:a16="http://schemas.microsoft.com/office/drawing/2014/main" xmlns="" id="{00000000-0008-0000-0100-0000B9010000}"/>
            </a:ext>
          </a:extLst>
        </xdr:cNvPr>
        <xdr:cNvCxnSpPr/>
      </xdr:nvCxnSpPr>
      <xdr:spPr>
        <a:xfrm>
          <a:off x="14592300" y="5941423"/>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160927</xdr:rowOff>
    </xdr:from>
    <xdr:to>
      <xdr:col>72</xdr:col>
      <xdr:colOff>38100</xdr:colOff>
      <xdr:row>34</xdr:row>
      <xdr:rowOff>91077</xdr:rowOff>
    </xdr:to>
    <xdr:sp macro="" textlink="">
      <xdr:nvSpPr>
        <xdr:cNvPr id="442" name="楕円 441">
          <a:extLst>
            <a:ext uri="{FF2B5EF4-FFF2-40B4-BE49-F238E27FC236}">
              <a16:creationId xmlns:a16="http://schemas.microsoft.com/office/drawing/2014/main" xmlns="" id="{00000000-0008-0000-0100-0000BA010000}"/>
            </a:ext>
          </a:extLst>
        </xdr:cNvPr>
        <xdr:cNvSpPr/>
      </xdr:nvSpPr>
      <xdr:spPr>
        <a:xfrm>
          <a:off x="13652500" y="581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40277</xdr:rowOff>
    </xdr:from>
    <xdr:to>
      <xdr:col>76</xdr:col>
      <xdr:colOff>114300</xdr:colOff>
      <xdr:row>34</xdr:row>
      <xdr:rowOff>112123</xdr:rowOff>
    </xdr:to>
    <xdr:cxnSp macro="">
      <xdr:nvCxnSpPr>
        <xdr:cNvPr id="443" name="直線コネクタ 442">
          <a:extLst>
            <a:ext uri="{FF2B5EF4-FFF2-40B4-BE49-F238E27FC236}">
              <a16:creationId xmlns:a16="http://schemas.microsoft.com/office/drawing/2014/main" xmlns="" id="{00000000-0008-0000-0100-0000BB010000}"/>
            </a:ext>
          </a:extLst>
        </xdr:cNvPr>
        <xdr:cNvCxnSpPr/>
      </xdr:nvCxnSpPr>
      <xdr:spPr>
        <a:xfrm>
          <a:off x="13703300" y="5869577"/>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90714</xdr:rowOff>
    </xdr:from>
    <xdr:to>
      <xdr:col>67</xdr:col>
      <xdr:colOff>101600</xdr:colOff>
      <xdr:row>34</xdr:row>
      <xdr:rowOff>20864</xdr:rowOff>
    </xdr:to>
    <xdr:sp macro="" textlink="">
      <xdr:nvSpPr>
        <xdr:cNvPr id="444" name="楕円 443">
          <a:extLst>
            <a:ext uri="{FF2B5EF4-FFF2-40B4-BE49-F238E27FC236}">
              <a16:creationId xmlns:a16="http://schemas.microsoft.com/office/drawing/2014/main" xmlns="" id="{00000000-0008-0000-0100-0000BC010000}"/>
            </a:ext>
          </a:extLst>
        </xdr:cNvPr>
        <xdr:cNvSpPr/>
      </xdr:nvSpPr>
      <xdr:spPr>
        <a:xfrm>
          <a:off x="12763500" y="574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141514</xdr:rowOff>
    </xdr:from>
    <xdr:to>
      <xdr:col>71</xdr:col>
      <xdr:colOff>177800</xdr:colOff>
      <xdr:row>34</xdr:row>
      <xdr:rowOff>40277</xdr:rowOff>
    </xdr:to>
    <xdr:cxnSp macro="">
      <xdr:nvCxnSpPr>
        <xdr:cNvPr id="445" name="直線コネクタ 444">
          <a:extLst>
            <a:ext uri="{FF2B5EF4-FFF2-40B4-BE49-F238E27FC236}">
              <a16:creationId xmlns:a16="http://schemas.microsoft.com/office/drawing/2014/main" xmlns="" id="{00000000-0008-0000-0100-0000BD010000}"/>
            </a:ext>
          </a:extLst>
        </xdr:cNvPr>
        <xdr:cNvCxnSpPr/>
      </xdr:nvCxnSpPr>
      <xdr:spPr>
        <a:xfrm>
          <a:off x="12814300" y="5799364"/>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85470</xdr:rowOff>
    </xdr:from>
    <xdr:ext cx="405111" cy="259045"/>
    <xdr:sp macro="" textlink="">
      <xdr:nvSpPr>
        <xdr:cNvPr id="446" name="n_1aveValue【認定こども園・幼稚園・保育所】&#10;有形固定資産減価償却率">
          <a:extLst>
            <a:ext uri="{FF2B5EF4-FFF2-40B4-BE49-F238E27FC236}">
              <a16:creationId xmlns:a16="http://schemas.microsoft.com/office/drawing/2014/main" xmlns="" id="{00000000-0008-0000-0100-0000BE010000}"/>
            </a:ext>
          </a:extLst>
        </xdr:cNvPr>
        <xdr:cNvSpPr txBox="1"/>
      </xdr:nvSpPr>
      <xdr:spPr>
        <a:xfrm>
          <a:off x="15266044" y="660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92001</xdr:rowOff>
    </xdr:from>
    <xdr:ext cx="405111" cy="259045"/>
    <xdr:sp macro="" textlink="">
      <xdr:nvSpPr>
        <xdr:cNvPr id="447" name="n_2aveValue【認定こども園・幼稚園・保育所】&#10;有形固定資産減価償却率">
          <a:extLst>
            <a:ext uri="{FF2B5EF4-FFF2-40B4-BE49-F238E27FC236}">
              <a16:creationId xmlns:a16="http://schemas.microsoft.com/office/drawing/2014/main" xmlns="" id="{00000000-0008-0000-0100-0000BF010000}"/>
            </a:ext>
          </a:extLst>
        </xdr:cNvPr>
        <xdr:cNvSpPr txBox="1"/>
      </xdr:nvSpPr>
      <xdr:spPr>
        <a:xfrm>
          <a:off x="14389744" y="660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46281</xdr:rowOff>
    </xdr:from>
    <xdr:ext cx="405111" cy="259045"/>
    <xdr:sp macro="" textlink="">
      <xdr:nvSpPr>
        <xdr:cNvPr id="448" name="n_3aveValue【認定こども園・幼稚園・保育所】&#10;有形固定資産減価償却率">
          <a:extLst>
            <a:ext uri="{FF2B5EF4-FFF2-40B4-BE49-F238E27FC236}">
              <a16:creationId xmlns:a16="http://schemas.microsoft.com/office/drawing/2014/main" xmlns="" id="{00000000-0008-0000-0100-0000C0010000}"/>
            </a:ext>
          </a:extLst>
        </xdr:cNvPr>
        <xdr:cNvSpPr txBox="1"/>
      </xdr:nvSpPr>
      <xdr:spPr>
        <a:xfrm>
          <a:off x="13500744" y="6561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25054</xdr:rowOff>
    </xdr:from>
    <xdr:ext cx="405111" cy="259045"/>
    <xdr:sp macro="" textlink="">
      <xdr:nvSpPr>
        <xdr:cNvPr id="449" name="n_4aveValue【認定こども園・幼稚園・保育所】&#10;有形固定資産減価償却率">
          <a:extLst>
            <a:ext uri="{FF2B5EF4-FFF2-40B4-BE49-F238E27FC236}">
              <a16:creationId xmlns:a16="http://schemas.microsoft.com/office/drawing/2014/main" xmlns="" id="{00000000-0008-0000-0100-0000C1010000}"/>
            </a:ext>
          </a:extLst>
        </xdr:cNvPr>
        <xdr:cNvSpPr txBox="1"/>
      </xdr:nvSpPr>
      <xdr:spPr>
        <a:xfrm>
          <a:off x="12611744" y="654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79846</xdr:rowOff>
    </xdr:from>
    <xdr:ext cx="405111" cy="259045"/>
    <xdr:sp macro="" textlink="">
      <xdr:nvSpPr>
        <xdr:cNvPr id="450" name="n_1mainValue【認定こども園・幼稚園・保育所】&#10;有形固定資産減価償却率">
          <a:extLst>
            <a:ext uri="{FF2B5EF4-FFF2-40B4-BE49-F238E27FC236}">
              <a16:creationId xmlns:a16="http://schemas.microsoft.com/office/drawing/2014/main" xmlns="" id="{00000000-0008-0000-0100-0000C2010000}"/>
            </a:ext>
          </a:extLst>
        </xdr:cNvPr>
        <xdr:cNvSpPr txBox="1"/>
      </xdr:nvSpPr>
      <xdr:spPr>
        <a:xfrm>
          <a:off x="15266044" y="5737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8000</xdr:rowOff>
    </xdr:from>
    <xdr:ext cx="405111" cy="259045"/>
    <xdr:sp macro="" textlink="">
      <xdr:nvSpPr>
        <xdr:cNvPr id="451" name="n_2mainValue【認定こども園・幼稚園・保育所】&#10;有形固定資産減価償却率">
          <a:extLst>
            <a:ext uri="{FF2B5EF4-FFF2-40B4-BE49-F238E27FC236}">
              <a16:creationId xmlns:a16="http://schemas.microsoft.com/office/drawing/2014/main" xmlns="" id="{00000000-0008-0000-0100-0000C3010000}"/>
            </a:ext>
          </a:extLst>
        </xdr:cNvPr>
        <xdr:cNvSpPr txBox="1"/>
      </xdr:nvSpPr>
      <xdr:spPr>
        <a:xfrm>
          <a:off x="14389744" y="5665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107604</xdr:rowOff>
    </xdr:from>
    <xdr:ext cx="405111" cy="259045"/>
    <xdr:sp macro="" textlink="">
      <xdr:nvSpPr>
        <xdr:cNvPr id="452" name="n_3mainValue【認定こども園・幼稚園・保育所】&#10;有形固定資産減価償却率">
          <a:extLst>
            <a:ext uri="{FF2B5EF4-FFF2-40B4-BE49-F238E27FC236}">
              <a16:creationId xmlns:a16="http://schemas.microsoft.com/office/drawing/2014/main" xmlns="" id="{00000000-0008-0000-0100-0000C4010000}"/>
            </a:ext>
          </a:extLst>
        </xdr:cNvPr>
        <xdr:cNvSpPr txBox="1"/>
      </xdr:nvSpPr>
      <xdr:spPr>
        <a:xfrm>
          <a:off x="13500744" y="5594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32</xdr:row>
      <xdr:rowOff>37391</xdr:rowOff>
    </xdr:from>
    <xdr:ext cx="340478" cy="259045"/>
    <xdr:sp macro="" textlink="">
      <xdr:nvSpPr>
        <xdr:cNvPr id="453" name="n_4mainValue【認定こども園・幼稚園・保育所】&#10;有形固定資産減価償却率">
          <a:extLst>
            <a:ext uri="{FF2B5EF4-FFF2-40B4-BE49-F238E27FC236}">
              <a16:creationId xmlns:a16="http://schemas.microsoft.com/office/drawing/2014/main" xmlns="" id="{00000000-0008-0000-0100-0000C5010000}"/>
            </a:ext>
          </a:extLst>
        </xdr:cNvPr>
        <xdr:cNvSpPr txBox="1"/>
      </xdr:nvSpPr>
      <xdr:spPr>
        <a:xfrm>
          <a:off x="12644061" y="552379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xmlns="" id="{00000000-0008-0000-0100-0000C6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xmlns="" id="{00000000-0008-0000-0100-0000C7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xmlns="" id="{00000000-0008-0000-0100-0000C8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xmlns="" id="{00000000-0008-0000-0100-0000C9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xmlns="" id="{00000000-0008-0000-0100-0000CA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xmlns="" id="{00000000-0008-0000-0100-0000CB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xmlns="" id="{00000000-0008-0000-0100-0000CC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xmlns="" id="{00000000-0008-0000-0100-0000CD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xmlns="" id="{00000000-0008-0000-0100-0000CE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xmlns="" id="{00000000-0008-0000-0100-0000CF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4" name="直線コネクタ 463">
          <a:extLst>
            <a:ext uri="{FF2B5EF4-FFF2-40B4-BE49-F238E27FC236}">
              <a16:creationId xmlns:a16="http://schemas.microsoft.com/office/drawing/2014/main" xmlns="" id="{00000000-0008-0000-0100-0000D0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5" name="テキスト ボックス 464">
          <a:extLst>
            <a:ext uri="{FF2B5EF4-FFF2-40B4-BE49-F238E27FC236}">
              <a16:creationId xmlns:a16="http://schemas.microsoft.com/office/drawing/2014/main" xmlns="" id="{00000000-0008-0000-0100-0000D101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6" name="直線コネクタ 465">
          <a:extLst>
            <a:ext uri="{FF2B5EF4-FFF2-40B4-BE49-F238E27FC236}">
              <a16:creationId xmlns:a16="http://schemas.microsoft.com/office/drawing/2014/main" xmlns="" id="{00000000-0008-0000-0100-0000D2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7" name="テキスト ボックス 466">
          <a:extLst>
            <a:ext uri="{FF2B5EF4-FFF2-40B4-BE49-F238E27FC236}">
              <a16:creationId xmlns:a16="http://schemas.microsoft.com/office/drawing/2014/main" xmlns="" id="{00000000-0008-0000-0100-0000D301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8" name="直線コネクタ 467">
          <a:extLst>
            <a:ext uri="{FF2B5EF4-FFF2-40B4-BE49-F238E27FC236}">
              <a16:creationId xmlns:a16="http://schemas.microsoft.com/office/drawing/2014/main" xmlns="" id="{00000000-0008-0000-0100-0000D4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9" name="テキスト ボックス 468">
          <a:extLst>
            <a:ext uri="{FF2B5EF4-FFF2-40B4-BE49-F238E27FC236}">
              <a16:creationId xmlns:a16="http://schemas.microsoft.com/office/drawing/2014/main" xmlns="" id="{00000000-0008-0000-0100-0000D501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0" name="直線コネクタ 469">
          <a:extLst>
            <a:ext uri="{FF2B5EF4-FFF2-40B4-BE49-F238E27FC236}">
              <a16:creationId xmlns:a16="http://schemas.microsoft.com/office/drawing/2014/main" xmlns="" id="{00000000-0008-0000-0100-0000D6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1" name="テキスト ボックス 470">
          <a:extLst>
            <a:ext uri="{FF2B5EF4-FFF2-40B4-BE49-F238E27FC236}">
              <a16:creationId xmlns:a16="http://schemas.microsoft.com/office/drawing/2014/main" xmlns="" id="{00000000-0008-0000-0100-0000D701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2" name="直線コネクタ 471">
          <a:extLst>
            <a:ext uri="{FF2B5EF4-FFF2-40B4-BE49-F238E27FC236}">
              <a16:creationId xmlns:a16="http://schemas.microsoft.com/office/drawing/2014/main" xmlns="" id="{00000000-0008-0000-0100-0000D8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3" name="テキスト ボックス 472">
          <a:extLst>
            <a:ext uri="{FF2B5EF4-FFF2-40B4-BE49-F238E27FC236}">
              <a16:creationId xmlns:a16="http://schemas.microsoft.com/office/drawing/2014/main" xmlns="" id="{00000000-0008-0000-0100-0000D901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xmlns="" id="{00000000-0008-0000-0100-0000DA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5" name="テキスト ボックス 474">
          <a:extLst>
            <a:ext uri="{FF2B5EF4-FFF2-40B4-BE49-F238E27FC236}">
              <a16:creationId xmlns:a16="http://schemas.microsoft.com/office/drawing/2014/main" xmlns="" id="{00000000-0008-0000-0100-0000DB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認定こども園・幼稚園・保育所】&#10;一人当たり面積グラフ枠">
          <a:extLst>
            <a:ext uri="{FF2B5EF4-FFF2-40B4-BE49-F238E27FC236}">
              <a16:creationId xmlns:a16="http://schemas.microsoft.com/office/drawing/2014/main" xmlns="" id="{00000000-0008-0000-0100-0000DC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41910</xdr:rowOff>
    </xdr:from>
    <xdr:to>
      <xdr:col>116</xdr:col>
      <xdr:colOff>62864</xdr:colOff>
      <xdr:row>41</xdr:row>
      <xdr:rowOff>142240</xdr:rowOff>
    </xdr:to>
    <xdr:cxnSp macro="">
      <xdr:nvCxnSpPr>
        <xdr:cNvPr id="477" name="直線コネクタ 476">
          <a:extLst>
            <a:ext uri="{FF2B5EF4-FFF2-40B4-BE49-F238E27FC236}">
              <a16:creationId xmlns:a16="http://schemas.microsoft.com/office/drawing/2014/main" xmlns="" id="{00000000-0008-0000-0100-0000DD010000}"/>
            </a:ext>
          </a:extLst>
        </xdr:cNvPr>
        <xdr:cNvCxnSpPr/>
      </xdr:nvCxnSpPr>
      <xdr:spPr>
        <a:xfrm flipV="1">
          <a:off x="22160864" y="5871210"/>
          <a:ext cx="0" cy="1300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146067</xdr:rowOff>
    </xdr:from>
    <xdr:ext cx="469744" cy="259045"/>
    <xdr:sp macro="" textlink="">
      <xdr:nvSpPr>
        <xdr:cNvPr id="478" name="【認定こども園・幼稚園・保育所】&#10;一人当たり面積最小値テキスト">
          <a:extLst>
            <a:ext uri="{FF2B5EF4-FFF2-40B4-BE49-F238E27FC236}">
              <a16:creationId xmlns:a16="http://schemas.microsoft.com/office/drawing/2014/main" xmlns="" id="{00000000-0008-0000-0100-0000DE010000}"/>
            </a:ext>
          </a:extLst>
        </xdr:cNvPr>
        <xdr:cNvSpPr txBox="1"/>
      </xdr:nvSpPr>
      <xdr:spPr>
        <a:xfrm>
          <a:off x="22199600" y="7175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142240</xdr:rowOff>
    </xdr:from>
    <xdr:to>
      <xdr:col>116</xdr:col>
      <xdr:colOff>152400</xdr:colOff>
      <xdr:row>41</xdr:row>
      <xdr:rowOff>142240</xdr:rowOff>
    </xdr:to>
    <xdr:cxnSp macro="">
      <xdr:nvCxnSpPr>
        <xdr:cNvPr id="479" name="直線コネクタ 478">
          <a:extLst>
            <a:ext uri="{FF2B5EF4-FFF2-40B4-BE49-F238E27FC236}">
              <a16:creationId xmlns:a16="http://schemas.microsoft.com/office/drawing/2014/main" xmlns="" id="{00000000-0008-0000-0100-0000DF010000}"/>
            </a:ext>
          </a:extLst>
        </xdr:cNvPr>
        <xdr:cNvCxnSpPr/>
      </xdr:nvCxnSpPr>
      <xdr:spPr>
        <a:xfrm>
          <a:off x="22072600" y="7171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160037</xdr:rowOff>
    </xdr:from>
    <xdr:ext cx="469744" cy="259045"/>
    <xdr:sp macro="" textlink="">
      <xdr:nvSpPr>
        <xdr:cNvPr id="480" name="【認定こども園・幼稚園・保育所】&#10;一人当たり面積最大値テキスト">
          <a:extLst>
            <a:ext uri="{FF2B5EF4-FFF2-40B4-BE49-F238E27FC236}">
              <a16:creationId xmlns:a16="http://schemas.microsoft.com/office/drawing/2014/main" xmlns="" id="{00000000-0008-0000-0100-0000E0010000}"/>
            </a:ext>
          </a:extLst>
        </xdr:cNvPr>
        <xdr:cNvSpPr txBox="1"/>
      </xdr:nvSpPr>
      <xdr:spPr>
        <a:xfrm>
          <a:off x="22199600" y="564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41910</xdr:rowOff>
    </xdr:from>
    <xdr:to>
      <xdr:col>116</xdr:col>
      <xdr:colOff>152400</xdr:colOff>
      <xdr:row>34</xdr:row>
      <xdr:rowOff>41910</xdr:rowOff>
    </xdr:to>
    <xdr:cxnSp macro="">
      <xdr:nvCxnSpPr>
        <xdr:cNvPr id="481" name="直線コネクタ 480">
          <a:extLst>
            <a:ext uri="{FF2B5EF4-FFF2-40B4-BE49-F238E27FC236}">
              <a16:creationId xmlns:a16="http://schemas.microsoft.com/office/drawing/2014/main" xmlns="" id="{00000000-0008-0000-0100-0000E1010000}"/>
            </a:ext>
          </a:extLst>
        </xdr:cNvPr>
        <xdr:cNvCxnSpPr/>
      </xdr:nvCxnSpPr>
      <xdr:spPr>
        <a:xfrm>
          <a:off x="22072600" y="587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107967</xdr:rowOff>
    </xdr:from>
    <xdr:ext cx="469744" cy="259045"/>
    <xdr:sp macro="" textlink="">
      <xdr:nvSpPr>
        <xdr:cNvPr id="482" name="【認定こども園・幼稚園・保育所】&#10;一人当たり面積平均値テキスト">
          <a:extLst>
            <a:ext uri="{FF2B5EF4-FFF2-40B4-BE49-F238E27FC236}">
              <a16:creationId xmlns:a16="http://schemas.microsoft.com/office/drawing/2014/main" xmlns="" id="{00000000-0008-0000-0100-0000E2010000}"/>
            </a:ext>
          </a:extLst>
        </xdr:cNvPr>
        <xdr:cNvSpPr txBox="1"/>
      </xdr:nvSpPr>
      <xdr:spPr>
        <a:xfrm>
          <a:off x="22199600" y="6623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85090</xdr:rowOff>
    </xdr:from>
    <xdr:to>
      <xdr:col>116</xdr:col>
      <xdr:colOff>114300</xdr:colOff>
      <xdr:row>40</xdr:row>
      <xdr:rowOff>15240</xdr:rowOff>
    </xdr:to>
    <xdr:sp macro="" textlink="">
      <xdr:nvSpPr>
        <xdr:cNvPr id="483" name="フローチャート: 判断 482">
          <a:extLst>
            <a:ext uri="{FF2B5EF4-FFF2-40B4-BE49-F238E27FC236}">
              <a16:creationId xmlns:a16="http://schemas.microsoft.com/office/drawing/2014/main" xmlns="" id="{00000000-0008-0000-0100-0000E3010000}"/>
            </a:ext>
          </a:extLst>
        </xdr:cNvPr>
        <xdr:cNvSpPr/>
      </xdr:nvSpPr>
      <xdr:spPr>
        <a:xfrm>
          <a:off x="22110700" y="677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100330</xdr:rowOff>
    </xdr:from>
    <xdr:to>
      <xdr:col>112</xdr:col>
      <xdr:colOff>38100</xdr:colOff>
      <xdr:row>40</xdr:row>
      <xdr:rowOff>30480</xdr:rowOff>
    </xdr:to>
    <xdr:sp macro="" textlink="">
      <xdr:nvSpPr>
        <xdr:cNvPr id="484" name="フローチャート: 判断 483">
          <a:extLst>
            <a:ext uri="{FF2B5EF4-FFF2-40B4-BE49-F238E27FC236}">
              <a16:creationId xmlns:a16="http://schemas.microsoft.com/office/drawing/2014/main" xmlns="" id="{00000000-0008-0000-0100-0000E4010000}"/>
            </a:ext>
          </a:extLst>
        </xdr:cNvPr>
        <xdr:cNvSpPr/>
      </xdr:nvSpPr>
      <xdr:spPr>
        <a:xfrm>
          <a:off x="21272500" y="678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133350</xdr:rowOff>
    </xdr:from>
    <xdr:to>
      <xdr:col>107</xdr:col>
      <xdr:colOff>101600</xdr:colOff>
      <xdr:row>40</xdr:row>
      <xdr:rowOff>63500</xdr:rowOff>
    </xdr:to>
    <xdr:sp macro="" textlink="">
      <xdr:nvSpPr>
        <xdr:cNvPr id="485" name="フローチャート: 判断 484">
          <a:extLst>
            <a:ext uri="{FF2B5EF4-FFF2-40B4-BE49-F238E27FC236}">
              <a16:creationId xmlns:a16="http://schemas.microsoft.com/office/drawing/2014/main" xmlns="" id="{00000000-0008-0000-0100-0000E5010000}"/>
            </a:ext>
          </a:extLst>
        </xdr:cNvPr>
        <xdr:cNvSpPr/>
      </xdr:nvSpPr>
      <xdr:spPr>
        <a:xfrm>
          <a:off x="203835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111760</xdr:rowOff>
    </xdr:from>
    <xdr:to>
      <xdr:col>102</xdr:col>
      <xdr:colOff>165100</xdr:colOff>
      <xdr:row>40</xdr:row>
      <xdr:rowOff>41910</xdr:rowOff>
    </xdr:to>
    <xdr:sp macro="" textlink="">
      <xdr:nvSpPr>
        <xdr:cNvPr id="486" name="フローチャート: 判断 485">
          <a:extLst>
            <a:ext uri="{FF2B5EF4-FFF2-40B4-BE49-F238E27FC236}">
              <a16:creationId xmlns:a16="http://schemas.microsoft.com/office/drawing/2014/main" xmlns="" id="{00000000-0008-0000-0100-0000E6010000}"/>
            </a:ext>
          </a:extLst>
        </xdr:cNvPr>
        <xdr:cNvSpPr/>
      </xdr:nvSpPr>
      <xdr:spPr>
        <a:xfrm>
          <a:off x="19494500" y="679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152400</xdr:rowOff>
    </xdr:from>
    <xdr:to>
      <xdr:col>98</xdr:col>
      <xdr:colOff>38100</xdr:colOff>
      <xdr:row>40</xdr:row>
      <xdr:rowOff>82550</xdr:rowOff>
    </xdr:to>
    <xdr:sp macro="" textlink="">
      <xdr:nvSpPr>
        <xdr:cNvPr id="487" name="フローチャート: 判断 486">
          <a:extLst>
            <a:ext uri="{FF2B5EF4-FFF2-40B4-BE49-F238E27FC236}">
              <a16:creationId xmlns:a16="http://schemas.microsoft.com/office/drawing/2014/main" xmlns="" id="{00000000-0008-0000-0100-0000E7010000}"/>
            </a:ext>
          </a:extLst>
        </xdr:cNvPr>
        <xdr:cNvSpPr/>
      </xdr:nvSpPr>
      <xdr:spPr>
        <a:xfrm>
          <a:off x="18605500" y="683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xmlns="" id="{00000000-0008-0000-0100-0000E8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xmlns="" id="{00000000-0008-0000-0100-0000E9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xmlns="" id="{00000000-0008-0000-0100-0000EA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xmlns="" id="{00000000-0008-0000-0100-0000EB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xmlns="" id="{00000000-0008-0000-0100-0000EC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104140</xdr:rowOff>
    </xdr:from>
    <xdr:to>
      <xdr:col>116</xdr:col>
      <xdr:colOff>114300</xdr:colOff>
      <xdr:row>40</xdr:row>
      <xdr:rowOff>34290</xdr:rowOff>
    </xdr:to>
    <xdr:sp macro="" textlink="">
      <xdr:nvSpPr>
        <xdr:cNvPr id="493" name="楕円 492">
          <a:extLst>
            <a:ext uri="{FF2B5EF4-FFF2-40B4-BE49-F238E27FC236}">
              <a16:creationId xmlns:a16="http://schemas.microsoft.com/office/drawing/2014/main" xmlns="" id="{00000000-0008-0000-0100-0000ED010000}"/>
            </a:ext>
          </a:extLst>
        </xdr:cNvPr>
        <xdr:cNvSpPr/>
      </xdr:nvSpPr>
      <xdr:spPr>
        <a:xfrm>
          <a:off x="22110700" y="6790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82567</xdr:rowOff>
    </xdr:from>
    <xdr:ext cx="469744" cy="259045"/>
    <xdr:sp macro="" textlink="">
      <xdr:nvSpPr>
        <xdr:cNvPr id="494" name="【認定こども園・幼稚園・保育所】&#10;一人当たり面積該当値テキスト">
          <a:extLst>
            <a:ext uri="{FF2B5EF4-FFF2-40B4-BE49-F238E27FC236}">
              <a16:creationId xmlns:a16="http://schemas.microsoft.com/office/drawing/2014/main" xmlns="" id="{00000000-0008-0000-0100-0000EE010000}"/>
            </a:ext>
          </a:extLst>
        </xdr:cNvPr>
        <xdr:cNvSpPr txBox="1"/>
      </xdr:nvSpPr>
      <xdr:spPr>
        <a:xfrm>
          <a:off x="22199600" y="6769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100330</xdr:rowOff>
    </xdr:from>
    <xdr:to>
      <xdr:col>112</xdr:col>
      <xdr:colOff>38100</xdr:colOff>
      <xdr:row>40</xdr:row>
      <xdr:rowOff>30480</xdr:rowOff>
    </xdr:to>
    <xdr:sp macro="" textlink="">
      <xdr:nvSpPr>
        <xdr:cNvPr id="495" name="楕円 494">
          <a:extLst>
            <a:ext uri="{FF2B5EF4-FFF2-40B4-BE49-F238E27FC236}">
              <a16:creationId xmlns:a16="http://schemas.microsoft.com/office/drawing/2014/main" xmlns="" id="{00000000-0008-0000-0100-0000EF010000}"/>
            </a:ext>
          </a:extLst>
        </xdr:cNvPr>
        <xdr:cNvSpPr/>
      </xdr:nvSpPr>
      <xdr:spPr>
        <a:xfrm>
          <a:off x="21272500" y="678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151130</xdr:rowOff>
    </xdr:from>
    <xdr:to>
      <xdr:col>116</xdr:col>
      <xdr:colOff>63500</xdr:colOff>
      <xdr:row>39</xdr:row>
      <xdr:rowOff>154940</xdr:rowOff>
    </xdr:to>
    <xdr:cxnSp macro="">
      <xdr:nvCxnSpPr>
        <xdr:cNvPr id="496" name="直線コネクタ 495">
          <a:extLst>
            <a:ext uri="{FF2B5EF4-FFF2-40B4-BE49-F238E27FC236}">
              <a16:creationId xmlns:a16="http://schemas.microsoft.com/office/drawing/2014/main" xmlns="" id="{00000000-0008-0000-0100-0000F0010000}"/>
            </a:ext>
          </a:extLst>
        </xdr:cNvPr>
        <xdr:cNvCxnSpPr/>
      </xdr:nvCxnSpPr>
      <xdr:spPr>
        <a:xfrm>
          <a:off x="21323300" y="683768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99060</xdr:rowOff>
    </xdr:from>
    <xdr:to>
      <xdr:col>107</xdr:col>
      <xdr:colOff>101600</xdr:colOff>
      <xdr:row>40</xdr:row>
      <xdr:rowOff>29210</xdr:rowOff>
    </xdr:to>
    <xdr:sp macro="" textlink="">
      <xdr:nvSpPr>
        <xdr:cNvPr id="497" name="楕円 496">
          <a:extLst>
            <a:ext uri="{FF2B5EF4-FFF2-40B4-BE49-F238E27FC236}">
              <a16:creationId xmlns:a16="http://schemas.microsoft.com/office/drawing/2014/main" xmlns="" id="{00000000-0008-0000-0100-0000F1010000}"/>
            </a:ext>
          </a:extLst>
        </xdr:cNvPr>
        <xdr:cNvSpPr/>
      </xdr:nvSpPr>
      <xdr:spPr>
        <a:xfrm>
          <a:off x="20383500" y="678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149860</xdr:rowOff>
    </xdr:from>
    <xdr:to>
      <xdr:col>111</xdr:col>
      <xdr:colOff>177800</xdr:colOff>
      <xdr:row>39</xdr:row>
      <xdr:rowOff>151130</xdr:rowOff>
    </xdr:to>
    <xdr:cxnSp macro="">
      <xdr:nvCxnSpPr>
        <xdr:cNvPr id="498" name="直線コネクタ 497">
          <a:extLst>
            <a:ext uri="{FF2B5EF4-FFF2-40B4-BE49-F238E27FC236}">
              <a16:creationId xmlns:a16="http://schemas.microsoft.com/office/drawing/2014/main" xmlns="" id="{00000000-0008-0000-0100-0000F2010000}"/>
            </a:ext>
          </a:extLst>
        </xdr:cNvPr>
        <xdr:cNvCxnSpPr/>
      </xdr:nvCxnSpPr>
      <xdr:spPr>
        <a:xfrm>
          <a:off x="20434300" y="683641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93980</xdr:rowOff>
    </xdr:from>
    <xdr:to>
      <xdr:col>102</xdr:col>
      <xdr:colOff>165100</xdr:colOff>
      <xdr:row>40</xdr:row>
      <xdr:rowOff>24130</xdr:rowOff>
    </xdr:to>
    <xdr:sp macro="" textlink="">
      <xdr:nvSpPr>
        <xdr:cNvPr id="499" name="楕円 498">
          <a:extLst>
            <a:ext uri="{FF2B5EF4-FFF2-40B4-BE49-F238E27FC236}">
              <a16:creationId xmlns:a16="http://schemas.microsoft.com/office/drawing/2014/main" xmlns="" id="{00000000-0008-0000-0100-0000F3010000}"/>
            </a:ext>
          </a:extLst>
        </xdr:cNvPr>
        <xdr:cNvSpPr/>
      </xdr:nvSpPr>
      <xdr:spPr>
        <a:xfrm>
          <a:off x="19494500" y="678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144780</xdr:rowOff>
    </xdr:from>
    <xdr:to>
      <xdr:col>107</xdr:col>
      <xdr:colOff>50800</xdr:colOff>
      <xdr:row>39</xdr:row>
      <xdr:rowOff>149860</xdr:rowOff>
    </xdr:to>
    <xdr:cxnSp macro="">
      <xdr:nvCxnSpPr>
        <xdr:cNvPr id="500" name="直線コネクタ 499">
          <a:extLst>
            <a:ext uri="{FF2B5EF4-FFF2-40B4-BE49-F238E27FC236}">
              <a16:creationId xmlns:a16="http://schemas.microsoft.com/office/drawing/2014/main" xmlns="" id="{00000000-0008-0000-0100-0000F4010000}"/>
            </a:ext>
          </a:extLst>
        </xdr:cNvPr>
        <xdr:cNvCxnSpPr/>
      </xdr:nvCxnSpPr>
      <xdr:spPr>
        <a:xfrm>
          <a:off x="19545300" y="683133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90170</xdr:rowOff>
    </xdr:from>
    <xdr:to>
      <xdr:col>98</xdr:col>
      <xdr:colOff>38100</xdr:colOff>
      <xdr:row>40</xdr:row>
      <xdr:rowOff>20320</xdr:rowOff>
    </xdr:to>
    <xdr:sp macro="" textlink="">
      <xdr:nvSpPr>
        <xdr:cNvPr id="501" name="楕円 500">
          <a:extLst>
            <a:ext uri="{FF2B5EF4-FFF2-40B4-BE49-F238E27FC236}">
              <a16:creationId xmlns:a16="http://schemas.microsoft.com/office/drawing/2014/main" xmlns="" id="{00000000-0008-0000-0100-0000F5010000}"/>
            </a:ext>
          </a:extLst>
        </xdr:cNvPr>
        <xdr:cNvSpPr/>
      </xdr:nvSpPr>
      <xdr:spPr>
        <a:xfrm>
          <a:off x="18605500" y="677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140970</xdr:rowOff>
    </xdr:from>
    <xdr:to>
      <xdr:col>102</xdr:col>
      <xdr:colOff>114300</xdr:colOff>
      <xdr:row>39</xdr:row>
      <xdr:rowOff>144780</xdr:rowOff>
    </xdr:to>
    <xdr:cxnSp macro="">
      <xdr:nvCxnSpPr>
        <xdr:cNvPr id="502" name="直線コネクタ 501">
          <a:extLst>
            <a:ext uri="{FF2B5EF4-FFF2-40B4-BE49-F238E27FC236}">
              <a16:creationId xmlns:a16="http://schemas.microsoft.com/office/drawing/2014/main" xmlns="" id="{00000000-0008-0000-0100-0000F6010000}"/>
            </a:ext>
          </a:extLst>
        </xdr:cNvPr>
        <xdr:cNvCxnSpPr/>
      </xdr:nvCxnSpPr>
      <xdr:spPr>
        <a:xfrm>
          <a:off x="18656300" y="68275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21607</xdr:rowOff>
    </xdr:from>
    <xdr:ext cx="469744" cy="259045"/>
    <xdr:sp macro="" textlink="">
      <xdr:nvSpPr>
        <xdr:cNvPr id="503" name="n_1aveValue【認定こども園・幼稚園・保育所】&#10;一人当たり面積">
          <a:extLst>
            <a:ext uri="{FF2B5EF4-FFF2-40B4-BE49-F238E27FC236}">
              <a16:creationId xmlns:a16="http://schemas.microsoft.com/office/drawing/2014/main" xmlns="" id="{00000000-0008-0000-0100-0000F7010000}"/>
            </a:ext>
          </a:extLst>
        </xdr:cNvPr>
        <xdr:cNvSpPr txBox="1"/>
      </xdr:nvSpPr>
      <xdr:spPr>
        <a:xfrm>
          <a:off x="21075727" y="6879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54627</xdr:rowOff>
    </xdr:from>
    <xdr:ext cx="469744" cy="259045"/>
    <xdr:sp macro="" textlink="">
      <xdr:nvSpPr>
        <xdr:cNvPr id="504" name="n_2aveValue【認定こども園・幼稚園・保育所】&#10;一人当たり面積">
          <a:extLst>
            <a:ext uri="{FF2B5EF4-FFF2-40B4-BE49-F238E27FC236}">
              <a16:creationId xmlns:a16="http://schemas.microsoft.com/office/drawing/2014/main" xmlns="" id="{00000000-0008-0000-0100-0000F8010000}"/>
            </a:ext>
          </a:extLst>
        </xdr:cNvPr>
        <xdr:cNvSpPr txBox="1"/>
      </xdr:nvSpPr>
      <xdr:spPr>
        <a:xfrm>
          <a:off x="20199427" y="691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33037</xdr:rowOff>
    </xdr:from>
    <xdr:ext cx="469744" cy="259045"/>
    <xdr:sp macro="" textlink="">
      <xdr:nvSpPr>
        <xdr:cNvPr id="505" name="n_3aveValue【認定こども園・幼稚園・保育所】&#10;一人当たり面積">
          <a:extLst>
            <a:ext uri="{FF2B5EF4-FFF2-40B4-BE49-F238E27FC236}">
              <a16:creationId xmlns:a16="http://schemas.microsoft.com/office/drawing/2014/main" xmlns="" id="{00000000-0008-0000-0100-0000F9010000}"/>
            </a:ext>
          </a:extLst>
        </xdr:cNvPr>
        <xdr:cNvSpPr txBox="1"/>
      </xdr:nvSpPr>
      <xdr:spPr>
        <a:xfrm>
          <a:off x="19310427" y="6891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73677</xdr:rowOff>
    </xdr:from>
    <xdr:ext cx="469744" cy="259045"/>
    <xdr:sp macro="" textlink="">
      <xdr:nvSpPr>
        <xdr:cNvPr id="506" name="n_4aveValue【認定こども園・幼稚園・保育所】&#10;一人当たり面積">
          <a:extLst>
            <a:ext uri="{FF2B5EF4-FFF2-40B4-BE49-F238E27FC236}">
              <a16:creationId xmlns:a16="http://schemas.microsoft.com/office/drawing/2014/main" xmlns="" id="{00000000-0008-0000-0100-0000FA010000}"/>
            </a:ext>
          </a:extLst>
        </xdr:cNvPr>
        <xdr:cNvSpPr txBox="1"/>
      </xdr:nvSpPr>
      <xdr:spPr>
        <a:xfrm>
          <a:off x="18421427" y="693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47007</xdr:rowOff>
    </xdr:from>
    <xdr:ext cx="469744" cy="259045"/>
    <xdr:sp macro="" textlink="">
      <xdr:nvSpPr>
        <xdr:cNvPr id="507" name="n_1mainValue【認定こども園・幼稚園・保育所】&#10;一人当たり面積">
          <a:extLst>
            <a:ext uri="{FF2B5EF4-FFF2-40B4-BE49-F238E27FC236}">
              <a16:creationId xmlns:a16="http://schemas.microsoft.com/office/drawing/2014/main" xmlns="" id="{00000000-0008-0000-0100-0000FB010000}"/>
            </a:ext>
          </a:extLst>
        </xdr:cNvPr>
        <xdr:cNvSpPr txBox="1"/>
      </xdr:nvSpPr>
      <xdr:spPr>
        <a:xfrm>
          <a:off x="21075727" y="6562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45737</xdr:rowOff>
    </xdr:from>
    <xdr:ext cx="469744" cy="259045"/>
    <xdr:sp macro="" textlink="">
      <xdr:nvSpPr>
        <xdr:cNvPr id="508" name="n_2mainValue【認定こども園・幼稚園・保育所】&#10;一人当たり面積">
          <a:extLst>
            <a:ext uri="{FF2B5EF4-FFF2-40B4-BE49-F238E27FC236}">
              <a16:creationId xmlns:a16="http://schemas.microsoft.com/office/drawing/2014/main" xmlns="" id="{00000000-0008-0000-0100-0000FC010000}"/>
            </a:ext>
          </a:extLst>
        </xdr:cNvPr>
        <xdr:cNvSpPr txBox="1"/>
      </xdr:nvSpPr>
      <xdr:spPr>
        <a:xfrm>
          <a:off x="20199427" y="6560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40657</xdr:rowOff>
    </xdr:from>
    <xdr:ext cx="469744" cy="259045"/>
    <xdr:sp macro="" textlink="">
      <xdr:nvSpPr>
        <xdr:cNvPr id="509" name="n_3mainValue【認定こども園・幼稚園・保育所】&#10;一人当たり面積">
          <a:extLst>
            <a:ext uri="{FF2B5EF4-FFF2-40B4-BE49-F238E27FC236}">
              <a16:creationId xmlns:a16="http://schemas.microsoft.com/office/drawing/2014/main" xmlns="" id="{00000000-0008-0000-0100-0000FD010000}"/>
            </a:ext>
          </a:extLst>
        </xdr:cNvPr>
        <xdr:cNvSpPr txBox="1"/>
      </xdr:nvSpPr>
      <xdr:spPr>
        <a:xfrm>
          <a:off x="19310427" y="655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36847</xdr:rowOff>
    </xdr:from>
    <xdr:ext cx="469744" cy="259045"/>
    <xdr:sp macro="" textlink="">
      <xdr:nvSpPr>
        <xdr:cNvPr id="510" name="n_4mainValue【認定こども園・幼稚園・保育所】&#10;一人当たり面積">
          <a:extLst>
            <a:ext uri="{FF2B5EF4-FFF2-40B4-BE49-F238E27FC236}">
              <a16:creationId xmlns:a16="http://schemas.microsoft.com/office/drawing/2014/main" xmlns="" id="{00000000-0008-0000-0100-0000FE010000}"/>
            </a:ext>
          </a:extLst>
        </xdr:cNvPr>
        <xdr:cNvSpPr txBox="1"/>
      </xdr:nvSpPr>
      <xdr:spPr>
        <a:xfrm>
          <a:off x="18421427" y="655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xmlns="" id="{00000000-0008-0000-0100-0000FF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xmlns="" id="{00000000-0008-0000-0100-000000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xmlns="" id="{00000000-0008-0000-0100-000001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xmlns="" id="{00000000-0008-0000-0100-000002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xmlns="" id="{00000000-0008-0000-0100-000003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xmlns="" id="{00000000-0008-0000-0100-000004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xmlns="" id="{00000000-0008-0000-0100-000005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xmlns="" id="{00000000-0008-0000-0100-000006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a:extLst>
            <a:ext uri="{FF2B5EF4-FFF2-40B4-BE49-F238E27FC236}">
              <a16:creationId xmlns:a16="http://schemas.microsoft.com/office/drawing/2014/main" xmlns="" id="{00000000-0008-0000-0100-000007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xmlns="" id="{00000000-0008-0000-0100-000008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a:extLst>
            <a:ext uri="{FF2B5EF4-FFF2-40B4-BE49-F238E27FC236}">
              <a16:creationId xmlns:a16="http://schemas.microsoft.com/office/drawing/2014/main" xmlns="" id="{00000000-0008-0000-0100-000009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2" name="直線コネクタ 521">
          <a:extLst>
            <a:ext uri="{FF2B5EF4-FFF2-40B4-BE49-F238E27FC236}">
              <a16:creationId xmlns:a16="http://schemas.microsoft.com/office/drawing/2014/main" xmlns="" id="{00000000-0008-0000-0100-00000A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3" name="テキスト ボックス 522">
          <a:extLst>
            <a:ext uri="{FF2B5EF4-FFF2-40B4-BE49-F238E27FC236}">
              <a16:creationId xmlns:a16="http://schemas.microsoft.com/office/drawing/2014/main" xmlns="" id="{00000000-0008-0000-0100-00000B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4" name="直線コネクタ 523">
          <a:extLst>
            <a:ext uri="{FF2B5EF4-FFF2-40B4-BE49-F238E27FC236}">
              <a16:creationId xmlns:a16="http://schemas.microsoft.com/office/drawing/2014/main" xmlns="" id="{00000000-0008-0000-0100-00000C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5" name="テキスト ボックス 524">
          <a:extLst>
            <a:ext uri="{FF2B5EF4-FFF2-40B4-BE49-F238E27FC236}">
              <a16:creationId xmlns:a16="http://schemas.microsoft.com/office/drawing/2014/main" xmlns="" id="{00000000-0008-0000-0100-00000D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6" name="直線コネクタ 525">
          <a:extLst>
            <a:ext uri="{FF2B5EF4-FFF2-40B4-BE49-F238E27FC236}">
              <a16:creationId xmlns:a16="http://schemas.microsoft.com/office/drawing/2014/main" xmlns="" id="{00000000-0008-0000-0100-00000E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7" name="テキスト ボックス 526">
          <a:extLst>
            <a:ext uri="{FF2B5EF4-FFF2-40B4-BE49-F238E27FC236}">
              <a16:creationId xmlns:a16="http://schemas.microsoft.com/office/drawing/2014/main" xmlns="" id="{00000000-0008-0000-0100-00000F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8" name="直線コネクタ 527">
          <a:extLst>
            <a:ext uri="{FF2B5EF4-FFF2-40B4-BE49-F238E27FC236}">
              <a16:creationId xmlns:a16="http://schemas.microsoft.com/office/drawing/2014/main" xmlns="" id="{00000000-0008-0000-0100-000010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9" name="テキスト ボックス 528">
          <a:extLst>
            <a:ext uri="{FF2B5EF4-FFF2-40B4-BE49-F238E27FC236}">
              <a16:creationId xmlns:a16="http://schemas.microsoft.com/office/drawing/2014/main" xmlns="" id="{00000000-0008-0000-0100-000011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0" name="直線コネクタ 529">
          <a:extLst>
            <a:ext uri="{FF2B5EF4-FFF2-40B4-BE49-F238E27FC236}">
              <a16:creationId xmlns:a16="http://schemas.microsoft.com/office/drawing/2014/main" xmlns="" id="{00000000-0008-0000-0100-000012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1" name="テキスト ボックス 530">
          <a:extLst>
            <a:ext uri="{FF2B5EF4-FFF2-40B4-BE49-F238E27FC236}">
              <a16:creationId xmlns:a16="http://schemas.microsoft.com/office/drawing/2014/main" xmlns="" id="{00000000-0008-0000-0100-000013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a:extLst>
            <a:ext uri="{FF2B5EF4-FFF2-40B4-BE49-F238E27FC236}">
              <a16:creationId xmlns:a16="http://schemas.microsoft.com/office/drawing/2014/main" xmlns="" id="{00000000-0008-0000-0100-000014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3" name="テキスト ボックス 532">
          <a:extLst>
            <a:ext uri="{FF2B5EF4-FFF2-40B4-BE49-F238E27FC236}">
              <a16:creationId xmlns:a16="http://schemas.microsoft.com/office/drawing/2014/main" xmlns="" id="{00000000-0008-0000-0100-000015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4" name="【学校施設】&#10;有形固定資産減価償却率グラフ枠">
          <a:extLst>
            <a:ext uri="{FF2B5EF4-FFF2-40B4-BE49-F238E27FC236}">
              <a16:creationId xmlns:a16="http://schemas.microsoft.com/office/drawing/2014/main" xmlns="" id="{00000000-0008-0000-0100-000016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30480</xdr:rowOff>
    </xdr:from>
    <xdr:to>
      <xdr:col>85</xdr:col>
      <xdr:colOff>126364</xdr:colOff>
      <xdr:row>64</xdr:row>
      <xdr:rowOff>59055</xdr:rowOff>
    </xdr:to>
    <xdr:cxnSp macro="">
      <xdr:nvCxnSpPr>
        <xdr:cNvPr id="535" name="直線コネクタ 534">
          <a:extLst>
            <a:ext uri="{FF2B5EF4-FFF2-40B4-BE49-F238E27FC236}">
              <a16:creationId xmlns:a16="http://schemas.microsoft.com/office/drawing/2014/main" xmlns="" id="{00000000-0008-0000-0100-000017020000}"/>
            </a:ext>
          </a:extLst>
        </xdr:cNvPr>
        <xdr:cNvCxnSpPr/>
      </xdr:nvCxnSpPr>
      <xdr:spPr>
        <a:xfrm flipV="1">
          <a:off x="16318864" y="9460230"/>
          <a:ext cx="0" cy="157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62882</xdr:rowOff>
    </xdr:from>
    <xdr:ext cx="405111" cy="259045"/>
    <xdr:sp macro="" textlink="">
      <xdr:nvSpPr>
        <xdr:cNvPr id="536" name="【学校施設】&#10;有形固定資産減価償却率最小値テキスト">
          <a:extLst>
            <a:ext uri="{FF2B5EF4-FFF2-40B4-BE49-F238E27FC236}">
              <a16:creationId xmlns:a16="http://schemas.microsoft.com/office/drawing/2014/main" xmlns="" id="{00000000-0008-0000-0100-000018020000}"/>
            </a:ext>
          </a:extLst>
        </xdr:cNvPr>
        <xdr:cNvSpPr txBox="1"/>
      </xdr:nvSpPr>
      <xdr:spPr>
        <a:xfrm>
          <a:off x="16357600" y="1103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59055</xdr:rowOff>
    </xdr:from>
    <xdr:to>
      <xdr:col>86</xdr:col>
      <xdr:colOff>25400</xdr:colOff>
      <xdr:row>64</xdr:row>
      <xdr:rowOff>59055</xdr:rowOff>
    </xdr:to>
    <xdr:cxnSp macro="">
      <xdr:nvCxnSpPr>
        <xdr:cNvPr id="537" name="直線コネクタ 536">
          <a:extLst>
            <a:ext uri="{FF2B5EF4-FFF2-40B4-BE49-F238E27FC236}">
              <a16:creationId xmlns:a16="http://schemas.microsoft.com/office/drawing/2014/main" xmlns="" id="{00000000-0008-0000-0100-000019020000}"/>
            </a:ext>
          </a:extLst>
        </xdr:cNvPr>
        <xdr:cNvCxnSpPr/>
      </xdr:nvCxnSpPr>
      <xdr:spPr>
        <a:xfrm>
          <a:off x="16230600" y="1103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148607</xdr:rowOff>
    </xdr:from>
    <xdr:ext cx="405111" cy="259045"/>
    <xdr:sp macro="" textlink="">
      <xdr:nvSpPr>
        <xdr:cNvPr id="538" name="【学校施設】&#10;有形固定資産減価償却率最大値テキスト">
          <a:extLst>
            <a:ext uri="{FF2B5EF4-FFF2-40B4-BE49-F238E27FC236}">
              <a16:creationId xmlns:a16="http://schemas.microsoft.com/office/drawing/2014/main" xmlns="" id="{00000000-0008-0000-0100-00001A020000}"/>
            </a:ext>
          </a:extLst>
        </xdr:cNvPr>
        <xdr:cNvSpPr txBox="1"/>
      </xdr:nvSpPr>
      <xdr:spPr>
        <a:xfrm>
          <a:off x="16357600" y="923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30480</xdr:rowOff>
    </xdr:from>
    <xdr:to>
      <xdr:col>86</xdr:col>
      <xdr:colOff>25400</xdr:colOff>
      <xdr:row>55</xdr:row>
      <xdr:rowOff>30480</xdr:rowOff>
    </xdr:to>
    <xdr:cxnSp macro="">
      <xdr:nvCxnSpPr>
        <xdr:cNvPr id="539" name="直線コネクタ 538">
          <a:extLst>
            <a:ext uri="{FF2B5EF4-FFF2-40B4-BE49-F238E27FC236}">
              <a16:creationId xmlns:a16="http://schemas.microsoft.com/office/drawing/2014/main" xmlns="" id="{00000000-0008-0000-0100-00001B020000}"/>
            </a:ext>
          </a:extLst>
        </xdr:cNvPr>
        <xdr:cNvCxnSpPr/>
      </xdr:nvCxnSpPr>
      <xdr:spPr>
        <a:xfrm>
          <a:off x="16230600" y="946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8272</xdr:rowOff>
    </xdr:from>
    <xdr:ext cx="405111" cy="259045"/>
    <xdr:sp macro="" textlink="">
      <xdr:nvSpPr>
        <xdr:cNvPr id="540" name="【学校施設】&#10;有形固定資産減価償却率平均値テキスト">
          <a:extLst>
            <a:ext uri="{FF2B5EF4-FFF2-40B4-BE49-F238E27FC236}">
              <a16:creationId xmlns:a16="http://schemas.microsoft.com/office/drawing/2014/main" xmlns="" id="{00000000-0008-0000-0100-00001C020000}"/>
            </a:ext>
          </a:extLst>
        </xdr:cNvPr>
        <xdr:cNvSpPr txBox="1"/>
      </xdr:nvSpPr>
      <xdr:spPr>
        <a:xfrm>
          <a:off x="16357600" y="10123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156845</xdr:rowOff>
    </xdr:from>
    <xdr:to>
      <xdr:col>85</xdr:col>
      <xdr:colOff>177800</xdr:colOff>
      <xdr:row>60</xdr:row>
      <xdr:rowOff>86995</xdr:rowOff>
    </xdr:to>
    <xdr:sp macro="" textlink="">
      <xdr:nvSpPr>
        <xdr:cNvPr id="541" name="フローチャート: 判断 540">
          <a:extLst>
            <a:ext uri="{FF2B5EF4-FFF2-40B4-BE49-F238E27FC236}">
              <a16:creationId xmlns:a16="http://schemas.microsoft.com/office/drawing/2014/main" xmlns="" id="{00000000-0008-0000-0100-00001D020000}"/>
            </a:ext>
          </a:extLst>
        </xdr:cNvPr>
        <xdr:cNvSpPr/>
      </xdr:nvSpPr>
      <xdr:spPr>
        <a:xfrm>
          <a:off x="162687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151130</xdr:rowOff>
    </xdr:from>
    <xdr:to>
      <xdr:col>81</xdr:col>
      <xdr:colOff>101600</xdr:colOff>
      <xdr:row>60</xdr:row>
      <xdr:rowOff>81280</xdr:rowOff>
    </xdr:to>
    <xdr:sp macro="" textlink="">
      <xdr:nvSpPr>
        <xdr:cNvPr id="542" name="フローチャート: 判断 541">
          <a:extLst>
            <a:ext uri="{FF2B5EF4-FFF2-40B4-BE49-F238E27FC236}">
              <a16:creationId xmlns:a16="http://schemas.microsoft.com/office/drawing/2014/main" xmlns="" id="{00000000-0008-0000-0100-00001E020000}"/>
            </a:ext>
          </a:extLst>
        </xdr:cNvPr>
        <xdr:cNvSpPr/>
      </xdr:nvSpPr>
      <xdr:spPr>
        <a:xfrm>
          <a:off x="15430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139700</xdr:rowOff>
    </xdr:from>
    <xdr:to>
      <xdr:col>76</xdr:col>
      <xdr:colOff>165100</xdr:colOff>
      <xdr:row>60</xdr:row>
      <xdr:rowOff>69850</xdr:rowOff>
    </xdr:to>
    <xdr:sp macro="" textlink="">
      <xdr:nvSpPr>
        <xdr:cNvPr id="543" name="フローチャート: 判断 542">
          <a:extLst>
            <a:ext uri="{FF2B5EF4-FFF2-40B4-BE49-F238E27FC236}">
              <a16:creationId xmlns:a16="http://schemas.microsoft.com/office/drawing/2014/main" xmlns="" id="{00000000-0008-0000-0100-00001F020000}"/>
            </a:ext>
          </a:extLst>
        </xdr:cNvPr>
        <xdr:cNvSpPr/>
      </xdr:nvSpPr>
      <xdr:spPr>
        <a:xfrm>
          <a:off x="14541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168275</xdr:rowOff>
    </xdr:from>
    <xdr:to>
      <xdr:col>72</xdr:col>
      <xdr:colOff>38100</xdr:colOff>
      <xdr:row>60</xdr:row>
      <xdr:rowOff>98425</xdr:rowOff>
    </xdr:to>
    <xdr:sp macro="" textlink="">
      <xdr:nvSpPr>
        <xdr:cNvPr id="544" name="フローチャート: 判断 543">
          <a:extLst>
            <a:ext uri="{FF2B5EF4-FFF2-40B4-BE49-F238E27FC236}">
              <a16:creationId xmlns:a16="http://schemas.microsoft.com/office/drawing/2014/main" xmlns="" id="{00000000-0008-0000-0100-000020020000}"/>
            </a:ext>
          </a:extLst>
        </xdr:cNvPr>
        <xdr:cNvSpPr/>
      </xdr:nvSpPr>
      <xdr:spPr>
        <a:xfrm>
          <a:off x="13652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141605</xdr:rowOff>
    </xdr:from>
    <xdr:to>
      <xdr:col>67</xdr:col>
      <xdr:colOff>101600</xdr:colOff>
      <xdr:row>60</xdr:row>
      <xdr:rowOff>71755</xdr:rowOff>
    </xdr:to>
    <xdr:sp macro="" textlink="">
      <xdr:nvSpPr>
        <xdr:cNvPr id="545" name="フローチャート: 判断 544">
          <a:extLst>
            <a:ext uri="{FF2B5EF4-FFF2-40B4-BE49-F238E27FC236}">
              <a16:creationId xmlns:a16="http://schemas.microsoft.com/office/drawing/2014/main" xmlns="" id="{00000000-0008-0000-0100-000021020000}"/>
            </a:ext>
          </a:extLst>
        </xdr:cNvPr>
        <xdr:cNvSpPr/>
      </xdr:nvSpPr>
      <xdr:spPr>
        <a:xfrm>
          <a:off x="127635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xmlns="" id="{00000000-0008-0000-0100-000022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xmlns="" id="{00000000-0008-0000-0100-000023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xmlns="" id="{00000000-0008-0000-0100-000024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xmlns="" id="{00000000-0008-0000-0100-000025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xmlns="" id="{00000000-0008-0000-0100-000026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23495</xdr:rowOff>
    </xdr:from>
    <xdr:to>
      <xdr:col>85</xdr:col>
      <xdr:colOff>177800</xdr:colOff>
      <xdr:row>60</xdr:row>
      <xdr:rowOff>125095</xdr:rowOff>
    </xdr:to>
    <xdr:sp macro="" textlink="">
      <xdr:nvSpPr>
        <xdr:cNvPr id="551" name="楕円 550">
          <a:extLst>
            <a:ext uri="{FF2B5EF4-FFF2-40B4-BE49-F238E27FC236}">
              <a16:creationId xmlns:a16="http://schemas.microsoft.com/office/drawing/2014/main" xmlns="" id="{00000000-0008-0000-0100-000027020000}"/>
            </a:ext>
          </a:extLst>
        </xdr:cNvPr>
        <xdr:cNvSpPr/>
      </xdr:nvSpPr>
      <xdr:spPr>
        <a:xfrm>
          <a:off x="16268700" y="1031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1922</xdr:rowOff>
    </xdr:from>
    <xdr:ext cx="405111" cy="259045"/>
    <xdr:sp macro="" textlink="">
      <xdr:nvSpPr>
        <xdr:cNvPr id="552" name="【学校施設】&#10;有形固定資産減価償却率該当値テキスト">
          <a:extLst>
            <a:ext uri="{FF2B5EF4-FFF2-40B4-BE49-F238E27FC236}">
              <a16:creationId xmlns:a16="http://schemas.microsoft.com/office/drawing/2014/main" xmlns="" id="{00000000-0008-0000-0100-000028020000}"/>
            </a:ext>
          </a:extLst>
        </xdr:cNvPr>
        <xdr:cNvSpPr txBox="1"/>
      </xdr:nvSpPr>
      <xdr:spPr>
        <a:xfrm>
          <a:off x="16357600" y="1028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166370</xdr:rowOff>
    </xdr:from>
    <xdr:to>
      <xdr:col>81</xdr:col>
      <xdr:colOff>101600</xdr:colOff>
      <xdr:row>60</xdr:row>
      <xdr:rowOff>96520</xdr:rowOff>
    </xdr:to>
    <xdr:sp macro="" textlink="">
      <xdr:nvSpPr>
        <xdr:cNvPr id="553" name="楕円 552">
          <a:extLst>
            <a:ext uri="{FF2B5EF4-FFF2-40B4-BE49-F238E27FC236}">
              <a16:creationId xmlns:a16="http://schemas.microsoft.com/office/drawing/2014/main" xmlns="" id="{00000000-0008-0000-0100-000029020000}"/>
            </a:ext>
          </a:extLst>
        </xdr:cNvPr>
        <xdr:cNvSpPr/>
      </xdr:nvSpPr>
      <xdr:spPr>
        <a:xfrm>
          <a:off x="154305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45720</xdr:rowOff>
    </xdr:from>
    <xdr:to>
      <xdr:col>85</xdr:col>
      <xdr:colOff>127000</xdr:colOff>
      <xdr:row>60</xdr:row>
      <xdr:rowOff>74295</xdr:rowOff>
    </xdr:to>
    <xdr:cxnSp macro="">
      <xdr:nvCxnSpPr>
        <xdr:cNvPr id="554" name="直線コネクタ 553">
          <a:extLst>
            <a:ext uri="{FF2B5EF4-FFF2-40B4-BE49-F238E27FC236}">
              <a16:creationId xmlns:a16="http://schemas.microsoft.com/office/drawing/2014/main" xmlns="" id="{00000000-0008-0000-0100-00002A020000}"/>
            </a:ext>
          </a:extLst>
        </xdr:cNvPr>
        <xdr:cNvCxnSpPr/>
      </xdr:nvCxnSpPr>
      <xdr:spPr>
        <a:xfrm>
          <a:off x="15481300" y="1033272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8255</xdr:rowOff>
    </xdr:from>
    <xdr:to>
      <xdr:col>76</xdr:col>
      <xdr:colOff>165100</xdr:colOff>
      <xdr:row>60</xdr:row>
      <xdr:rowOff>109855</xdr:rowOff>
    </xdr:to>
    <xdr:sp macro="" textlink="">
      <xdr:nvSpPr>
        <xdr:cNvPr id="555" name="楕円 554">
          <a:extLst>
            <a:ext uri="{FF2B5EF4-FFF2-40B4-BE49-F238E27FC236}">
              <a16:creationId xmlns:a16="http://schemas.microsoft.com/office/drawing/2014/main" xmlns="" id="{00000000-0008-0000-0100-00002B020000}"/>
            </a:ext>
          </a:extLst>
        </xdr:cNvPr>
        <xdr:cNvSpPr/>
      </xdr:nvSpPr>
      <xdr:spPr>
        <a:xfrm>
          <a:off x="14541500" y="1029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45720</xdr:rowOff>
    </xdr:from>
    <xdr:to>
      <xdr:col>81</xdr:col>
      <xdr:colOff>50800</xdr:colOff>
      <xdr:row>60</xdr:row>
      <xdr:rowOff>59055</xdr:rowOff>
    </xdr:to>
    <xdr:cxnSp macro="">
      <xdr:nvCxnSpPr>
        <xdr:cNvPr id="556" name="直線コネクタ 555">
          <a:extLst>
            <a:ext uri="{FF2B5EF4-FFF2-40B4-BE49-F238E27FC236}">
              <a16:creationId xmlns:a16="http://schemas.microsoft.com/office/drawing/2014/main" xmlns="" id="{00000000-0008-0000-0100-00002C020000}"/>
            </a:ext>
          </a:extLst>
        </xdr:cNvPr>
        <xdr:cNvCxnSpPr/>
      </xdr:nvCxnSpPr>
      <xdr:spPr>
        <a:xfrm flipV="1">
          <a:off x="14592300" y="1033272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160655</xdr:rowOff>
    </xdr:from>
    <xdr:to>
      <xdr:col>72</xdr:col>
      <xdr:colOff>38100</xdr:colOff>
      <xdr:row>60</xdr:row>
      <xdr:rowOff>90805</xdr:rowOff>
    </xdr:to>
    <xdr:sp macro="" textlink="">
      <xdr:nvSpPr>
        <xdr:cNvPr id="557" name="楕円 556">
          <a:extLst>
            <a:ext uri="{FF2B5EF4-FFF2-40B4-BE49-F238E27FC236}">
              <a16:creationId xmlns:a16="http://schemas.microsoft.com/office/drawing/2014/main" xmlns="" id="{00000000-0008-0000-0100-00002D020000}"/>
            </a:ext>
          </a:extLst>
        </xdr:cNvPr>
        <xdr:cNvSpPr/>
      </xdr:nvSpPr>
      <xdr:spPr>
        <a:xfrm>
          <a:off x="13652500" y="1027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40005</xdr:rowOff>
    </xdr:from>
    <xdr:to>
      <xdr:col>76</xdr:col>
      <xdr:colOff>114300</xdr:colOff>
      <xdr:row>60</xdr:row>
      <xdr:rowOff>59055</xdr:rowOff>
    </xdr:to>
    <xdr:cxnSp macro="">
      <xdr:nvCxnSpPr>
        <xdr:cNvPr id="558" name="直線コネクタ 557">
          <a:extLst>
            <a:ext uri="{FF2B5EF4-FFF2-40B4-BE49-F238E27FC236}">
              <a16:creationId xmlns:a16="http://schemas.microsoft.com/office/drawing/2014/main" xmlns="" id="{00000000-0008-0000-0100-00002E020000}"/>
            </a:ext>
          </a:extLst>
        </xdr:cNvPr>
        <xdr:cNvCxnSpPr/>
      </xdr:nvCxnSpPr>
      <xdr:spPr>
        <a:xfrm>
          <a:off x="13703300" y="1032700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80645</xdr:rowOff>
    </xdr:from>
    <xdr:to>
      <xdr:col>67</xdr:col>
      <xdr:colOff>101600</xdr:colOff>
      <xdr:row>61</xdr:row>
      <xdr:rowOff>10795</xdr:rowOff>
    </xdr:to>
    <xdr:sp macro="" textlink="">
      <xdr:nvSpPr>
        <xdr:cNvPr id="559" name="楕円 558">
          <a:extLst>
            <a:ext uri="{FF2B5EF4-FFF2-40B4-BE49-F238E27FC236}">
              <a16:creationId xmlns:a16="http://schemas.microsoft.com/office/drawing/2014/main" xmlns="" id="{00000000-0008-0000-0100-00002F020000}"/>
            </a:ext>
          </a:extLst>
        </xdr:cNvPr>
        <xdr:cNvSpPr/>
      </xdr:nvSpPr>
      <xdr:spPr>
        <a:xfrm>
          <a:off x="12763500" y="1036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40005</xdr:rowOff>
    </xdr:from>
    <xdr:to>
      <xdr:col>71</xdr:col>
      <xdr:colOff>177800</xdr:colOff>
      <xdr:row>60</xdr:row>
      <xdr:rowOff>131445</xdr:rowOff>
    </xdr:to>
    <xdr:cxnSp macro="">
      <xdr:nvCxnSpPr>
        <xdr:cNvPr id="560" name="直線コネクタ 559">
          <a:extLst>
            <a:ext uri="{FF2B5EF4-FFF2-40B4-BE49-F238E27FC236}">
              <a16:creationId xmlns:a16="http://schemas.microsoft.com/office/drawing/2014/main" xmlns="" id="{00000000-0008-0000-0100-000030020000}"/>
            </a:ext>
          </a:extLst>
        </xdr:cNvPr>
        <xdr:cNvCxnSpPr/>
      </xdr:nvCxnSpPr>
      <xdr:spPr>
        <a:xfrm flipV="1">
          <a:off x="12814300" y="10327005"/>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97807</xdr:rowOff>
    </xdr:from>
    <xdr:ext cx="405111" cy="259045"/>
    <xdr:sp macro="" textlink="">
      <xdr:nvSpPr>
        <xdr:cNvPr id="561" name="n_1aveValue【学校施設】&#10;有形固定資産減価償却率">
          <a:extLst>
            <a:ext uri="{FF2B5EF4-FFF2-40B4-BE49-F238E27FC236}">
              <a16:creationId xmlns:a16="http://schemas.microsoft.com/office/drawing/2014/main" xmlns="" id="{00000000-0008-0000-0100-000031020000}"/>
            </a:ext>
          </a:extLst>
        </xdr:cNvPr>
        <xdr:cNvSpPr txBox="1"/>
      </xdr:nvSpPr>
      <xdr:spPr>
        <a:xfrm>
          <a:off x="152660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86377</xdr:rowOff>
    </xdr:from>
    <xdr:ext cx="405111" cy="259045"/>
    <xdr:sp macro="" textlink="">
      <xdr:nvSpPr>
        <xdr:cNvPr id="562" name="n_2aveValue【学校施設】&#10;有形固定資産減価償却率">
          <a:extLst>
            <a:ext uri="{FF2B5EF4-FFF2-40B4-BE49-F238E27FC236}">
              <a16:creationId xmlns:a16="http://schemas.microsoft.com/office/drawing/2014/main" xmlns="" id="{00000000-0008-0000-0100-000032020000}"/>
            </a:ext>
          </a:extLst>
        </xdr:cNvPr>
        <xdr:cNvSpPr txBox="1"/>
      </xdr:nvSpPr>
      <xdr:spPr>
        <a:xfrm>
          <a:off x="143897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89552</xdr:rowOff>
    </xdr:from>
    <xdr:ext cx="405111" cy="259045"/>
    <xdr:sp macro="" textlink="">
      <xdr:nvSpPr>
        <xdr:cNvPr id="563" name="n_3aveValue【学校施設】&#10;有形固定資産減価償却率">
          <a:extLst>
            <a:ext uri="{FF2B5EF4-FFF2-40B4-BE49-F238E27FC236}">
              <a16:creationId xmlns:a16="http://schemas.microsoft.com/office/drawing/2014/main" xmlns="" id="{00000000-0008-0000-0100-000033020000}"/>
            </a:ext>
          </a:extLst>
        </xdr:cNvPr>
        <xdr:cNvSpPr txBox="1"/>
      </xdr:nvSpPr>
      <xdr:spPr>
        <a:xfrm>
          <a:off x="13500744" y="1037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88282</xdr:rowOff>
    </xdr:from>
    <xdr:ext cx="405111" cy="259045"/>
    <xdr:sp macro="" textlink="">
      <xdr:nvSpPr>
        <xdr:cNvPr id="564" name="n_4aveValue【学校施設】&#10;有形固定資産減価償却率">
          <a:extLst>
            <a:ext uri="{FF2B5EF4-FFF2-40B4-BE49-F238E27FC236}">
              <a16:creationId xmlns:a16="http://schemas.microsoft.com/office/drawing/2014/main" xmlns="" id="{00000000-0008-0000-0100-000034020000}"/>
            </a:ext>
          </a:extLst>
        </xdr:cNvPr>
        <xdr:cNvSpPr txBox="1"/>
      </xdr:nvSpPr>
      <xdr:spPr>
        <a:xfrm>
          <a:off x="12611744" y="1003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87647</xdr:rowOff>
    </xdr:from>
    <xdr:ext cx="405111" cy="259045"/>
    <xdr:sp macro="" textlink="">
      <xdr:nvSpPr>
        <xdr:cNvPr id="565" name="n_1mainValue【学校施設】&#10;有形固定資産減価償却率">
          <a:extLst>
            <a:ext uri="{FF2B5EF4-FFF2-40B4-BE49-F238E27FC236}">
              <a16:creationId xmlns:a16="http://schemas.microsoft.com/office/drawing/2014/main" xmlns="" id="{00000000-0008-0000-0100-000035020000}"/>
            </a:ext>
          </a:extLst>
        </xdr:cNvPr>
        <xdr:cNvSpPr txBox="1"/>
      </xdr:nvSpPr>
      <xdr:spPr>
        <a:xfrm>
          <a:off x="15266044"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100982</xdr:rowOff>
    </xdr:from>
    <xdr:ext cx="405111" cy="259045"/>
    <xdr:sp macro="" textlink="">
      <xdr:nvSpPr>
        <xdr:cNvPr id="566" name="n_2mainValue【学校施設】&#10;有形固定資産減価償却率">
          <a:extLst>
            <a:ext uri="{FF2B5EF4-FFF2-40B4-BE49-F238E27FC236}">
              <a16:creationId xmlns:a16="http://schemas.microsoft.com/office/drawing/2014/main" xmlns="" id="{00000000-0008-0000-0100-000036020000}"/>
            </a:ext>
          </a:extLst>
        </xdr:cNvPr>
        <xdr:cNvSpPr txBox="1"/>
      </xdr:nvSpPr>
      <xdr:spPr>
        <a:xfrm>
          <a:off x="14389744"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107332</xdr:rowOff>
    </xdr:from>
    <xdr:ext cx="405111" cy="259045"/>
    <xdr:sp macro="" textlink="">
      <xdr:nvSpPr>
        <xdr:cNvPr id="567" name="n_3mainValue【学校施設】&#10;有形固定資産減価償却率">
          <a:extLst>
            <a:ext uri="{FF2B5EF4-FFF2-40B4-BE49-F238E27FC236}">
              <a16:creationId xmlns:a16="http://schemas.microsoft.com/office/drawing/2014/main" xmlns="" id="{00000000-0008-0000-0100-000037020000}"/>
            </a:ext>
          </a:extLst>
        </xdr:cNvPr>
        <xdr:cNvSpPr txBox="1"/>
      </xdr:nvSpPr>
      <xdr:spPr>
        <a:xfrm>
          <a:off x="13500744" y="1005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1922</xdr:rowOff>
    </xdr:from>
    <xdr:ext cx="405111" cy="259045"/>
    <xdr:sp macro="" textlink="">
      <xdr:nvSpPr>
        <xdr:cNvPr id="568" name="n_4mainValue【学校施設】&#10;有形固定資産減価償却率">
          <a:extLst>
            <a:ext uri="{FF2B5EF4-FFF2-40B4-BE49-F238E27FC236}">
              <a16:creationId xmlns:a16="http://schemas.microsoft.com/office/drawing/2014/main" xmlns="" id="{00000000-0008-0000-0100-000038020000}"/>
            </a:ext>
          </a:extLst>
        </xdr:cNvPr>
        <xdr:cNvSpPr txBox="1"/>
      </xdr:nvSpPr>
      <xdr:spPr>
        <a:xfrm>
          <a:off x="12611744" y="1046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a:extLst>
            <a:ext uri="{FF2B5EF4-FFF2-40B4-BE49-F238E27FC236}">
              <a16:creationId xmlns:a16="http://schemas.microsoft.com/office/drawing/2014/main" xmlns="" id="{00000000-0008-0000-0100-000039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a:extLst>
            <a:ext uri="{FF2B5EF4-FFF2-40B4-BE49-F238E27FC236}">
              <a16:creationId xmlns:a16="http://schemas.microsoft.com/office/drawing/2014/main" xmlns="" id="{00000000-0008-0000-0100-00003A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a:extLst>
            <a:ext uri="{FF2B5EF4-FFF2-40B4-BE49-F238E27FC236}">
              <a16:creationId xmlns:a16="http://schemas.microsoft.com/office/drawing/2014/main" xmlns="" id="{00000000-0008-0000-0100-00003B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a:extLst>
            <a:ext uri="{FF2B5EF4-FFF2-40B4-BE49-F238E27FC236}">
              <a16:creationId xmlns:a16="http://schemas.microsoft.com/office/drawing/2014/main" xmlns="" id="{00000000-0008-0000-0100-00003C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a:extLst>
            <a:ext uri="{FF2B5EF4-FFF2-40B4-BE49-F238E27FC236}">
              <a16:creationId xmlns:a16="http://schemas.microsoft.com/office/drawing/2014/main" xmlns="" id="{00000000-0008-0000-0100-00003D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a:extLst>
            <a:ext uri="{FF2B5EF4-FFF2-40B4-BE49-F238E27FC236}">
              <a16:creationId xmlns:a16="http://schemas.microsoft.com/office/drawing/2014/main" xmlns="" id="{00000000-0008-0000-0100-00003E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a:extLst>
            <a:ext uri="{FF2B5EF4-FFF2-40B4-BE49-F238E27FC236}">
              <a16:creationId xmlns:a16="http://schemas.microsoft.com/office/drawing/2014/main" xmlns="" id="{00000000-0008-0000-0100-00003F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a:extLst>
            <a:ext uri="{FF2B5EF4-FFF2-40B4-BE49-F238E27FC236}">
              <a16:creationId xmlns:a16="http://schemas.microsoft.com/office/drawing/2014/main" xmlns="" id="{00000000-0008-0000-0100-000040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a:extLst>
            <a:ext uri="{FF2B5EF4-FFF2-40B4-BE49-F238E27FC236}">
              <a16:creationId xmlns:a16="http://schemas.microsoft.com/office/drawing/2014/main" xmlns="" id="{00000000-0008-0000-0100-000041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a:extLst>
            <a:ext uri="{FF2B5EF4-FFF2-40B4-BE49-F238E27FC236}">
              <a16:creationId xmlns:a16="http://schemas.microsoft.com/office/drawing/2014/main" xmlns="" id="{00000000-0008-0000-0100-000042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9" name="テキスト ボックス 578">
          <a:extLst>
            <a:ext uri="{FF2B5EF4-FFF2-40B4-BE49-F238E27FC236}">
              <a16:creationId xmlns:a16="http://schemas.microsoft.com/office/drawing/2014/main" xmlns="" id="{00000000-0008-0000-0100-000043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80" name="直線コネクタ 579">
          <a:extLst>
            <a:ext uri="{FF2B5EF4-FFF2-40B4-BE49-F238E27FC236}">
              <a16:creationId xmlns:a16="http://schemas.microsoft.com/office/drawing/2014/main" xmlns="" id="{00000000-0008-0000-0100-00004402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1" name="テキスト ボックス 580">
          <a:extLst>
            <a:ext uri="{FF2B5EF4-FFF2-40B4-BE49-F238E27FC236}">
              <a16:creationId xmlns:a16="http://schemas.microsoft.com/office/drawing/2014/main" xmlns="" id="{00000000-0008-0000-0100-00004502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2" name="直線コネクタ 581">
          <a:extLst>
            <a:ext uri="{FF2B5EF4-FFF2-40B4-BE49-F238E27FC236}">
              <a16:creationId xmlns:a16="http://schemas.microsoft.com/office/drawing/2014/main" xmlns="" id="{00000000-0008-0000-0100-00004602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3" name="テキスト ボックス 582">
          <a:extLst>
            <a:ext uri="{FF2B5EF4-FFF2-40B4-BE49-F238E27FC236}">
              <a16:creationId xmlns:a16="http://schemas.microsoft.com/office/drawing/2014/main" xmlns="" id="{00000000-0008-0000-0100-00004702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4" name="直線コネクタ 583">
          <a:extLst>
            <a:ext uri="{FF2B5EF4-FFF2-40B4-BE49-F238E27FC236}">
              <a16:creationId xmlns:a16="http://schemas.microsoft.com/office/drawing/2014/main" xmlns="" id="{00000000-0008-0000-0100-00004802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5" name="テキスト ボックス 584">
          <a:extLst>
            <a:ext uri="{FF2B5EF4-FFF2-40B4-BE49-F238E27FC236}">
              <a16:creationId xmlns:a16="http://schemas.microsoft.com/office/drawing/2014/main" xmlns="" id="{00000000-0008-0000-0100-00004902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6" name="直線コネクタ 585">
          <a:extLst>
            <a:ext uri="{FF2B5EF4-FFF2-40B4-BE49-F238E27FC236}">
              <a16:creationId xmlns:a16="http://schemas.microsoft.com/office/drawing/2014/main" xmlns="" id="{00000000-0008-0000-0100-00004A02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7" name="テキスト ボックス 586">
          <a:extLst>
            <a:ext uri="{FF2B5EF4-FFF2-40B4-BE49-F238E27FC236}">
              <a16:creationId xmlns:a16="http://schemas.microsoft.com/office/drawing/2014/main" xmlns="" id="{00000000-0008-0000-0100-00004B02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8" name="直線コネクタ 587">
          <a:extLst>
            <a:ext uri="{FF2B5EF4-FFF2-40B4-BE49-F238E27FC236}">
              <a16:creationId xmlns:a16="http://schemas.microsoft.com/office/drawing/2014/main" xmlns="" id="{00000000-0008-0000-0100-00004C02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9" name="テキスト ボックス 588">
          <a:extLst>
            <a:ext uri="{FF2B5EF4-FFF2-40B4-BE49-F238E27FC236}">
              <a16:creationId xmlns:a16="http://schemas.microsoft.com/office/drawing/2014/main" xmlns="" id="{00000000-0008-0000-0100-00004D02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90" name="直線コネクタ 589">
          <a:extLst>
            <a:ext uri="{FF2B5EF4-FFF2-40B4-BE49-F238E27FC236}">
              <a16:creationId xmlns:a16="http://schemas.microsoft.com/office/drawing/2014/main" xmlns="" id="{00000000-0008-0000-0100-00004E02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91" name="テキスト ボックス 590">
          <a:extLst>
            <a:ext uri="{FF2B5EF4-FFF2-40B4-BE49-F238E27FC236}">
              <a16:creationId xmlns:a16="http://schemas.microsoft.com/office/drawing/2014/main" xmlns="" id="{00000000-0008-0000-0100-00004F02000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2" name="直線コネクタ 591">
          <a:extLst>
            <a:ext uri="{FF2B5EF4-FFF2-40B4-BE49-F238E27FC236}">
              <a16:creationId xmlns:a16="http://schemas.microsoft.com/office/drawing/2014/main" xmlns="" id="{00000000-0008-0000-0100-000050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3" name="テキスト ボックス 592">
          <a:extLst>
            <a:ext uri="{FF2B5EF4-FFF2-40B4-BE49-F238E27FC236}">
              <a16:creationId xmlns:a16="http://schemas.microsoft.com/office/drawing/2014/main" xmlns="" id="{00000000-0008-0000-0100-000051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4" name="【学校施設】&#10;一人当たり面積グラフ枠">
          <a:extLst>
            <a:ext uri="{FF2B5EF4-FFF2-40B4-BE49-F238E27FC236}">
              <a16:creationId xmlns:a16="http://schemas.microsoft.com/office/drawing/2014/main" xmlns="" id="{00000000-0008-0000-0100-000052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128669</xdr:rowOff>
    </xdr:from>
    <xdr:to>
      <xdr:col>116</xdr:col>
      <xdr:colOff>62864</xdr:colOff>
      <xdr:row>64</xdr:row>
      <xdr:rowOff>143691</xdr:rowOff>
    </xdr:to>
    <xdr:cxnSp macro="">
      <xdr:nvCxnSpPr>
        <xdr:cNvPr id="595" name="直線コネクタ 594">
          <a:extLst>
            <a:ext uri="{FF2B5EF4-FFF2-40B4-BE49-F238E27FC236}">
              <a16:creationId xmlns:a16="http://schemas.microsoft.com/office/drawing/2014/main" xmlns="" id="{00000000-0008-0000-0100-000053020000}"/>
            </a:ext>
          </a:extLst>
        </xdr:cNvPr>
        <xdr:cNvCxnSpPr/>
      </xdr:nvCxnSpPr>
      <xdr:spPr>
        <a:xfrm flipV="1">
          <a:off x="22160864" y="9558419"/>
          <a:ext cx="0" cy="1558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147518</xdr:rowOff>
    </xdr:from>
    <xdr:ext cx="469744" cy="259045"/>
    <xdr:sp macro="" textlink="">
      <xdr:nvSpPr>
        <xdr:cNvPr id="596" name="【学校施設】&#10;一人当たり面積最小値テキスト">
          <a:extLst>
            <a:ext uri="{FF2B5EF4-FFF2-40B4-BE49-F238E27FC236}">
              <a16:creationId xmlns:a16="http://schemas.microsoft.com/office/drawing/2014/main" xmlns="" id="{00000000-0008-0000-0100-000054020000}"/>
            </a:ext>
          </a:extLst>
        </xdr:cNvPr>
        <xdr:cNvSpPr txBox="1"/>
      </xdr:nvSpPr>
      <xdr:spPr>
        <a:xfrm>
          <a:off x="22199600" y="11120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143691</xdr:rowOff>
    </xdr:from>
    <xdr:to>
      <xdr:col>116</xdr:col>
      <xdr:colOff>152400</xdr:colOff>
      <xdr:row>64</xdr:row>
      <xdr:rowOff>143691</xdr:rowOff>
    </xdr:to>
    <xdr:cxnSp macro="">
      <xdr:nvCxnSpPr>
        <xdr:cNvPr id="597" name="直線コネクタ 596">
          <a:extLst>
            <a:ext uri="{FF2B5EF4-FFF2-40B4-BE49-F238E27FC236}">
              <a16:creationId xmlns:a16="http://schemas.microsoft.com/office/drawing/2014/main" xmlns="" id="{00000000-0008-0000-0100-000055020000}"/>
            </a:ext>
          </a:extLst>
        </xdr:cNvPr>
        <xdr:cNvCxnSpPr/>
      </xdr:nvCxnSpPr>
      <xdr:spPr>
        <a:xfrm>
          <a:off x="22072600" y="11116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75346</xdr:rowOff>
    </xdr:from>
    <xdr:ext cx="469744" cy="259045"/>
    <xdr:sp macro="" textlink="">
      <xdr:nvSpPr>
        <xdr:cNvPr id="598" name="【学校施設】&#10;一人当たり面積最大値テキスト">
          <a:extLst>
            <a:ext uri="{FF2B5EF4-FFF2-40B4-BE49-F238E27FC236}">
              <a16:creationId xmlns:a16="http://schemas.microsoft.com/office/drawing/2014/main" xmlns="" id="{00000000-0008-0000-0100-000056020000}"/>
            </a:ext>
          </a:extLst>
        </xdr:cNvPr>
        <xdr:cNvSpPr txBox="1"/>
      </xdr:nvSpPr>
      <xdr:spPr>
        <a:xfrm>
          <a:off x="22199600" y="9333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128669</xdr:rowOff>
    </xdr:from>
    <xdr:to>
      <xdr:col>116</xdr:col>
      <xdr:colOff>152400</xdr:colOff>
      <xdr:row>55</xdr:row>
      <xdr:rowOff>128669</xdr:rowOff>
    </xdr:to>
    <xdr:cxnSp macro="">
      <xdr:nvCxnSpPr>
        <xdr:cNvPr id="599" name="直線コネクタ 598">
          <a:extLst>
            <a:ext uri="{FF2B5EF4-FFF2-40B4-BE49-F238E27FC236}">
              <a16:creationId xmlns:a16="http://schemas.microsoft.com/office/drawing/2014/main" xmlns="" id="{00000000-0008-0000-0100-000057020000}"/>
            </a:ext>
          </a:extLst>
        </xdr:cNvPr>
        <xdr:cNvCxnSpPr/>
      </xdr:nvCxnSpPr>
      <xdr:spPr>
        <a:xfrm>
          <a:off x="22072600" y="9558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144180</xdr:rowOff>
    </xdr:from>
    <xdr:ext cx="469744" cy="259045"/>
    <xdr:sp macro="" textlink="">
      <xdr:nvSpPr>
        <xdr:cNvPr id="600" name="【学校施設】&#10;一人当たり面積平均値テキスト">
          <a:extLst>
            <a:ext uri="{FF2B5EF4-FFF2-40B4-BE49-F238E27FC236}">
              <a16:creationId xmlns:a16="http://schemas.microsoft.com/office/drawing/2014/main" xmlns="" id="{00000000-0008-0000-0100-000058020000}"/>
            </a:ext>
          </a:extLst>
        </xdr:cNvPr>
        <xdr:cNvSpPr txBox="1"/>
      </xdr:nvSpPr>
      <xdr:spPr>
        <a:xfrm>
          <a:off x="22199600" y="10431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121303</xdr:rowOff>
    </xdr:from>
    <xdr:to>
      <xdr:col>116</xdr:col>
      <xdr:colOff>114300</xdr:colOff>
      <xdr:row>62</xdr:row>
      <xdr:rowOff>51453</xdr:rowOff>
    </xdr:to>
    <xdr:sp macro="" textlink="">
      <xdr:nvSpPr>
        <xdr:cNvPr id="601" name="フローチャート: 判断 600">
          <a:extLst>
            <a:ext uri="{FF2B5EF4-FFF2-40B4-BE49-F238E27FC236}">
              <a16:creationId xmlns:a16="http://schemas.microsoft.com/office/drawing/2014/main" xmlns="" id="{00000000-0008-0000-0100-000059020000}"/>
            </a:ext>
          </a:extLst>
        </xdr:cNvPr>
        <xdr:cNvSpPr/>
      </xdr:nvSpPr>
      <xdr:spPr>
        <a:xfrm>
          <a:off x="22110700" y="10579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129794</xdr:rowOff>
    </xdr:from>
    <xdr:to>
      <xdr:col>112</xdr:col>
      <xdr:colOff>38100</xdr:colOff>
      <xdr:row>62</xdr:row>
      <xdr:rowOff>59944</xdr:rowOff>
    </xdr:to>
    <xdr:sp macro="" textlink="">
      <xdr:nvSpPr>
        <xdr:cNvPr id="602" name="フローチャート: 判断 601">
          <a:extLst>
            <a:ext uri="{FF2B5EF4-FFF2-40B4-BE49-F238E27FC236}">
              <a16:creationId xmlns:a16="http://schemas.microsoft.com/office/drawing/2014/main" xmlns="" id="{00000000-0008-0000-0100-00005A020000}"/>
            </a:ext>
          </a:extLst>
        </xdr:cNvPr>
        <xdr:cNvSpPr/>
      </xdr:nvSpPr>
      <xdr:spPr>
        <a:xfrm>
          <a:off x="21272500" y="1058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154287</xdr:rowOff>
    </xdr:from>
    <xdr:to>
      <xdr:col>107</xdr:col>
      <xdr:colOff>101600</xdr:colOff>
      <xdr:row>62</xdr:row>
      <xdr:rowOff>84437</xdr:rowOff>
    </xdr:to>
    <xdr:sp macro="" textlink="">
      <xdr:nvSpPr>
        <xdr:cNvPr id="603" name="フローチャート: 判断 602">
          <a:extLst>
            <a:ext uri="{FF2B5EF4-FFF2-40B4-BE49-F238E27FC236}">
              <a16:creationId xmlns:a16="http://schemas.microsoft.com/office/drawing/2014/main" xmlns="" id="{00000000-0008-0000-0100-00005B020000}"/>
            </a:ext>
          </a:extLst>
        </xdr:cNvPr>
        <xdr:cNvSpPr/>
      </xdr:nvSpPr>
      <xdr:spPr>
        <a:xfrm>
          <a:off x="20383500" y="1061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152654</xdr:rowOff>
    </xdr:from>
    <xdr:to>
      <xdr:col>102</xdr:col>
      <xdr:colOff>165100</xdr:colOff>
      <xdr:row>62</xdr:row>
      <xdr:rowOff>82804</xdr:rowOff>
    </xdr:to>
    <xdr:sp macro="" textlink="">
      <xdr:nvSpPr>
        <xdr:cNvPr id="604" name="フローチャート: 判断 603">
          <a:extLst>
            <a:ext uri="{FF2B5EF4-FFF2-40B4-BE49-F238E27FC236}">
              <a16:creationId xmlns:a16="http://schemas.microsoft.com/office/drawing/2014/main" xmlns="" id="{00000000-0008-0000-0100-00005C020000}"/>
            </a:ext>
          </a:extLst>
        </xdr:cNvPr>
        <xdr:cNvSpPr/>
      </xdr:nvSpPr>
      <xdr:spPr>
        <a:xfrm>
          <a:off x="19494500" y="1061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9289</xdr:rowOff>
    </xdr:from>
    <xdr:to>
      <xdr:col>98</xdr:col>
      <xdr:colOff>38100</xdr:colOff>
      <xdr:row>62</xdr:row>
      <xdr:rowOff>110889</xdr:rowOff>
    </xdr:to>
    <xdr:sp macro="" textlink="">
      <xdr:nvSpPr>
        <xdr:cNvPr id="605" name="フローチャート: 判断 604">
          <a:extLst>
            <a:ext uri="{FF2B5EF4-FFF2-40B4-BE49-F238E27FC236}">
              <a16:creationId xmlns:a16="http://schemas.microsoft.com/office/drawing/2014/main" xmlns="" id="{00000000-0008-0000-0100-00005D020000}"/>
            </a:ext>
          </a:extLst>
        </xdr:cNvPr>
        <xdr:cNvSpPr/>
      </xdr:nvSpPr>
      <xdr:spPr>
        <a:xfrm>
          <a:off x="18605500" y="1063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xmlns="" id="{00000000-0008-0000-0100-00005E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xmlns="" id="{00000000-0008-0000-0100-00005F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xmlns="" id="{00000000-0008-0000-0100-000060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xmlns="" id="{00000000-0008-0000-0100-000061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xmlns="" id="{00000000-0008-0000-0100-000062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73297</xdr:rowOff>
    </xdr:from>
    <xdr:to>
      <xdr:col>116</xdr:col>
      <xdr:colOff>114300</xdr:colOff>
      <xdr:row>63</xdr:row>
      <xdr:rowOff>3447</xdr:rowOff>
    </xdr:to>
    <xdr:sp macro="" textlink="">
      <xdr:nvSpPr>
        <xdr:cNvPr id="611" name="楕円 610">
          <a:extLst>
            <a:ext uri="{FF2B5EF4-FFF2-40B4-BE49-F238E27FC236}">
              <a16:creationId xmlns:a16="http://schemas.microsoft.com/office/drawing/2014/main" xmlns="" id="{00000000-0008-0000-0100-000063020000}"/>
            </a:ext>
          </a:extLst>
        </xdr:cNvPr>
        <xdr:cNvSpPr/>
      </xdr:nvSpPr>
      <xdr:spPr>
        <a:xfrm>
          <a:off x="22110700" y="1070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51724</xdr:rowOff>
    </xdr:from>
    <xdr:ext cx="469744" cy="259045"/>
    <xdr:sp macro="" textlink="">
      <xdr:nvSpPr>
        <xdr:cNvPr id="612" name="【学校施設】&#10;一人当たり面積該当値テキスト">
          <a:extLst>
            <a:ext uri="{FF2B5EF4-FFF2-40B4-BE49-F238E27FC236}">
              <a16:creationId xmlns:a16="http://schemas.microsoft.com/office/drawing/2014/main" xmlns="" id="{00000000-0008-0000-0100-000064020000}"/>
            </a:ext>
          </a:extLst>
        </xdr:cNvPr>
        <xdr:cNvSpPr txBox="1"/>
      </xdr:nvSpPr>
      <xdr:spPr>
        <a:xfrm>
          <a:off x="22199600" y="10681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62520</xdr:rowOff>
    </xdr:from>
    <xdr:to>
      <xdr:col>112</xdr:col>
      <xdr:colOff>38100</xdr:colOff>
      <xdr:row>62</xdr:row>
      <xdr:rowOff>164120</xdr:rowOff>
    </xdr:to>
    <xdr:sp macro="" textlink="">
      <xdr:nvSpPr>
        <xdr:cNvPr id="613" name="楕円 612">
          <a:extLst>
            <a:ext uri="{FF2B5EF4-FFF2-40B4-BE49-F238E27FC236}">
              <a16:creationId xmlns:a16="http://schemas.microsoft.com/office/drawing/2014/main" xmlns="" id="{00000000-0008-0000-0100-000065020000}"/>
            </a:ext>
          </a:extLst>
        </xdr:cNvPr>
        <xdr:cNvSpPr/>
      </xdr:nvSpPr>
      <xdr:spPr>
        <a:xfrm>
          <a:off x="21272500" y="1069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113320</xdr:rowOff>
    </xdr:from>
    <xdr:to>
      <xdr:col>116</xdr:col>
      <xdr:colOff>63500</xdr:colOff>
      <xdr:row>62</xdr:row>
      <xdr:rowOff>124097</xdr:rowOff>
    </xdr:to>
    <xdr:cxnSp macro="">
      <xdr:nvCxnSpPr>
        <xdr:cNvPr id="614" name="直線コネクタ 613">
          <a:extLst>
            <a:ext uri="{FF2B5EF4-FFF2-40B4-BE49-F238E27FC236}">
              <a16:creationId xmlns:a16="http://schemas.microsoft.com/office/drawing/2014/main" xmlns="" id="{00000000-0008-0000-0100-000066020000}"/>
            </a:ext>
          </a:extLst>
        </xdr:cNvPr>
        <xdr:cNvCxnSpPr/>
      </xdr:nvCxnSpPr>
      <xdr:spPr>
        <a:xfrm>
          <a:off x="21323300" y="10743220"/>
          <a:ext cx="838200" cy="1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60561</xdr:rowOff>
    </xdr:from>
    <xdr:to>
      <xdr:col>107</xdr:col>
      <xdr:colOff>101600</xdr:colOff>
      <xdr:row>62</xdr:row>
      <xdr:rowOff>162161</xdr:rowOff>
    </xdr:to>
    <xdr:sp macro="" textlink="">
      <xdr:nvSpPr>
        <xdr:cNvPr id="615" name="楕円 614">
          <a:extLst>
            <a:ext uri="{FF2B5EF4-FFF2-40B4-BE49-F238E27FC236}">
              <a16:creationId xmlns:a16="http://schemas.microsoft.com/office/drawing/2014/main" xmlns="" id="{00000000-0008-0000-0100-000067020000}"/>
            </a:ext>
          </a:extLst>
        </xdr:cNvPr>
        <xdr:cNvSpPr/>
      </xdr:nvSpPr>
      <xdr:spPr>
        <a:xfrm>
          <a:off x="20383500" y="1069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111361</xdr:rowOff>
    </xdr:from>
    <xdr:to>
      <xdr:col>111</xdr:col>
      <xdr:colOff>177800</xdr:colOff>
      <xdr:row>62</xdr:row>
      <xdr:rowOff>113320</xdr:rowOff>
    </xdr:to>
    <xdr:cxnSp macro="">
      <xdr:nvCxnSpPr>
        <xdr:cNvPr id="616" name="直線コネクタ 615">
          <a:extLst>
            <a:ext uri="{FF2B5EF4-FFF2-40B4-BE49-F238E27FC236}">
              <a16:creationId xmlns:a16="http://schemas.microsoft.com/office/drawing/2014/main" xmlns="" id="{00000000-0008-0000-0100-000068020000}"/>
            </a:ext>
          </a:extLst>
        </xdr:cNvPr>
        <xdr:cNvCxnSpPr/>
      </xdr:nvCxnSpPr>
      <xdr:spPr>
        <a:xfrm>
          <a:off x="20434300" y="10741261"/>
          <a:ext cx="8890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52070</xdr:rowOff>
    </xdr:from>
    <xdr:to>
      <xdr:col>102</xdr:col>
      <xdr:colOff>165100</xdr:colOff>
      <xdr:row>62</xdr:row>
      <xdr:rowOff>153670</xdr:rowOff>
    </xdr:to>
    <xdr:sp macro="" textlink="">
      <xdr:nvSpPr>
        <xdr:cNvPr id="617" name="楕円 616">
          <a:extLst>
            <a:ext uri="{FF2B5EF4-FFF2-40B4-BE49-F238E27FC236}">
              <a16:creationId xmlns:a16="http://schemas.microsoft.com/office/drawing/2014/main" xmlns="" id="{00000000-0008-0000-0100-000069020000}"/>
            </a:ext>
          </a:extLst>
        </xdr:cNvPr>
        <xdr:cNvSpPr/>
      </xdr:nvSpPr>
      <xdr:spPr>
        <a:xfrm>
          <a:off x="19494500" y="1068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102870</xdr:rowOff>
    </xdr:from>
    <xdr:to>
      <xdr:col>107</xdr:col>
      <xdr:colOff>50800</xdr:colOff>
      <xdr:row>62</xdr:row>
      <xdr:rowOff>111361</xdr:rowOff>
    </xdr:to>
    <xdr:cxnSp macro="">
      <xdr:nvCxnSpPr>
        <xdr:cNvPr id="618" name="直線コネクタ 617">
          <a:extLst>
            <a:ext uri="{FF2B5EF4-FFF2-40B4-BE49-F238E27FC236}">
              <a16:creationId xmlns:a16="http://schemas.microsoft.com/office/drawing/2014/main" xmlns="" id="{00000000-0008-0000-0100-00006A020000}"/>
            </a:ext>
          </a:extLst>
        </xdr:cNvPr>
        <xdr:cNvCxnSpPr/>
      </xdr:nvCxnSpPr>
      <xdr:spPr>
        <a:xfrm>
          <a:off x="19545300" y="10732770"/>
          <a:ext cx="889000" cy="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59908</xdr:rowOff>
    </xdr:from>
    <xdr:to>
      <xdr:col>98</xdr:col>
      <xdr:colOff>38100</xdr:colOff>
      <xdr:row>62</xdr:row>
      <xdr:rowOff>161508</xdr:rowOff>
    </xdr:to>
    <xdr:sp macro="" textlink="">
      <xdr:nvSpPr>
        <xdr:cNvPr id="619" name="楕円 618">
          <a:extLst>
            <a:ext uri="{FF2B5EF4-FFF2-40B4-BE49-F238E27FC236}">
              <a16:creationId xmlns:a16="http://schemas.microsoft.com/office/drawing/2014/main" xmlns="" id="{00000000-0008-0000-0100-00006B020000}"/>
            </a:ext>
          </a:extLst>
        </xdr:cNvPr>
        <xdr:cNvSpPr/>
      </xdr:nvSpPr>
      <xdr:spPr>
        <a:xfrm>
          <a:off x="18605500" y="1068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102870</xdr:rowOff>
    </xdr:from>
    <xdr:to>
      <xdr:col>102</xdr:col>
      <xdr:colOff>114300</xdr:colOff>
      <xdr:row>62</xdr:row>
      <xdr:rowOff>110708</xdr:rowOff>
    </xdr:to>
    <xdr:cxnSp macro="">
      <xdr:nvCxnSpPr>
        <xdr:cNvPr id="620" name="直線コネクタ 619">
          <a:extLst>
            <a:ext uri="{FF2B5EF4-FFF2-40B4-BE49-F238E27FC236}">
              <a16:creationId xmlns:a16="http://schemas.microsoft.com/office/drawing/2014/main" xmlns="" id="{00000000-0008-0000-0100-00006C020000}"/>
            </a:ext>
          </a:extLst>
        </xdr:cNvPr>
        <xdr:cNvCxnSpPr/>
      </xdr:nvCxnSpPr>
      <xdr:spPr>
        <a:xfrm flipV="1">
          <a:off x="18656300" y="10732770"/>
          <a:ext cx="889000" cy="7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76471</xdr:rowOff>
    </xdr:from>
    <xdr:ext cx="469744" cy="259045"/>
    <xdr:sp macro="" textlink="">
      <xdr:nvSpPr>
        <xdr:cNvPr id="621" name="n_1aveValue【学校施設】&#10;一人当たり面積">
          <a:extLst>
            <a:ext uri="{FF2B5EF4-FFF2-40B4-BE49-F238E27FC236}">
              <a16:creationId xmlns:a16="http://schemas.microsoft.com/office/drawing/2014/main" xmlns="" id="{00000000-0008-0000-0100-00006D020000}"/>
            </a:ext>
          </a:extLst>
        </xdr:cNvPr>
        <xdr:cNvSpPr txBox="1"/>
      </xdr:nvSpPr>
      <xdr:spPr>
        <a:xfrm>
          <a:off x="21075727" y="1036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100964</xdr:rowOff>
    </xdr:from>
    <xdr:ext cx="469744" cy="259045"/>
    <xdr:sp macro="" textlink="">
      <xdr:nvSpPr>
        <xdr:cNvPr id="622" name="n_2aveValue【学校施設】&#10;一人当たり面積">
          <a:extLst>
            <a:ext uri="{FF2B5EF4-FFF2-40B4-BE49-F238E27FC236}">
              <a16:creationId xmlns:a16="http://schemas.microsoft.com/office/drawing/2014/main" xmlns="" id="{00000000-0008-0000-0100-00006E020000}"/>
            </a:ext>
          </a:extLst>
        </xdr:cNvPr>
        <xdr:cNvSpPr txBox="1"/>
      </xdr:nvSpPr>
      <xdr:spPr>
        <a:xfrm>
          <a:off x="20199427" y="10387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99331</xdr:rowOff>
    </xdr:from>
    <xdr:ext cx="469744" cy="259045"/>
    <xdr:sp macro="" textlink="">
      <xdr:nvSpPr>
        <xdr:cNvPr id="623" name="n_3aveValue【学校施設】&#10;一人当たり面積">
          <a:extLst>
            <a:ext uri="{FF2B5EF4-FFF2-40B4-BE49-F238E27FC236}">
              <a16:creationId xmlns:a16="http://schemas.microsoft.com/office/drawing/2014/main" xmlns="" id="{00000000-0008-0000-0100-00006F020000}"/>
            </a:ext>
          </a:extLst>
        </xdr:cNvPr>
        <xdr:cNvSpPr txBox="1"/>
      </xdr:nvSpPr>
      <xdr:spPr>
        <a:xfrm>
          <a:off x="19310427" y="1038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127416</xdr:rowOff>
    </xdr:from>
    <xdr:ext cx="469744" cy="259045"/>
    <xdr:sp macro="" textlink="">
      <xdr:nvSpPr>
        <xdr:cNvPr id="624" name="n_4aveValue【学校施設】&#10;一人当たり面積">
          <a:extLst>
            <a:ext uri="{FF2B5EF4-FFF2-40B4-BE49-F238E27FC236}">
              <a16:creationId xmlns:a16="http://schemas.microsoft.com/office/drawing/2014/main" xmlns="" id="{00000000-0008-0000-0100-000070020000}"/>
            </a:ext>
          </a:extLst>
        </xdr:cNvPr>
        <xdr:cNvSpPr txBox="1"/>
      </xdr:nvSpPr>
      <xdr:spPr>
        <a:xfrm>
          <a:off x="18421427" y="1041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155247</xdr:rowOff>
    </xdr:from>
    <xdr:ext cx="469744" cy="259045"/>
    <xdr:sp macro="" textlink="">
      <xdr:nvSpPr>
        <xdr:cNvPr id="625" name="n_1mainValue【学校施設】&#10;一人当たり面積">
          <a:extLst>
            <a:ext uri="{FF2B5EF4-FFF2-40B4-BE49-F238E27FC236}">
              <a16:creationId xmlns:a16="http://schemas.microsoft.com/office/drawing/2014/main" xmlns="" id="{00000000-0008-0000-0100-000071020000}"/>
            </a:ext>
          </a:extLst>
        </xdr:cNvPr>
        <xdr:cNvSpPr txBox="1"/>
      </xdr:nvSpPr>
      <xdr:spPr>
        <a:xfrm>
          <a:off x="21075727" y="1078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153288</xdr:rowOff>
    </xdr:from>
    <xdr:ext cx="469744" cy="259045"/>
    <xdr:sp macro="" textlink="">
      <xdr:nvSpPr>
        <xdr:cNvPr id="626" name="n_2mainValue【学校施設】&#10;一人当たり面積">
          <a:extLst>
            <a:ext uri="{FF2B5EF4-FFF2-40B4-BE49-F238E27FC236}">
              <a16:creationId xmlns:a16="http://schemas.microsoft.com/office/drawing/2014/main" xmlns="" id="{00000000-0008-0000-0100-000072020000}"/>
            </a:ext>
          </a:extLst>
        </xdr:cNvPr>
        <xdr:cNvSpPr txBox="1"/>
      </xdr:nvSpPr>
      <xdr:spPr>
        <a:xfrm>
          <a:off x="20199427" y="10783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144797</xdr:rowOff>
    </xdr:from>
    <xdr:ext cx="469744" cy="259045"/>
    <xdr:sp macro="" textlink="">
      <xdr:nvSpPr>
        <xdr:cNvPr id="627" name="n_3mainValue【学校施設】&#10;一人当たり面積">
          <a:extLst>
            <a:ext uri="{FF2B5EF4-FFF2-40B4-BE49-F238E27FC236}">
              <a16:creationId xmlns:a16="http://schemas.microsoft.com/office/drawing/2014/main" xmlns="" id="{00000000-0008-0000-0100-000073020000}"/>
            </a:ext>
          </a:extLst>
        </xdr:cNvPr>
        <xdr:cNvSpPr txBox="1"/>
      </xdr:nvSpPr>
      <xdr:spPr>
        <a:xfrm>
          <a:off x="19310427" y="1077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152635</xdr:rowOff>
    </xdr:from>
    <xdr:ext cx="469744" cy="259045"/>
    <xdr:sp macro="" textlink="">
      <xdr:nvSpPr>
        <xdr:cNvPr id="628" name="n_4mainValue【学校施設】&#10;一人当たり面積">
          <a:extLst>
            <a:ext uri="{FF2B5EF4-FFF2-40B4-BE49-F238E27FC236}">
              <a16:creationId xmlns:a16="http://schemas.microsoft.com/office/drawing/2014/main" xmlns="" id="{00000000-0008-0000-0100-000074020000}"/>
            </a:ext>
          </a:extLst>
        </xdr:cNvPr>
        <xdr:cNvSpPr txBox="1"/>
      </xdr:nvSpPr>
      <xdr:spPr>
        <a:xfrm>
          <a:off x="18421427" y="10782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9" name="正方形/長方形 628">
          <a:extLst>
            <a:ext uri="{FF2B5EF4-FFF2-40B4-BE49-F238E27FC236}">
              <a16:creationId xmlns:a16="http://schemas.microsoft.com/office/drawing/2014/main" xmlns="" id="{00000000-0008-0000-0100-000075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0" name="正方形/長方形 629">
          <a:extLst>
            <a:ext uri="{FF2B5EF4-FFF2-40B4-BE49-F238E27FC236}">
              <a16:creationId xmlns:a16="http://schemas.microsoft.com/office/drawing/2014/main" xmlns="" id="{00000000-0008-0000-0100-000076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1" name="正方形/長方形 630">
          <a:extLst>
            <a:ext uri="{FF2B5EF4-FFF2-40B4-BE49-F238E27FC236}">
              <a16:creationId xmlns:a16="http://schemas.microsoft.com/office/drawing/2014/main" xmlns="" id="{00000000-0008-0000-0100-000077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2" name="正方形/長方形 631">
          <a:extLst>
            <a:ext uri="{FF2B5EF4-FFF2-40B4-BE49-F238E27FC236}">
              <a16:creationId xmlns:a16="http://schemas.microsoft.com/office/drawing/2014/main" xmlns="" id="{00000000-0008-0000-0100-000078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3" name="正方形/長方形 632">
          <a:extLst>
            <a:ext uri="{FF2B5EF4-FFF2-40B4-BE49-F238E27FC236}">
              <a16:creationId xmlns:a16="http://schemas.microsoft.com/office/drawing/2014/main" xmlns="" id="{00000000-0008-0000-0100-000079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4" name="正方形/長方形 633">
          <a:extLst>
            <a:ext uri="{FF2B5EF4-FFF2-40B4-BE49-F238E27FC236}">
              <a16:creationId xmlns:a16="http://schemas.microsoft.com/office/drawing/2014/main" xmlns="" id="{00000000-0008-0000-0100-00007A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5" name="正方形/長方形 634">
          <a:extLst>
            <a:ext uri="{FF2B5EF4-FFF2-40B4-BE49-F238E27FC236}">
              <a16:creationId xmlns:a16="http://schemas.microsoft.com/office/drawing/2014/main" xmlns="" id="{00000000-0008-0000-0100-00007B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6" name="正方形/長方形 635">
          <a:extLst>
            <a:ext uri="{FF2B5EF4-FFF2-40B4-BE49-F238E27FC236}">
              <a16:creationId xmlns:a16="http://schemas.microsoft.com/office/drawing/2014/main" xmlns="" id="{00000000-0008-0000-0100-00007C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7" name="正方形/長方形 636">
          <a:extLst>
            <a:ext uri="{FF2B5EF4-FFF2-40B4-BE49-F238E27FC236}">
              <a16:creationId xmlns:a16="http://schemas.microsoft.com/office/drawing/2014/main" xmlns="" id="{00000000-0008-0000-0100-00007D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8" name="正方形/長方形 637">
          <a:extLst>
            <a:ext uri="{FF2B5EF4-FFF2-40B4-BE49-F238E27FC236}">
              <a16:creationId xmlns:a16="http://schemas.microsoft.com/office/drawing/2014/main" xmlns="" id="{00000000-0008-0000-0100-00007E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9" name="正方形/長方形 638">
          <a:extLst>
            <a:ext uri="{FF2B5EF4-FFF2-40B4-BE49-F238E27FC236}">
              <a16:creationId xmlns:a16="http://schemas.microsoft.com/office/drawing/2014/main" xmlns="" id="{00000000-0008-0000-0100-00007F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0" name="正方形/長方形 639">
          <a:extLst>
            <a:ext uri="{FF2B5EF4-FFF2-40B4-BE49-F238E27FC236}">
              <a16:creationId xmlns:a16="http://schemas.microsoft.com/office/drawing/2014/main" xmlns="" id="{00000000-0008-0000-0100-000080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1" name="正方形/長方形 640">
          <a:extLst>
            <a:ext uri="{FF2B5EF4-FFF2-40B4-BE49-F238E27FC236}">
              <a16:creationId xmlns:a16="http://schemas.microsoft.com/office/drawing/2014/main" xmlns="" id="{00000000-0008-0000-0100-000081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2" name="正方形/長方形 641">
          <a:extLst>
            <a:ext uri="{FF2B5EF4-FFF2-40B4-BE49-F238E27FC236}">
              <a16:creationId xmlns:a16="http://schemas.microsoft.com/office/drawing/2014/main" xmlns="" id="{00000000-0008-0000-0100-000082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3" name="正方形/長方形 642">
          <a:extLst>
            <a:ext uri="{FF2B5EF4-FFF2-40B4-BE49-F238E27FC236}">
              <a16:creationId xmlns:a16="http://schemas.microsoft.com/office/drawing/2014/main" xmlns="" id="{00000000-0008-0000-0100-000083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4" name="正方形/長方形 643">
          <a:extLst>
            <a:ext uri="{FF2B5EF4-FFF2-40B4-BE49-F238E27FC236}">
              <a16:creationId xmlns:a16="http://schemas.microsoft.com/office/drawing/2014/main" xmlns="" id="{00000000-0008-0000-0100-000084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5" name="正方形/長方形 644">
          <a:extLst>
            <a:ext uri="{FF2B5EF4-FFF2-40B4-BE49-F238E27FC236}">
              <a16:creationId xmlns:a16="http://schemas.microsoft.com/office/drawing/2014/main" xmlns="" id="{00000000-0008-0000-0100-000085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6" name="正方形/長方形 645">
          <a:extLst>
            <a:ext uri="{FF2B5EF4-FFF2-40B4-BE49-F238E27FC236}">
              <a16:creationId xmlns:a16="http://schemas.microsoft.com/office/drawing/2014/main" xmlns="" id="{00000000-0008-0000-0100-000086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7" name="正方形/長方形 646">
          <a:extLst>
            <a:ext uri="{FF2B5EF4-FFF2-40B4-BE49-F238E27FC236}">
              <a16:creationId xmlns:a16="http://schemas.microsoft.com/office/drawing/2014/main" xmlns="" id="{00000000-0008-0000-0100-000087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8" name="正方形/長方形 647">
          <a:extLst>
            <a:ext uri="{FF2B5EF4-FFF2-40B4-BE49-F238E27FC236}">
              <a16:creationId xmlns:a16="http://schemas.microsoft.com/office/drawing/2014/main" xmlns="" id="{00000000-0008-0000-0100-000088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9" name="正方形/長方形 648">
          <a:extLst>
            <a:ext uri="{FF2B5EF4-FFF2-40B4-BE49-F238E27FC236}">
              <a16:creationId xmlns:a16="http://schemas.microsoft.com/office/drawing/2014/main" xmlns="" id="{00000000-0008-0000-0100-000089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0" name="正方形/長方形 649">
          <a:extLst>
            <a:ext uri="{FF2B5EF4-FFF2-40B4-BE49-F238E27FC236}">
              <a16:creationId xmlns:a16="http://schemas.microsoft.com/office/drawing/2014/main" xmlns="" id="{00000000-0008-0000-0100-00008A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1" name="正方形/長方形 650">
          <a:extLst>
            <a:ext uri="{FF2B5EF4-FFF2-40B4-BE49-F238E27FC236}">
              <a16:creationId xmlns:a16="http://schemas.microsoft.com/office/drawing/2014/main" xmlns="" id="{00000000-0008-0000-0100-00008B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2" name="正方形/長方形 651">
          <a:extLst>
            <a:ext uri="{FF2B5EF4-FFF2-40B4-BE49-F238E27FC236}">
              <a16:creationId xmlns:a16="http://schemas.microsoft.com/office/drawing/2014/main" xmlns="" id="{00000000-0008-0000-0100-00008C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3" name="テキスト ボックス 652">
          <a:extLst>
            <a:ext uri="{FF2B5EF4-FFF2-40B4-BE49-F238E27FC236}">
              <a16:creationId xmlns:a16="http://schemas.microsoft.com/office/drawing/2014/main" xmlns="" id="{00000000-0008-0000-0100-00008D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4" name="直線コネクタ 653">
          <a:extLst>
            <a:ext uri="{FF2B5EF4-FFF2-40B4-BE49-F238E27FC236}">
              <a16:creationId xmlns:a16="http://schemas.microsoft.com/office/drawing/2014/main" xmlns="" id="{00000000-0008-0000-0100-00008E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5" name="テキスト ボックス 654">
          <a:extLst>
            <a:ext uri="{FF2B5EF4-FFF2-40B4-BE49-F238E27FC236}">
              <a16:creationId xmlns:a16="http://schemas.microsoft.com/office/drawing/2014/main" xmlns="" id="{00000000-0008-0000-0100-00008F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6" name="直線コネクタ 655">
          <a:extLst>
            <a:ext uri="{FF2B5EF4-FFF2-40B4-BE49-F238E27FC236}">
              <a16:creationId xmlns:a16="http://schemas.microsoft.com/office/drawing/2014/main" xmlns="" id="{00000000-0008-0000-0100-000090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7" name="テキスト ボックス 656">
          <a:extLst>
            <a:ext uri="{FF2B5EF4-FFF2-40B4-BE49-F238E27FC236}">
              <a16:creationId xmlns:a16="http://schemas.microsoft.com/office/drawing/2014/main" xmlns="" id="{00000000-0008-0000-0100-000091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8" name="直線コネクタ 657">
          <a:extLst>
            <a:ext uri="{FF2B5EF4-FFF2-40B4-BE49-F238E27FC236}">
              <a16:creationId xmlns:a16="http://schemas.microsoft.com/office/drawing/2014/main" xmlns="" id="{00000000-0008-0000-0100-000092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9" name="テキスト ボックス 658">
          <a:extLst>
            <a:ext uri="{FF2B5EF4-FFF2-40B4-BE49-F238E27FC236}">
              <a16:creationId xmlns:a16="http://schemas.microsoft.com/office/drawing/2014/main" xmlns="" id="{00000000-0008-0000-0100-000093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60" name="直線コネクタ 659">
          <a:extLst>
            <a:ext uri="{FF2B5EF4-FFF2-40B4-BE49-F238E27FC236}">
              <a16:creationId xmlns:a16="http://schemas.microsoft.com/office/drawing/2014/main" xmlns="" id="{00000000-0008-0000-0100-000094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61" name="テキスト ボックス 660">
          <a:extLst>
            <a:ext uri="{FF2B5EF4-FFF2-40B4-BE49-F238E27FC236}">
              <a16:creationId xmlns:a16="http://schemas.microsoft.com/office/drawing/2014/main" xmlns="" id="{00000000-0008-0000-0100-000095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2" name="直線コネクタ 661">
          <a:extLst>
            <a:ext uri="{FF2B5EF4-FFF2-40B4-BE49-F238E27FC236}">
              <a16:creationId xmlns:a16="http://schemas.microsoft.com/office/drawing/2014/main" xmlns="" id="{00000000-0008-0000-0100-000096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3" name="テキスト ボックス 662">
          <a:extLst>
            <a:ext uri="{FF2B5EF4-FFF2-40B4-BE49-F238E27FC236}">
              <a16:creationId xmlns:a16="http://schemas.microsoft.com/office/drawing/2014/main" xmlns="" id="{00000000-0008-0000-0100-000097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4" name="直線コネクタ 663">
          <a:extLst>
            <a:ext uri="{FF2B5EF4-FFF2-40B4-BE49-F238E27FC236}">
              <a16:creationId xmlns:a16="http://schemas.microsoft.com/office/drawing/2014/main" xmlns="" id="{00000000-0008-0000-0100-000098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5" name="テキスト ボックス 664">
          <a:extLst>
            <a:ext uri="{FF2B5EF4-FFF2-40B4-BE49-F238E27FC236}">
              <a16:creationId xmlns:a16="http://schemas.microsoft.com/office/drawing/2014/main" xmlns="" id="{00000000-0008-0000-0100-000099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6" name="直線コネクタ 665">
          <a:extLst>
            <a:ext uri="{FF2B5EF4-FFF2-40B4-BE49-F238E27FC236}">
              <a16:creationId xmlns:a16="http://schemas.microsoft.com/office/drawing/2014/main" xmlns="" id="{00000000-0008-0000-0100-00009A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7" name="テキスト ボックス 666">
          <a:extLst>
            <a:ext uri="{FF2B5EF4-FFF2-40B4-BE49-F238E27FC236}">
              <a16:creationId xmlns:a16="http://schemas.microsoft.com/office/drawing/2014/main" xmlns="" id="{00000000-0008-0000-0100-00009B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8" name="直線コネクタ 667">
          <a:extLst>
            <a:ext uri="{FF2B5EF4-FFF2-40B4-BE49-F238E27FC236}">
              <a16:creationId xmlns:a16="http://schemas.microsoft.com/office/drawing/2014/main" xmlns="" id="{00000000-0008-0000-0100-00009C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9" name="【公民館】&#10;有形固定資産減価償却率グラフ枠">
          <a:extLst>
            <a:ext uri="{FF2B5EF4-FFF2-40B4-BE49-F238E27FC236}">
              <a16:creationId xmlns:a16="http://schemas.microsoft.com/office/drawing/2014/main" xmlns="" id="{00000000-0008-0000-0100-00009D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118655</xdr:rowOff>
    </xdr:from>
    <xdr:to>
      <xdr:col>85</xdr:col>
      <xdr:colOff>126364</xdr:colOff>
      <xdr:row>109</xdr:row>
      <xdr:rowOff>35379</xdr:rowOff>
    </xdr:to>
    <xdr:cxnSp macro="">
      <xdr:nvCxnSpPr>
        <xdr:cNvPr id="670" name="直線コネクタ 669">
          <a:extLst>
            <a:ext uri="{FF2B5EF4-FFF2-40B4-BE49-F238E27FC236}">
              <a16:creationId xmlns:a16="http://schemas.microsoft.com/office/drawing/2014/main" xmlns="" id="{00000000-0008-0000-0100-00009E020000}"/>
            </a:ext>
          </a:extLst>
        </xdr:cNvPr>
        <xdr:cNvCxnSpPr/>
      </xdr:nvCxnSpPr>
      <xdr:spPr>
        <a:xfrm flipV="1">
          <a:off x="16318864" y="17263655"/>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71" name="【公民館】&#10;有形固定資産減価償却率最小値テキスト">
          <a:extLst>
            <a:ext uri="{FF2B5EF4-FFF2-40B4-BE49-F238E27FC236}">
              <a16:creationId xmlns:a16="http://schemas.microsoft.com/office/drawing/2014/main" xmlns="" id="{00000000-0008-0000-0100-00009F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72" name="直線コネクタ 671">
          <a:extLst>
            <a:ext uri="{FF2B5EF4-FFF2-40B4-BE49-F238E27FC236}">
              <a16:creationId xmlns:a16="http://schemas.microsoft.com/office/drawing/2014/main" xmlns="" id="{00000000-0008-0000-0100-0000A0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65332</xdr:rowOff>
    </xdr:from>
    <xdr:ext cx="405111" cy="259045"/>
    <xdr:sp macro="" textlink="">
      <xdr:nvSpPr>
        <xdr:cNvPr id="673" name="【公民館】&#10;有形固定資産減価償却率最大値テキスト">
          <a:extLst>
            <a:ext uri="{FF2B5EF4-FFF2-40B4-BE49-F238E27FC236}">
              <a16:creationId xmlns:a16="http://schemas.microsoft.com/office/drawing/2014/main" xmlns="" id="{00000000-0008-0000-0100-0000A1020000}"/>
            </a:ext>
          </a:extLst>
        </xdr:cNvPr>
        <xdr:cNvSpPr txBox="1"/>
      </xdr:nvSpPr>
      <xdr:spPr>
        <a:xfrm>
          <a:off x="16357600" y="1703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118655</xdr:rowOff>
    </xdr:from>
    <xdr:to>
      <xdr:col>86</xdr:col>
      <xdr:colOff>25400</xdr:colOff>
      <xdr:row>100</xdr:row>
      <xdr:rowOff>118655</xdr:rowOff>
    </xdr:to>
    <xdr:cxnSp macro="">
      <xdr:nvCxnSpPr>
        <xdr:cNvPr id="674" name="直線コネクタ 673">
          <a:extLst>
            <a:ext uri="{FF2B5EF4-FFF2-40B4-BE49-F238E27FC236}">
              <a16:creationId xmlns:a16="http://schemas.microsoft.com/office/drawing/2014/main" xmlns="" id="{00000000-0008-0000-0100-0000A2020000}"/>
            </a:ext>
          </a:extLst>
        </xdr:cNvPr>
        <xdr:cNvCxnSpPr/>
      </xdr:nvCxnSpPr>
      <xdr:spPr>
        <a:xfrm>
          <a:off x="16230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106</xdr:row>
      <xdr:rowOff>23421</xdr:rowOff>
    </xdr:from>
    <xdr:ext cx="405111" cy="259045"/>
    <xdr:sp macro="" textlink="">
      <xdr:nvSpPr>
        <xdr:cNvPr id="675" name="【公民館】&#10;有形固定資産減価償却率平均値テキスト">
          <a:extLst>
            <a:ext uri="{FF2B5EF4-FFF2-40B4-BE49-F238E27FC236}">
              <a16:creationId xmlns:a16="http://schemas.microsoft.com/office/drawing/2014/main" xmlns="" id="{00000000-0008-0000-0100-0000A3020000}"/>
            </a:ext>
          </a:extLst>
        </xdr:cNvPr>
        <xdr:cNvSpPr txBox="1"/>
      </xdr:nvSpPr>
      <xdr:spPr>
        <a:xfrm>
          <a:off x="16357600" y="181971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44994</xdr:rowOff>
    </xdr:from>
    <xdr:to>
      <xdr:col>85</xdr:col>
      <xdr:colOff>177800</xdr:colOff>
      <xdr:row>106</xdr:row>
      <xdr:rowOff>146594</xdr:rowOff>
    </xdr:to>
    <xdr:sp macro="" textlink="">
      <xdr:nvSpPr>
        <xdr:cNvPr id="676" name="フローチャート: 判断 675">
          <a:extLst>
            <a:ext uri="{FF2B5EF4-FFF2-40B4-BE49-F238E27FC236}">
              <a16:creationId xmlns:a16="http://schemas.microsoft.com/office/drawing/2014/main" xmlns="" id="{00000000-0008-0000-0100-0000A4020000}"/>
            </a:ext>
          </a:extLst>
        </xdr:cNvPr>
        <xdr:cNvSpPr/>
      </xdr:nvSpPr>
      <xdr:spPr>
        <a:xfrm>
          <a:off x="16268700" y="1821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15602</xdr:rowOff>
    </xdr:from>
    <xdr:to>
      <xdr:col>81</xdr:col>
      <xdr:colOff>101600</xdr:colOff>
      <xdr:row>106</xdr:row>
      <xdr:rowOff>117202</xdr:rowOff>
    </xdr:to>
    <xdr:sp macro="" textlink="">
      <xdr:nvSpPr>
        <xdr:cNvPr id="677" name="フローチャート: 判断 676">
          <a:extLst>
            <a:ext uri="{FF2B5EF4-FFF2-40B4-BE49-F238E27FC236}">
              <a16:creationId xmlns:a16="http://schemas.microsoft.com/office/drawing/2014/main" xmlns="" id="{00000000-0008-0000-0100-0000A5020000}"/>
            </a:ext>
          </a:extLst>
        </xdr:cNvPr>
        <xdr:cNvSpPr/>
      </xdr:nvSpPr>
      <xdr:spPr>
        <a:xfrm>
          <a:off x="15430500" y="1818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49893</xdr:rowOff>
    </xdr:from>
    <xdr:to>
      <xdr:col>76</xdr:col>
      <xdr:colOff>165100</xdr:colOff>
      <xdr:row>106</xdr:row>
      <xdr:rowOff>151493</xdr:rowOff>
    </xdr:to>
    <xdr:sp macro="" textlink="">
      <xdr:nvSpPr>
        <xdr:cNvPr id="678" name="フローチャート: 判断 677">
          <a:extLst>
            <a:ext uri="{FF2B5EF4-FFF2-40B4-BE49-F238E27FC236}">
              <a16:creationId xmlns:a16="http://schemas.microsoft.com/office/drawing/2014/main" xmlns="" id="{00000000-0008-0000-0100-0000A6020000}"/>
            </a:ext>
          </a:extLst>
        </xdr:cNvPr>
        <xdr:cNvSpPr/>
      </xdr:nvSpPr>
      <xdr:spPr>
        <a:xfrm>
          <a:off x="14541500" y="18223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36830</xdr:rowOff>
    </xdr:from>
    <xdr:to>
      <xdr:col>72</xdr:col>
      <xdr:colOff>38100</xdr:colOff>
      <xdr:row>106</xdr:row>
      <xdr:rowOff>138430</xdr:rowOff>
    </xdr:to>
    <xdr:sp macro="" textlink="">
      <xdr:nvSpPr>
        <xdr:cNvPr id="679" name="フローチャート: 判断 678">
          <a:extLst>
            <a:ext uri="{FF2B5EF4-FFF2-40B4-BE49-F238E27FC236}">
              <a16:creationId xmlns:a16="http://schemas.microsoft.com/office/drawing/2014/main" xmlns="" id="{00000000-0008-0000-0100-0000A7020000}"/>
            </a:ext>
          </a:extLst>
        </xdr:cNvPr>
        <xdr:cNvSpPr/>
      </xdr:nvSpPr>
      <xdr:spPr>
        <a:xfrm>
          <a:off x="13652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106</xdr:row>
      <xdr:rowOff>61323</xdr:rowOff>
    </xdr:from>
    <xdr:to>
      <xdr:col>67</xdr:col>
      <xdr:colOff>101600</xdr:colOff>
      <xdr:row>106</xdr:row>
      <xdr:rowOff>162923</xdr:rowOff>
    </xdr:to>
    <xdr:sp macro="" textlink="">
      <xdr:nvSpPr>
        <xdr:cNvPr id="680" name="フローチャート: 判断 679">
          <a:extLst>
            <a:ext uri="{FF2B5EF4-FFF2-40B4-BE49-F238E27FC236}">
              <a16:creationId xmlns:a16="http://schemas.microsoft.com/office/drawing/2014/main" xmlns="" id="{00000000-0008-0000-0100-0000A8020000}"/>
            </a:ext>
          </a:extLst>
        </xdr:cNvPr>
        <xdr:cNvSpPr/>
      </xdr:nvSpPr>
      <xdr:spPr>
        <a:xfrm>
          <a:off x="12763500" y="18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xmlns="" id="{00000000-0008-0000-0100-0000A9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xmlns="" id="{00000000-0008-0000-0100-0000AA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xmlns="" id="{00000000-0008-0000-0100-0000AB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4" name="テキスト ボックス 683">
          <a:extLst>
            <a:ext uri="{FF2B5EF4-FFF2-40B4-BE49-F238E27FC236}">
              <a16:creationId xmlns:a16="http://schemas.microsoft.com/office/drawing/2014/main" xmlns="" id="{00000000-0008-0000-0100-0000AC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5" name="テキスト ボックス 684">
          <a:extLst>
            <a:ext uri="{FF2B5EF4-FFF2-40B4-BE49-F238E27FC236}">
              <a16:creationId xmlns:a16="http://schemas.microsoft.com/office/drawing/2014/main" xmlns="" id="{00000000-0008-0000-0100-0000AD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147864</xdr:rowOff>
    </xdr:from>
    <xdr:to>
      <xdr:col>85</xdr:col>
      <xdr:colOff>177800</xdr:colOff>
      <xdr:row>105</xdr:row>
      <xdr:rowOff>78014</xdr:rowOff>
    </xdr:to>
    <xdr:sp macro="" textlink="">
      <xdr:nvSpPr>
        <xdr:cNvPr id="686" name="楕円 685">
          <a:extLst>
            <a:ext uri="{FF2B5EF4-FFF2-40B4-BE49-F238E27FC236}">
              <a16:creationId xmlns:a16="http://schemas.microsoft.com/office/drawing/2014/main" xmlns="" id="{00000000-0008-0000-0100-0000AE020000}"/>
            </a:ext>
          </a:extLst>
        </xdr:cNvPr>
        <xdr:cNvSpPr/>
      </xdr:nvSpPr>
      <xdr:spPr>
        <a:xfrm>
          <a:off x="16268700" y="1797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170741</xdr:rowOff>
    </xdr:from>
    <xdr:ext cx="405111" cy="259045"/>
    <xdr:sp macro="" textlink="">
      <xdr:nvSpPr>
        <xdr:cNvPr id="687" name="【公民館】&#10;有形固定資産減価償却率該当値テキスト">
          <a:extLst>
            <a:ext uri="{FF2B5EF4-FFF2-40B4-BE49-F238E27FC236}">
              <a16:creationId xmlns:a16="http://schemas.microsoft.com/office/drawing/2014/main" xmlns="" id="{00000000-0008-0000-0100-0000AF020000}"/>
            </a:ext>
          </a:extLst>
        </xdr:cNvPr>
        <xdr:cNvSpPr txBox="1"/>
      </xdr:nvSpPr>
      <xdr:spPr>
        <a:xfrm>
          <a:off x="16357600" y="17830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113574</xdr:rowOff>
    </xdr:from>
    <xdr:to>
      <xdr:col>81</xdr:col>
      <xdr:colOff>101600</xdr:colOff>
      <xdr:row>105</xdr:row>
      <xdr:rowOff>43724</xdr:rowOff>
    </xdr:to>
    <xdr:sp macro="" textlink="">
      <xdr:nvSpPr>
        <xdr:cNvPr id="688" name="楕円 687">
          <a:extLst>
            <a:ext uri="{FF2B5EF4-FFF2-40B4-BE49-F238E27FC236}">
              <a16:creationId xmlns:a16="http://schemas.microsoft.com/office/drawing/2014/main" xmlns="" id="{00000000-0008-0000-0100-0000B0020000}"/>
            </a:ext>
          </a:extLst>
        </xdr:cNvPr>
        <xdr:cNvSpPr/>
      </xdr:nvSpPr>
      <xdr:spPr>
        <a:xfrm>
          <a:off x="15430500" y="1794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164374</xdr:rowOff>
    </xdr:from>
    <xdr:to>
      <xdr:col>85</xdr:col>
      <xdr:colOff>127000</xdr:colOff>
      <xdr:row>105</xdr:row>
      <xdr:rowOff>27214</xdr:rowOff>
    </xdr:to>
    <xdr:cxnSp macro="">
      <xdr:nvCxnSpPr>
        <xdr:cNvPr id="689" name="直線コネクタ 688">
          <a:extLst>
            <a:ext uri="{FF2B5EF4-FFF2-40B4-BE49-F238E27FC236}">
              <a16:creationId xmlns:a16="http://schemas.microsoft.com/office/drawing/2014/main" xmlns="" id="{00000000-0008-0000-0100-0000B1020000}"/>
            </a:ext>
          </a:extLst>
        </xdr:cNvPr>
        <xdr:cNvCxnSpPr/>
      </xdr:nvCxnSpPr>
      <xdr:spPr>
        <a:xfrm>
          <a:off x="15481300" y="17995174"/>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79284</xdr:rowOff>
    </xdr:from>
    <xdr:to>
      <xdr:col>76</xdr:col>
      <xdr:colOff>165100</xdr:colOff>
      <xdr:row>105</xdr:row>
      <xdr:rowOff>9434</xdr:rowOff>
    </xdr:to>
    <xdr:sp macro="" textlink="">
      <xdr:nvSpPr>
        <xdr:cNvPr id="690" name="楕円 689">
          <a:extLst>
            <a:ext uri="{FF2B5EF4-FFF2-40B4-BE49-F238E27FC236}">
              <a16:creationId xmlns:a16="http://schemas.microsoft.com/office/drawing/2014/main" xmlns="" id="{00000000-0008-0000-0100-0000B2020000}"/>
            </a:ext>
          </a:extLst>
        </xdr:cNvPr>
        <xdr:cNvSpPr/>
      </xdr:nvSpPr>
      <xdr:spPr>
        <a:xfrm>
          <a:off x="14541500" y="1791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130084</xdr:rowOff>
    </xdr:from>
    <xdr:to>
      <xdr:col>81</xdr:col>
      <xdr:colOff>50800</xdr:colOff>
      <xdr:row>104</xdr:row>
      <xdr:rowOff>164374</xdr:rowOff>
    </xdr:to>
    <xdr:cxnSp macro="">
      <xdr:nvCxnSpPr>
        <xdr:cNvPr id="691" name="直線コネクタ 690">
          <a:extLst>
            <a:ext uri="{FF2B5EF4-FFF2-40B4-BE49-F238E27FC236}">
              <a16:creationId xmlns:a16="http://schemas.microsoft.com/office/drawing/2014/main" xmlns="" id="{00000000-0008-0000-0100-0000B3020000}"/>
            </a:ext>
          </a:extLst>
        </xdr:cNvPr>
        <xdr:cNvCxnSpPr/>
      </xdr:nvCxnSpPr>
      <xdr:spPr>
        <a:xfrm>
          <a:off x="14592300" y="1796088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44994</xdr:rowOff>
    </xdr:from>
    <xdr:to>
      <xdr:col>72</xdr:col>
      <xdr:colOff>38100</xdr:colOff>
      <xdr:row>104</xdr:row>
      <xdr:rowOff>146594</xdr:rowOff>
    </xdr:to>
    <xdr:sp macro="" textlink="">
      <xdr:nvSpPr>
        <xdr:cNvPr id="692" name="楕円 691">
          <a:extLst>
            <a:ext uri="{FF2B5EF4-FFF2-40B4-BE49-F238E27FC236}">
              <a16:creationId xmlns:a16="http://schemas.microsoft.com/office/drawing/2014/main" xmlns="" id="{00000000-0008-0000-0100-0000B4020000}"/>
            </a:ext>
          </a:extLst>
        </xdr:cNvPr>
        <xdr:cNvSpPr/>
      </xdr:nvSpPr>
      <xdr:spPr>
        <a:xfrm>
          <a:off x="13652500" y="1787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95794</xdr:rowOff>
    </xdr:from>
    <xdr:to>
      <xdr:col>76</xdr:col>
      <xdr:colOff>114300</xdr:colOff>
      <xdr:row>104</xdr:row>
      <xdr:rowOff>130084</xdr:rowOff>
    </xdr:to>
    <xdr:cxnSp macro="">
      <xdr:nvCxnSpPr>
        <xdr:cNvPr id="693" name="直線コネクタ 692">
          <a:extLst>
            <a:ext uri="{FF2B5EF4-FFF2-40B4-BE49-F238E27FC236}">
              <a16:creationId xmlns:a16="http://schemas.microsoft.com/office/drawing/2014/main" xmlns="" id="{00000000-0008-0000-0100-0000B5020000}"/>
            </a:ext>
          </a:extLst>
        </xdr:cNvPr>
        <xdr:cNvCxnSpPr/>
      </xdr:nvCxnSpPr>
      <xdr:spPr>
        <a:xfrm>
          <a:off x="13703300" y="1792659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9071</xdr:rowOff>
    </xdr:from>
    <xdr:to>
      <xdr:col>67</xdr:col>
      <xdr:colOff>101600</xdr:colOff>
      <xdr:row>104</xdr:row>
      <xdr:rowOff>110671</xdr:rowOff>
    </xdr:to>
    <xdr:sp macro="" textlink="">
      <xdr:nvSpPr>
        <xdr:cNvPr id="694" name="楕円 693">
          <a:extLst>
            <a:ext uri="{FF2B5EF4-FFF2-40B4-BE49-F238E27FC236}">
              <a16:creationId xmlns:a16="http://schemas.microsoft.com/office/drawing/2014/main" xmlns="" id="{00000000-0008-0000-0100-0000B6020000}"/>
            </a:ext>
          </a:extLst>
        </xdr:cNvPr>
        <xdr:cNvSpPr/>
      </xdr:nvSpPr>
      <xdr:spPr>
        <a:xfrm>
          <a:off x="12763500" y="1783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59871</xdr:rowOff>
    </xdr:from>
    <xdr:to>
      <xdr:col>71</xdr:col>
      <xdr:colOff>177800</xdr:colOff>
      <xdr:row>104</xdr:row>
      <xdr:rowOff>95794</xdr:rowOff>
    </xdr:to>
    <xdr:cxnSp macro="">
      <xdr:nvCxnSpPr>
        <xdr:cNvPr id="695" name="直線コネクタ 694">
          <a:extLst>
            <a:ext uri="{FF2B5EF4-FFF2-40B4-BE49-F238E27FC236}">
              <a16:creationId xmlns:a16="http://schemas.microsoft.com/office/drawing/2014/main" xmlns="" id="{00000000-0008-0000-0100-0000B7020000}"/>
            </a:ext>
          </a:extLst>
        </xdr:cNvPr>
        <xdr:cNvCxnSpPr/>
      </xdr:nvCxnSpPr>
      <xdr:spPr>
        <a:xfrm>
          <a:off x="12814300" y="1789067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108329</xdr:rowOff>
    </xdr:from>
    <xdr:ext cx="405111" cy="259045"/>
    <xdr:sp macro="" textlink="">
      <xdr:nvSpPr>
        <xdr:cNvPr id="696" name="n_1aveValue【公民館】&#10;有形固定資産減価償却率">
          <a:extLst>
            <a:ext uri="{FF2B5EF4-FFF2-40B4-BE49-F238E27FC236}">
              <a16:creationId xmlns:a16="http://schemas.microsoft.com/office/drawing/2014/main" xmlns="" id="{00000000-0008-0000-0100-0000B8020000}"/>
            </a:ext>
          </a:extLst>
        </xdr:cNvPr>
        <xdr:cNvSpPr txBox="1"/>
      </xdr:nvSpPr>
      <xdr:spPr>
        <a:xfrm>
          <a:off x="15266044" y="18282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142620</xdr:rowOff>
    </xdr:from>
    <xdr:ext cx="405111" cy="259045"/>
    <xdr:sp macro="" textlink="">
      <xdr:nvSpPr>
        <xdr:cNvPr id="697" name="n_2aveValue【公民館】&#10;有形固定資産減価償却率">
          <a:extLst>
            <a:ext uri="{FF2B5EF4-FFF2-40B4-BE49-F238E27FC236}">
              <a16:creationId xmlns:a16="http://schemas.microsoft.com/office/drawing/2014/main" xmlns="" id="{00000000-0008-0000-0100-0000B9020000}"/>
            </a:ext>
          </a:extLst>
        </xdr:cNvPr>
        <xdr:cNvSpPr txBox="1"/>
      </xdr:nvSpPr>
      <xdr:spPr>
        <a:xfrm>
          <a:off x="14389744" y="18316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129557</xdr:rowOff>
    </xdr:from>
    <xdr:ext cx="405111" cy="259045"/>
    <xdr:sp macro="" textlink="">
      <xdr:nvSpPr>
        <xdr:cNvPr id="698" name="n_3aveValue【公民館】&#10;有形固定資産減価償却率">
          <a:extLst>
            <a:ext uri="{FF2B5EF4-FFF2-40B4-BE49-F238E27FC236}">
              <a16:creationId xmlns:a16="http://schemas.microsoft.com/office/drawing/2014/main" xmlns="" id="{00000000-0008-0000-0100-0000BA020000}"/>
            </a:ext>
          </a:extLst>
        </xdr:cNvPr>
        <xdr:cNvSpPr txBox="1"/>
      </xdr:nvSpPr>
      <xdr:spPr>
        <a:xfrm>
          <a:off x="13500744" y="1830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154050</xdr:rowOff>
    </xdr:from>
    <xdr:ext cx="405111" cy="259045"/>
    <xdr:sp macro="" textlink="">
      <xdr:nvSpPr>
        <xdr:cNvPr id="699" name="n_4aveValue【公民館】&#10;有形固定資産減価償却率">
          <a:extLst>
            <a:ext uri="{FF2B5EF4-FFF2-40B4-BE49-F238E27FC236}">
              <a16:creationId xmlns:a16="http://schemas.microsoft.com/office/drawing/2014/main" xmlns="" id="{00000000-0008-0000-0100-0000BB020000}"/>
            </a:ext>
          </a:extLst>
        </xdr:cNvPr>
        <xdr:cNvSpPr txBox="1"/>
      </xdr:nvSpPr>
      <xdr:spPr>
        <a:xfrm>
          <a:off x="12611744" y="18327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60251</xdr:rowOff>
    </xdr:from>
    <xdr:ext cx="405111" cy="259045"/>
    <xdr:sp macro="" textlink="">
      <xdr:nvSpPr>
        <xdr:cNvPr id="700" name="n_1mainValue【公民館】&#10;有形固定資産減価償却率">
          <a:extLst>
            <a:ext uri="{FF2B5EF4-FFF2-40B4-BE49-F238E27FC236}">
              <a16:creationId xmlns:a16="http://schemas.microsoft.com/office/drawing/2014/main" xmlns="" id="{00000000-0008-0000-0100-0000BC020000}"/>
            </a:ext>
          </a:extLst>
        </xdr:cNvPr>
        <xdr:cNvSpPr txBox="1"/>
      </xdr:nvSpPr>
      <xdr:spPr>
        <a:xfrm>
          <a:off x="15266044" y="1771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25961</xdr:rowOff>
    </xdr:from>
    <xdr:ext cx="405111" cy="259045"/>
    <xdr:sp macro="" textlink="">
      <xdr:nvSpPr>
        <xdr:cNvPr id="701" name="n_2mainValue【公民館】&#10;有形固定資産減価償却率">
          <a:extLst>
            <a:ext uri="{FF2B5EF4-FFF2-40B4-BE49-F238E27FC236}">
              <a16:creationId xmlns:a16="http://schemas.microsoft.com/office/drawing/2014/main" xmlns="" id="{00000000-0008-0000-0100-0000BD020000}"/>
            </a:ext>
          </a:extLst>
        </xdr:cNvPr>
        <xdr:cNvSpPr txBox="1"/>
      </xdr:nvSpPr>
      <xdr:spPr>
        <a:xfrm>
          <a:off x="14389744" y="1768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163121</xdr:rowOff>
    </xdr:from>
    <xdr:ext cx="405111" cy="259045"/>
    <xdr:sp macro="" textlink="">
      <xdr:nvSpPr>
        <xdr:cNvPr id="702" name="n_3mainValue【公民館】&#10;有形固定資産減価償却率">
          <a:extLst>
            <a:ext uri="{FF2B5EF4-FFF2-40B4-BE49-F238E27FC236}">
              <a16:creationId xmlns:a16="http://schemas.microsoft.com/office/drawing/2014/main" xmlns="" id="{00000000-0008-0000-0100-0000BE020000}"/>
            </a:ext>
          </a:extLst>
        </xdr:cNvPr>
        <xdr:cNvSpPr txBox="1"/>
      </xdr:nvSpPr>
      <xdr:spPr>
        <a:xfrm>
          <a:off x="13500744" y="1765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127198</xdr:rowOff>
    </xdr:from>
    <xdr:ext cx="405111" cy="259045"/>
    <xdr:sp macro="" textlink="">
      <xdr:nvSpPr>
        <xdr:cNvPr id="703" name="n_4mainValue【公民館】&#10;有形固定資産減価償却率">
          <a:extLst>
            <a:ext uri="{FF2B5EF4-FFF2-40B4-BE49-F238E27FC236}">
              <a16:creationId xmlns:a16="http://schemas.microsoft.com/office/drawing/2014/main" xmlns="" id="{00000000-0008-0000-0100-0000BF020000}"/>
            </a:ext>
          </a:extLst>
        </xdr:cNvPr>
        <xdr:cNvSpPr txBox="1"/>
      </xdr:nvSpPr>
      <xdr:spPr>
        <a:xfrm>
          <a:off x="12611744" y="1761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4" name="正方形/長方形 703">
          <a:extLst>
            <a:ext uri="{FF2B5EF4-FFF2-40B4-BE49-F238E27FC236}">
              <a16:creationId xmlns:a16="http://schemas.microsoft.com/office/drawing/2014/main" xmlns="" id="{00000000-0008-0000-0100-0000C0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5" name="正方形/長方形 704">
          <a:extLst>
            <a:ext uri="{FF2B5EF4-FFF2-40B4-BE49-F238E27FC236}">
              <a16:creationId xmlns:a16="http://schemas.microsoft.com/office/drawing/2014/main" xmlns="" id="{00000000-0008-0000-0100-0000C1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6" name="正方形/長方形 705">
          <a:extLst>
            <a:ext uri="{FF2B5EF4-FFF2-40B4-BE49-F238E27FC236}">
              <a16:creationId xmlns:a16="http://schemas.microsoft.com/office/drawing/2014/main" xmlns="" id="{00000000-0008-0000-0100-0000C2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7" name="正方形/長方形 706">
          <a:extLst>
            <a:ext uri="{FF2B5EF4-FFF2-40B4-BE49-F238E27FC236}">
              <a16:creationId xmlns:a16="http://schemas.microsoft.com/office/drawing/2014/main" xmlns="" id="{00000000-0008-0000-0100-0000C3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8" name="正方形/長方形 707">
          <a:extLst>
            <a:ext uri="{FF2B5EF4-FFF2-40B4-BE49-F238E27FC236}">
              <a16:creationId xmlns:a16="http://schemas.microsoft.com/office/drawing/2014/main" xmlns="" id="{00000000-0008-0000-0100-0000C4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9" name="正方形/長方形 708">
          <a:extLst>
            <a:ext uri="{FF2B5EF4-FFF2-40B4-BE49-F238E27FC236}">
              <a16:creationId xmlns:a16="http://schemas.microsoft.com/office/drawing/2014/main" xmlns="" id="{00000000-0008-0000-0100-0000C5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0" name="正方形/長方形 709">
          <a:extLst>
            <a:ext uri="{FF2B5EF4-FFF2-40B4-BE49-F238E27FC236}">
              <a16:creationId xmlns:a16="http://schemas.microsoft.com/office/drawing/2014/main" xmlns="" id="{00000000-0008-0000-0100-0000C6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1" name="正方形/長方形 710">
          <a:extLst>
            <a:ext uri="{FF2B5EF4-FFF2-40B4-BE49-F238E27FC236}">
              <a16:creationId xmlns:a16="http://schemas.microsoft.com/office/drawing/2014/main" xmlns="" id="{00000000-0008-0000-0100-0000C7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2" name="テキスト ボックス 711">
          <a:extLst>
            <a:ext uri="{FF2B5EF4-FFF2-40B4-BE49-F238E27FC236}">
              <a16:creationId xmlns:a16="http://schemas.microsoft.com/office/drawing/2014/main" xmlns="" id="{00000000-0008-0000-0100-0000C8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3" name="直線コネクタ 712">
          <a:extLst>
            <a:ext uri="{FF2B5EF4-FFF2-40B4-BE49-F238E27FC236}">
              <a16:creationId xmlns:a16="http://schemas.microsoft.com/office/drawing/2014/main" xmlns="" id="{00000000-0008-0000-0100-0000C9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4" name="直線コネクタ 713">
          <a:extLst>
            <a:ext uri="{FF2B5EF4-FFF2-40B4-BE49-F238E27FC236}">
              <a16:creationId xmlns:a16="http://schemas.microsoft.com/office/drawing/2014/main" xmlns="" id="{00000000-0008-0000-0100-0000CA02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5" name="テキスト ボックス 714">
          <a:extLst>
            <a:ext uri="{FF2B5EF4-FFF2-40B4-BE49-F238E27FC236}">
              <a16:creationId xmlns:a16="http://schemas.microsoft.com/office/drawing/2014/main" xmlns="" id="{00000000-0008-0000-0100-0000CB02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6" name="直線コネクタ 715">
          <a:extLst>
            <a:ext uri="{FF2B5EF4-FFF2-40B4-BE49-F238E27FC236}">
              <a16:creationId xmlns:a16="http://schemas.microsoft.com/office/drawing/2014/main" xmlns="" id="{00000000-0008-0000-0100-0000CC02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7" name="テキスト ボックス 716">
          <a:extLst>
            <a:ext uri="{FF2B5EF4-FFF2-40B4-BE49-F238E27FC236}">
              <a16:creationId xmlns:a16="http://schemas.microsoft.com/office/drawing/2014/main" xmlns="" id="{00000000-0008-0000-0100-0000CD02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8" name="直線コネクタ 717">
          <a:extLst>
            <a:ext uri="{FF2B5EF4-FFF2-40B4-BE49-F238E27FC236}">
              <a16:creationId xmlns:a16="http://schemas.microsoft.com/office/drawing/2014/main" xmlns="" id="{00000000-0008-0000-0100-0000CE02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9" name="テキスト ボックス 718">
          <a:extLst>
            <a:ext uri="{FF2B5EF4-FFF2-40B4-BE49-F238E27FC236}">
              <a16:creationId xmlns:a16="http://schemas.microsoft.com/office/drawing/2014/main" xmlns="" id="{00000000-0008-0000-0100-0000CF02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20" name="直線コネクタ 719">
          <a:extLst>
            <a:ext uri="{FF2B5EF4-FFF2-40B4-BE49-F238E27FC236}">
              <a16:creationId xmlns:a16="http://schemas.microsoft.com/office/drawing/2014/main" xmlns="" id="{00000000-0008-0000-0100-0000D002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21" name="テキスト ボックス 720">
          <a:extLst>
            <a:ext uri="{FF2B5EF4-FFF2-40B4-BE49-F238E27FC236}">
              <a16:creationId xmlns:a16="http://schemas.microsoft.com/office/drawing/2014/main" xmlns="" id="{00000000-0008-0000-0100-0000D102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2" name="直線コネクタ 721">
          <a:extLst>
            <a:ext uri="{FF2B5EF4-FFF2-40B4-BE49-F238E27FC236}">
              <a16:creationId xmlns:a16="http://schemas.microsoft.com/office/drawing/2014/main" xmlns="" id="{00000000-0008-0000-0100-0000D202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3" name="テキスト ボックス 722">
          <a:extLst>
            <a:ext uri="{FF2B5EF4-FFF2-40B4-BE49-F238E27FC236}">
              <a16:creationId xmlns:a16="http://schemas.microsoft.com/office/drawing/2014/main" xmlns="" id="{00000000-0008-0000-0100-0000D302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4" name="直線コネクタ 723">
          <a:extLst>
            <a:ext uri="{FF2B5EF4-FFF2-40B4-BE49-F238E27FC236}">
              <a16:creationId xmlns:a16="http://schemas.microsoft.com/office/drawing/2014/main" xmlns="" id="{00000000-0008-0000-0100-0000D402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5" name="テキスト ボックス 724">
          <a:extLst>
            <a:ext uri="{FF2B5EF4-FFF2-40B4-BE49-F238E27FC236}">
              <a16:creationId xmlns:a16="http://schemas.microsoft.com/office/drawing/2014/main" xmlns="" id="{00000000-0008-0000-0100-0000D502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6" name="直線コネクタ 725">
          <a:extLst>
            <a:ext uri="{FF2B5EF4-FFF2-40B4-BE49-F238E27FC236}">
              <a16:creationId xmlns:a16="http://schemas.microsoft.com/office/drawing/2014/main" xmlns="" id="{00000000-0008-0000-0100-0000D6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7" name="テキスト ボックス 726">
          <a:extLst>
            <a:ext uri="{FF2B5EF4-FFF2-40B4-BE49-F238E27FC236}">
              <a16:creationId xmlns:a16="http://schemas.microsoft.com/office/drawing/2014/main" xmlns="" id="{00000000-0008-0000-0100-0000D7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8" name="【公民館】&#10;一人当たり面積グラフ枠">
          <a:extLst>
            <a:ext uri="{FF2B5EF4-FFF2-40B4-BE49-F238E27FC236}">
              <a16:creationId xmlns:a16="http://schemas.microsoft.com/office/drawing/2014/main" xmlns="" id="{00000000-0008-0000-0100-0000D8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77288</xdr:rowOff>
    </xdr:from>
    <xdr:to>
      <xdr:col>116</xdr:col>
      <xdr:colOff>62864</xdr:colOff>
      <xdr:row>109</xdr:row>
      <xdr:rowOff>16873</xdr:rowOff>
    </xdr:to>
    <xdr:cxnSp macro="">
      <xdr:nvCxnSpPr>
        <xdr:cNvPr id="729" name="直線コネクタ 728">
          <a:extLst>
            <a:ext uri="{FF2B5EF4-FFF2-40B4-BE49-F238E27FC236}">
              <a16:creationId xmlns:a16="http://schemas.microsoft.com/office/drawing/2014/main" xmlns="" id="{00000000-0008-0000-0100-0000D9020000}"/>
            </a:ext>
          </a:extLst>
        </xdr:cNvPr>
        <xdr:cNvCxnSpPr/>
      </xdr:nvCxnSpPr>
      <xdr:spPr>
        <a:xfrm flipV="1">
          <a:off x="22160864" y="17222288"/>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20700</xdr:rowOff>
    </xdr:from>
    <xdr:ext cx="469744" cy="259045"/>
    <xdr:sp macro="" textlink="">
      <xdr:nvSpPr>
        <xdr:cNvPr id="730" name="【公民館】&#10;一人当たり面積最小値テキスト">
          <a:extLst>
            <a:ext uri="{FF2B5EF4-FFF2-40B4-BE49-F238E27FC236}">
              <a16:creationId xmlns:a16="http://schemas.microsoft.com/office/drawing/2014/main" xmlns="" id="{00000000-0008-0000-0100-0000DA020000}"/>
            </a:ext>
          </a:extLst>
        </xdr:cNvPr>
        <xdr:cNvSpPr txBox="1"/>
      </xdr:nvSpPr>
      <xdr:spPr>
        <a:xfrm>
          <a:off x="22199600" y="18708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16873</xdr:rowOff>
    </xdr:from>
    <xdr:to>
      <xdr:col>116</xdr:col>
      <xdr:colOff>152400</xdr:colOff>
      <xdr:row>109</xdr:row>
      <xdr:rowOff>16873</xdr:rowOff>
    </xdr:to>
    <xdr:cxnSp macro="">
      <xdr:nvCxnSpPr>
        <xdr:cNvPr id="731" name="直線コネクタ 730">
          <a:extLst>
            <a:ext uri="{FF2B5EF4-FFF2-40B4-BE49-F238E27FC236}">
              <a16:creationId xmlns:a16="http://schemas.microsoft.com/office/drawing/2014/main" xmlns="" id="{00000000-0008-0000-0100-0000DB020000}"/>
            </a:ext>
          </a:extLst>
        </xdr:cNvPr>
        <xdr:cNvCxnSpPr/>
      </xdr:nvCxnSpPr>
      <xdr:spPr>
        <a:xfrm>
          <a:off x="22072600" y="18704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23965</xdr:rowOff>
    </xdr:from>
    <xdr:ext cx="469744" cy="259045"/>
    <xdr:sp macro="" textlink="">
      <xdr:nvSpPr>
        <xdr:cNvPr id="732" name="【公民館】&#10;一人当たり面積最大値テキスト">
          <a:extLst>
            <a:ext uri="{FF2B5EF4-FFF2-40B4-BE49-F238E27FC236}">
              <a16:creationId xmlns:a16="http://schemas.microsoft.com/office/drawing/2014/main" xmlns="" id="{00000000-0008-0000-0100-0000DC020000}"/>
            </a:ext>
          </a:extLst>
        </xdr:cNvPr>
        <xdr:cNvSpPr txBox="1"/>
      </xdr:nvSpPr>
      <xdr:spPr>
        <a:xfrm>
          <a:off x="22199600" y="16997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77288</xdr:rowOff>
    </xdr:from>
    <xdr:to>
      <xdr:col>116</xdr:col>
      <xdr:colOff>152400</xdr:colOff>
      <xdr:row>100</xdr:row>
      <xdr:rowOff>77288</xdr:rowOff>
    </xdr:to>
    <xdr:cxnSp macro="">
      <xdr:nvCxnSpPr>
        <xdr:cNvPr id="733" name="直線コネクタ 732">
          <a:extLst>
            <a:ext uri="{FF2B5EF4-FFF2-40B4-BE49-F238E27FC236}">
              <a16:creationId xmlns:a16="http://schemas.microsoft.com/office/drawing/2014/main" xmlns="" id="{00000000-0008-0000-0100-0000DD020000}"/>
            </a:ext>
          </a:extLst>
        </xdr:cNvPr>
        <xdr:cNvCxnSpPr/>
      </xdr:nvCxnSpPr>
      <xdr:spPr>
        <a:xfrm>
          <a:off x="22072600" y="17222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110326</xdr:rowOff>
    </xdr:from>
    <xdr:ext cx="469744" cy="259045"/>
    <xdr:sp macro="" textlink="">
      <xdr:nvSpPr>
        <xdr:cNvPr id="734" name="【公民館】&#10;一人当たり面積平均値テキスト">
          <a:extLst>
            <a:ext uri="{FF2B5EF4-FFF2-40B4-BE49-F238E27FC236}">
              <a16:creationId xmlns:a16="http://schemas.microsoft.com/office/drawing/2014/main" xmlns="" id="{00000000-0008-0000-0100-0000DE020000}"/>
            </a:ext>
          </a:extLst>
        </xdr:cNvPr>
        <xdr:cNvSpPr txBox="1"/>
      </xdr:nvSpPr>
      <xdr:spPr>
        <a:xfrm>
          <a:off x="22199600" y="181125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87449</xdr:rowOff>
    </xdr:from>
    <xdr:to>
      <xdr:col>116</xdr:col>
      <xdr:colOff>114300</xdr:colOff>
      <xdr:row>107</xdr:row>
      <xdr:rowOff>17599</xdr:rowOff>
    </xdr:to>
    <xdr:sp macro="" textlink="">
      <xdr:nvSpPr>
        <xdr:cNvPr id="735" name="フローチャート: 判断 734">
          <a:extLst>
            <a:ext uri="{FF2B5EF4-FFF2-40B4-BE49-F238E27FC236}">
              <a16:creationId xmlns:a16="http://schemas.microsoft.com/office/drawing/2014/main" xmlns="" id="{00000000-0008-0000-0100-0000DF020000}"/>
            </a:ext>
          </a:extLst>
        </xdr:cNvPr>
        <xdr:cNvSpPr/>
      </xdr:nvSpPr>
      <xdr:spPr>
        <a:xfrm>
          <a:off x="221107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90714</xdr:rowOff>
    </xdr:from>
    <xdr:to>
      <xdr:col>112</xdr:col>
      <xdr:colOff>38100</xdr:colOff>
      <xdr:row>107</xdr:row>
      <xdr:rowOff>20864</xdr:rowOff>
    </xdr:to>
    <xdr:sp macro="" textlink="">
      <xdr:nvSpPr>
        <xdr:cNvPr id="736" name="フローチャート: 判断 735">
          <a:extLst>
            <a:ext uri="{FF2B5EF4-FFF2-40B4-BE49-F238E27FC236}">
              <a16:creationId xmlns:a16="http://schemas.microsoft.com/office/drawing/2014/main" xmlns="" id="{00000000-0008-0000-0100-0000E0020000}"/>
            </a:ext>
          </a:extLst>
        </xdr:cNvPr>
        <xdr:cNvSpPr/>
      </xdr:nvSpPr>
      <xdr:spPr>
        <a:xfrm>
          <a:off x="21272500" y="1826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76563</xdr:rowOff>
    </xdr:from>
    <xdr:to>
      <xdr:col>107</xdr:col>
      <xdr:colOff>101600</xdr:colOff>
      <xdr:row>107</xdr:row>
      <xdr:rowOff>6713</xdr:rowOff>
    </xdr:to>
    <xdr:sp macro="" textlink="">
      <xdr:nvSpPr>
        <xdr:cNvPr id="737" name="フローチャート: 判断 736">
          <a:extLst>
            <a:ext uri="{FF2B5EF4-FFF2-40B4-BE49-F238E27FC236}">
              <a16:creationId xmlns:a16="http://schemas.microsoft.com/office/drawing/2014/main" xmlns="" id="{00000000-0008-0000-0100-0000E1020000}"/>
            </a:ext>
          </a:extLst>
        </xdr:cNvPr>
        <xdr:cNvSpPr/>
      </xdr:nvSpPr>
      <xdr:spPr>
        <a:xfrm>
          <a:off x="20383500" y="18250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68943</xdr:rowOff>
    </xdr:from>
    <xdr:to>
      <xdr:col>102</xdr:col>
      <xdr:colOff>165100</xdr:colOff>
      <xdr:row>106</xdr:row>
      <xdr:rowOff>170543</xdr:rowOff>
    </xdr:to>
    <xdr:sp macro="" textlink="">
      <xdr:nvSpPr>
        <xdr:cNvPr id="738" name="フローチャート: 判断 737">
          <a:extLst>
            <a:ext uri="{FF2B5EF4-FFF2-40B4-BE49-F238E27FC236}">
              <a16:creationId xmlns:a16="http://schemas.microsoft.com/office/drawing/2014/main" xmlns="" id="{00000000-0008-0000-0100-0000E2020000}"/>
            </a:ext>
          </a:extLst>
        </xdr:cNvPr>
        <xdr:cNvSpPr/>
      </xdr:nvSpPr>
      <xdr:spPr>
        <a:xfrm>
          <a:off x="19494500" y="1824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73298</xdr:rowOff>
    </xdr:from>
    <xdr:to>
      <xdr:col>98</xdr:col>
      <xdr:colOff>38100</xdr:colOff>
      <xdr:row>107</xdr:row>
      <xdr:rowOff>3448</xdr:rowOff>
    </xdr:to>
    <xdr:sp macro="" textlink="">
      <xdr:nvSpPr>
        <xdr:cNvPr id="739" name="フローチャート: 判断 738">
          <a:extLst>
            <a:ext uri="{FF2B5EF4-FFF2-40B4-BE49-F238E27FC236}">
              <a16:creationId xmlns:a16="http://schemas.microsoft.com/office/drawing/2014/main" xmlns="" id="{00000000-0008-0000-0100-0000E3020000}"/>
            </a:ext>
          </a:extLst>
        </xdr:cNvPr>
        <xdr:cNvSpPr/>
      </xdr:nvSpPr>
      <xdr:spPr>
        <a:xfrm>
          <a:off x="18605500" y="1824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xmlns="" id="{00000000-0008-0000-0100-0000E4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xmlns="" id="{00000000-0008-0000-0100-0000E5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xmlns="" id="{00000000-0008-0000-0100-0000E6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3" name="テキスト ボックス 742">
          <a:extLst>
            <a:ext uri="{FF2B5EF4-FFF2-40B4-BE49-F238E27FC236}">
              <a16:creationId xmlns:a16="http://schemas.microsoft.com/office/drawing/2014/main" xmlns="" id="{00000000-0008-0000-0100-0000E7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4" name="テキスト ボックス 743">
          <a:extLst>
            <a:ext uri="{FF2B5EF4-FFF2-40B4-BE49-F238E27FC236}">
              <a16:creationId xmlns:a16="http://schemas.microsoft.com/office/drawing/2014/main" xmlns="" id="{00000000-0008-0000-0100-0000E8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63500</xdr:rowOff>
    </xdr:from>
    <xdr:to>
      <xdr:col>116</xdr:col>
      <xdr:colOff>114300</xdr:colOff>
      <xdr:row>108</xdr:row>
      <xdr:rowOff>165100</xdr:rowOff>
    </xdr:to>
    <xdr:sp macro="" textlink="">
      <xdr:nvSpPr>
        <xdr:cNvPr id="745" name="楕円 744">
          <a:extLst>
            <a:ext uri="{FF2B5EF4-FFF2-40B4-BE49-F238E27FC236}">
              <a16:creationId xmlns:a16="http://schemas.microsoft.com/office/drawing/2014/main" xmlns="" id="{00000000-0008-0000-0100-0000E9020000}"/>
            </a:ext>
          </a:extLst>
        </xdr:cNvPr>
        <xdr:cNvSpPr/>
      </xdr:nvSpPr>
      <xdr:spPr>
        <a:xfrm>
          <a:off x="22110700" y="1858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149877</xdr:rowOff>
    </xdr:from>
    <xdr:ext cx="469744" cy="259045"/>
    <xdr:sp macro="" textlink="">
      <xdr:nvSpPr>
        <xdr:cNvPr id="746" name="【公民館】&#10;一人当たり面積該当値テキスト">
          <a:extLst>
            <a:ext uri="{FF2B5EF4-FFF2-40B4-BE49-F238E27FC236}">
              <a16:creationId xmlns:a16="http://schemas.microsoft.com/office/drawing/2014/main" xmlns="" id="{00000000-0008-0000-0100-0000EA020000}"/>
            </a:ext>
          </a:extLst>
        </xdr:cNvPr>
        <xdr:cNvSpPr txBox="1"/>
      </xdr:nvSpPr>
      <xdr:spPr>
        <a:xfrm>
          <a:off x="22199600" y="1849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62412</xdr:rowOff>
    </xdr:from>
    <xdr:to>
      <xdr:col>112</xdr:col>
      <xdr:colOff>38100</xdr:colOff>
      <xdr:row>108</xdr:row>
      <xdr:rowOff>164012</xdr:rowOff>
    </xdr:to>
    <xdr:sp macro="" textlink="">
      <xdr:nvSpPr>
        <xdr:cNvPr id="747" name="楕円 746">
          <a:extLst>
            <a:ext uri="{FF2B5EF4-FFF2-40B4-BE49-F238E27FC236}">
              <a16:creationId xmlns:a16="http://schemas.microsoft.com/office/drawing/2014/main" xmlns="" id="{00000000-0008-0000-0100-0000EB020000}"/>
            </a:ext>
          </a:extLst>
        </xdr:cNvPr>
        <xdr:cNvSpPr/>
      </xdr:nvSpPr>
      <xdr:spPr>
        <a:xfrm>
          <a:off x="21272500" y="18579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113212</xdr:rowOff>
    </xdr:from>
    <xdr:to>
      <xdr:col>116</xdr:col>
      <xdr:colOff>63500</xdr:colOff>
      <xdr:row>108</xdr:row>
      <xdr:rowOff>114300</xdr:rowOff>
    </xdr:to>
    <xdr:cxnSp macro="">
      <xdr:nvCxnSpPr>
        <xdr:cNvPr id="748" name="直線コネクタ 747">
          <a:extLst>
            <a:ext uri="{FF2B5EF4-FFF2-40B4-BE49-F238E27FC236}">
              <a16:creationId xmlns:a16="http://schemas.microsoft.com/office/drawing/2014/main" xmlns="" id="{00000000-0008-0000-0100-0000EC020000}"/>
            </a:ext>
          </a:extLst>
        </xdr:cNvPr>
        <xdr:cNvCxnSpPr/>
      </xdr:nvCxnSpPr>
      <xdr:spPr>
        <a:xfrm>
          <a:off x="21323300" y="18629812"/>
          <a:ext cx="8382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62412</xdr:rowOff>
    </xdr:from>
    <xdr:to>
      <xdr:col>107</xdr:col>
      <xdr:colOff>101600</xdr:colOff>
      <xdr:row>108</xdr:row>
      <xdr:rowOff>164012</xdr:rowOff>
    </xdr:to>
    <xdr:sp macro="" textlink="">
      <xdr:nvSpPr>
        <xdr:cNvPr id="749" name="楕円 748">
          <a:extLst>
            <a:ext uri="{FF2B5EF4-FFF2-40B4-BE49-F238E27FC236}">
              <a16:creationId xmlns:a16="http://schemas.microsoft.com/office/drawing/2014/main" xmlns="" id="{00000000-0008-0000-0100-0000ED020000}"/>
            </a:ext>
          </a:extLst>
        </xdr:cNvPr>
        <xdr:cNvSpPr/>
      </xdr:nvSpPr>
      <xdr:spPr>
        <a:xfrm>
          <a:off x="20383500" y="18579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113212</xdr:rowOff>
    </xdr:from>
    <xdr:to>
      <xdr:col>111</xdr:col>
      <xdr:colOff>177800</xdr:colOff>
      <xdr:row>108</xdr:row>
      <xdr:rowOff>113212</xdr:rowOff>
    </xdr:to>
    <xdr:cxnSp macro="">
      <xdr:nvCxnSpPr>
        <xdr:cNvPr id="750" name="直線コネクタ 749">
          <a:extLst>
            <a:ext uri="{FF2B5EF4-FFF2-40B4-BE49-F238E27FC236}">
              <a16:creationId xmlns:a16="http://schemas.microsoft.com/office/drawing/2014/main" xmlns="" id="{00000000-0008-0000-0100-0000EE020000}"/>
            </a:ext>
          </a:extLst>
        </xdr:cNvPr>
        <xdr:cNvCxnSpPr/>
      </xdr:nvCxnSpPr>
      <xdr:spPr>
        <a:xfrm>
          <a:off x="20434300" y="186298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61323</xdr:rowOff>
    </xdr:from>
    <xdr:to>
      <xdr:col>102</xdr:col>
      <xdr:colOff>165100</xdr:colOff>
      <xdr:row>108</xdr:row>
      <xdr:rowOff>162923</xdr:rowOff>
    </xdr:to>
    <xdr:sp macro="" textlink="">
      <xdr:nvSpPr>
        <xdr:cNvPr id="751" name="楕円 750">
          <a:extLst>
            <a:ext uri="{FF2B5EF4-FFF2-40B4-BE49-F238E27FC236}">
              <a16:creationId xmlns:a16="http://schemas.microsoft.com/office/drawing/2014/main" xmlns="" id="{00000000-0008-0000-0100-0000EF020000}"/>
            </a:ext>
          </a:extLst>
        </xdr:cNvPr>
        <xdr:cNvSpPr/>
      </xdr:nvSpPr>
      <xdr:spPr>
        <a:xfrm>
          <a:off x="19494500" y="1857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112123</xdr:rowOff>
    </xdr:from>
    <xdr:to>
      <xdr:col>107</xdr:col>
      <xdr:colOff>50800</xdr:colOff>
      <xdr:row>108</xdr:row>
      <xdr:rowOff>113212</xdr:rowOff>
    </xdr:to>
    <xdr:cxnSp macro="">
      <xdr:nvCxnSpPr>
        <xdr:cNvPr id="752" name="直線コネクタ 751">
          <a:extLst>
            <a:ext uri="{FF2B5EF4-FFF2-40B4-BE49-F238E27FC236}">
              <a16:creationId xmlns:a16="http://schemas.microsoft.com/office/drawing/2014/main" xmlns="" id="{00000000-0008-0000-0100-0000F0020000}"/>
            </a:ext>
          </a:extLst>
        </xdr:cNvPr>
        <xdr:cNvCxnSpPr/>
      </xdr:nvCxnSpPr>
      <xdr:spPr>
        <a:xfrm>
          <a:off x="19545300" y="18628723"/>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60234</xdr:rowOff>
    </xdr:from>
    <xdr:to>
      <xdr:col>98</xdr:col>
      <xdr:colOff>38100</xdr:colOff>
      <xdr:row>108</xdr:row>
      <xdr:rowOff>161834</xdr:rowOff>
    </xdr:to>
    <xdr:sp macro="" textlink="">
      <xdr:nvSpPr>
        <xdr:cNvPr id="753" name="楕円 752">
          <a:extLst>
            <a:ext uri="{FF2B5EF4-FFF2-40B4-BE49-F238E27FC236}">
              <a16:creationId xmlns:a16="http://schemas.microsoft.com/office/drawing/2014/main" xmlns="" id="{00000000-0008-0000-0100-0000F1020000}"/>
            </a:ext>
          </a:extLst>
        </xdr:cNvPr>
        <xdr:cNvSpPr/>
      </xdr:nvSpPr>
      <xdr:spPr>
        <a:xfrm>
          <a:off x="18605500" y="1857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111034</xdr:rowOff>
    </xdr:from>
    <xdr:to>
      <xdr:col>102</xdr:col>
      <xdr:colOff>114300</xdr:colOff>
      <xdr:row>108</xdr:row>
      <xdr:rowOff>112123</xdr:rowOff>
    </xdr:to>
    <xdr:cxnSp macro="">
      <xdr:nvCxnSpPr>
        <xdr:cNvPr id="754" name="直線コネクタ 753">
          <a:extLst>
            <a:ext uri="{FF2B5EF4-FFF2-40B4-BE49-F238E27FC236}">
              <a16:creationId xmlns:a16="http://schemas.microsoft.com/office/drawing/2014/main" xmlns="" id="{00000000-0008-0000-0100-0000F2020000}"/>
            </a:ext>
          </a:extLst>
        </xdr:cNvPr>
        <xdr:cNvCxnSpPr/>
      </xdr:nvCxnSpPr>
      <xdr:spPr>
        <a:xfrm>
          <a:off x="18656300" y="18627634"/>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37391</xdr:rowOff>
    </xdr:from>
    <xdr:ext cx="469744" cy="259045"/>
    <xdr:sp macro="" textlink="">
      <xdr:nvSpPr>
        <xdr:cNvPr id="755" name="n_1aveValue【公民館】&#10;一人当たり面積">
          <a:extLst>
            <a:ext uri="{FF2B5EF4-FFF2-40B4-BE49-F238E27FC236}">
              <a16:creationId xmlns:a16="http://schemas.microsoft.com/office/drawing/2014/main" xmlns="" id="{00000000-0008-0000-0100-0000F3020000}"/>
            </a:ext>
          </a:extLst>
        </xdr:cNvPr>
        <xdr:cNvSpPr txBox="1"/>
      </xdr:nvSpPr>
      <xdr:spPr>
        <a:xfrm>
          <a:off x="21075727" y="1803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23240</xdr:rowOff>
    </xdr:from>
    <xdr:ext cx="469744" cy="259045"/>
    <xdr:sp macro="" textlink="">
      <xdr:nvSpPr>
        <xdr:cNvPr id="756" name="n_2aveValue【公民館】&#10;一人当たり面積">
          <a:extLst>
            <a:ext uri="{FF2B5EF4-FFF2-40B4-BE49-F238E27FC236}">
              <a16:creationId xmlns:a16="http://schemas.microsoft.com/office/drawing/2014/main" xmlns="" id="{00000000-0008-0000-0100-0000F4020000}"/>
            </a:ext>
          </a:extLst>
        </xdr:cNvPr>
        <xdr:cNvSpPr txBox="1"/>
      </xdr:nvSpPr>
      <xdr:spPr>
        <a:xfrm>
          <a:off x="20199427" y="18025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15620</xdr:rowOff>
    </xdr:from>
    <xdr:ext cx="469744" cy="259045"/>
    <xdr:sp macro="" textlink="">
      <xdr:nvSpPr>
        <xdr:cNvPr id="757" name="n_3aveValue【公民館】&#10;一人当たり面積">
          <a:extLst>
            <a:ext uri="{FF2B5EF4-FFF2-40B4-BE49-F238E27FC236}">
              <a16:creationId xmlns:a16="http://schemas.microsoft.com/office/drawing/2014/main" xmlns="" id="{00000000-0008-0000-0100-0000F5020000}"/>
            </a:ext>
          </a:extLst>
        </xdr:cNvPr>
        <xdr:cNvSpPr txBox="1"/>
      </xdr:nvSpPr>
      <xdr:spPr>
        <a:xfrm>
          <a:off x="19310427" y="18017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19975</xdr:rowOff>
    </xdr:from>
    <xdr:ext cx="469744" cy="259045"/>
    <xdr:sp macro="" textlink="">
      <xdr:nvSpPr>
        <xdr:cNvPr id="758" name="n_4aveValue【公民館】&#10;一人当たり面積">
          <a:extLst>
            <a:ext uri="{FF2B5EF4-FFF2-40B4-BE49-F238E27FC236}">
              <a16:creationId xmlns:a16="http://schemas.microsoft.com/office/drawing/2014/main" xmlns="" id="{00000000-0008-0000-0100-0000F6020000}"/>
            </a:ext>
          </a:extLst>
        </xdr:cNvPr>
        <xdr:cNvSpPr txBox="1"/>
      </xdr:nvSpPr>
      <xdr:spPr>
        <a:xfrm>
          <a:off x="18421427" y="1802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155139</xdr:rowOff>
    </xdr:from>
    <xdr:ext cx="469744" cy="259045"/>
    <xdr:sp macro="" textlink="">
      <xdr:nvSpPr>
        <xdr:cNvPr id="759" name="n_1mainValue【公民館】&#10;一人当たり面積">
          <a:extLst>
            <a:ext uri="{FF2B5EF4-FFF2-40B4-BE49-F238E27FC236}">
              <a16:creationId xmlns:a16="http://schemas.microsoft.com/office/drawing/2014/main" xmlns="" id="{00000000-0008-0000-0100-0000F7020000}"/>
            </a:ext>
          </a:extLst>
        </xdr:cNvPr>
        <xdr:cNvSpPr txBox="1"/>
      </xdr:nvSpPr>
      <xdr:spPr>
        <a:xfrm>
          <a:off x="21075727" y="1867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155139</xdr:rowOff>
    </xdr:from>
    <xdr:ext cx="469744" cy="259045"/>
    <xdr:sp macro="" textlink="">
      <xdr:nvSpPr>
        <xdr:cNvPr id="760" name="n_2mainValue【公民館】&#10;一人当たり面積">
          <a:extLst>
            <a:ext uri="{FF2B5EF4-FFF2-40B4-BE49-F238E27FC236}">
              <a16:creationId xmlns:a16="http://schemas.microsoft.com/office/drawing/2014/main" xmlns="" id="{00000000-0008-0000-0100-0000F8020000}"/>
            </a:ext>
          </a:extLst>
        </xdr:cNvPr>
        <xdr:cNvSpPr txBox="1"/>
      </xdr:nvSpPr>
      <xdr:spPr>
        <a:xfrm>
          <a:off x="20199427" y="1867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154050</xdr:rowOff>
    </xdr:from>
    <xdr:ext cx="469744" cy="259045"/>
    <xdr:sp macro="" textlink="">
      <xdr:nvSpPr>
        <xdr:cNvPr id="761" name="n_3mainValue【公民館】&#10;一人当たり面積">
          <a:extLst>
            <a:ext uri="{FF2B5EF4-FFF2-40B4-BE49-F238E27FC236}">
              <a16:creationId xmlns:a16="http://schemas.microsoft.com/office/drawing/2014/main" xmlns="" id="{00000000-0008-0000-0100-0000F9020000}"/>
            </a:ext>
          </a:extLst>
        </xdr:cNvPr>
        <xdr:cNvSpPr txBox="1"/>
      </xdr:nvSpPr>
      <xdr:spPr>
        <a:xfrm>
          <a:off x="19310427" y="18670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152961</xdr:rowOff>
    </xdr:from>
    <xdr:ext cx="469744" cy="259045"/>
    <xdr:sp macro="" textlink="">
      <xdr:nvSpPr>
        <xdr:cNvPr id="762" name="n_4mainValue【公民館】&#10;一人当たり面積">
          <a:extLst>
            <a:ext uri="{FF2B5EF4-FFF2-40B4-BE49-F238E27FC236}">
              <a16:creationId xmlns:a16="http://schemas.microsoft.com/office/drawing/2014/main" xmlns="" id="{00000000-0008-0000-0100-0000FA020000}"/>
            </a:ext>
          </a:extLst>
        </xdr:cNvPr>
        <xdr:cNvSpPr txBox="1"/>
      </xdr:nvSpPr>
      <xdr:spPr>
        <a:xfrm>
          <a:off x="18421427" y="18669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3" name="正方形/長方形 762">
          <a:extLst>
            <a:ext uri="{FF2B5EF4-FFF2-40B4-BE49-F238E27FC236}">
              <a16:creationId xmlns:a16="http://schemas.microsoft.com/office/drawing/2014/main" xmlns="" id="{00000000-0008-0000-0100-0000FB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4" name="正方形/長方形 763">
          <a:extLst>
            <a:ext uri="{FF2B5EF4-FFF2-40B4-BE49-F238E27FC236}">
              <a16:creationId xmlns:a16="http://schemas.microsoft.com/office/drawing/2014/main" xmlns="" id="{00000000-0008-0000-0100-0000FC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5" name="テキスト ボックス 764">
          <a:extLst>
            <a:ext uri="{FF2B5EF4-FFF2-40B4-BE49-F238E27FC236}">
              <a16:creationId xmlns:a16="http://schemas.microsoft.com/office/drawing/2014/main" xmlns="" id="{00000000-0008-0000-0100-0000FD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道路については、個別施設計画を策定し、計画的に改修を行っているため、減価償却率が類似団体と比較して低い傾向にある。トンネルや橋梁についても、定期的な点検を行い、計画的に改修を行っている。一方で、学校施設や公営住宅については、老朽化が進んでいるが、改修計画が予定通り進まない事が多く、減価償却率が高く、今後計画的に資金計画も立てた上で、改修を行っていく必要が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福岡県久山町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9,324
9,072
37.44
6,513,388
5,869,680
588,855
3,328,103
4,450,619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xmlns=""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00000000-0008-0000-0200-00002800000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xmlns="" id="{00000000-0008-0000-0200-00002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xmlns="" id="{00000000-0008-0000-0200-00002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xmlns="" id="{00000000-0008-0000-0200-00002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xmlns="" id="{00000000-0008-0000-0200-00002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xmlns="" id="{00000000-0008-0000-0200-00002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xmlns="" id="{00000000-0008-0000-0200-00002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xmlns="" id="{00000000-0008-0000-0200-00002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xmlns="" id="{00000000-0008-0000-0200-0000300000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xmlns="" id="{00000000-0008-0000-0200-00003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xmlns="" id="{00000000-0008-0000-0200-000032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xmlns="" id="{00000000-0008-0000-0200-000033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xmlns="" id="{00000000-0008-0000-0200-000034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xmlns="" id="{00000000-0008-0000-0200-000035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xmlns="" id="{00000000-0008-0000-0200-000036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xmlns="" id="{00000000-0008-0000-0200-000037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xmlns="" id="{00000000-0008-0000-0200-000038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xmlns="" id="{00000000-0008-0000-0200-000039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xmlns="" id="{00000000-0008-0000-0200-00003A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xmlns="" id="{00000000-0008-0000-0200-00003B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xmlns="" id="{00000000-0008-0000-0200-00003C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xmlns="" id="{00000000-0008-0000-0200-00003D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xmlns="" id="{00000000-0008-0000-0200-00003E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xmlns="" id="{00000000-0008-0000-0200-00003F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xmlns="" id="{00000000-0008-0000-0200-000040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xmlns="" id="{00000000-0008-0000-0200-000041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xmlns="" id="{00000000-0008-0000-0200-000042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xmlns="" id="{00000000-0008-0000-0200-000043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xmlns="" id="{00000000-0008-0000-0200-000044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xmlns="" id="{00000000-0008-0000-0200-000045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xmlns="" id="{00000000-0008-0000-0200-000046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xmlns="" id="{00000000-0008-0000-0200-000047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xmlns="" id="{00000000-0008-0000-0200-00004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xmlns="" id="{00000000-0008-0000-0200-000049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50619</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xmlns="" id="{00000000-0008-0000-0200-00004A000000}"/>
            </a:ext>
          </a:extLst>
        </xdr:cNvPr>
        <xdr:cNvCxnSpPr/>
      </xdr:nvCxnSpPr>
      <xdr:spPr>
        <a:xfrm flipV="1">
          <a:off x="4634865" y="9651819"/>
          <a:ext cx="0" cy="1451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xmlns="" id="{00000000-0008-0000-0200-00004B00000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xmlns="" id="{00000000-0008-0000-0200-00004C00000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168746</xdr:rowOff>
    </xdr:from>
    <xdr:ext cx="405111" cy="259045"/>
    <xdr:sp macro="" textlink="">
      <xdr:nvSpPr>
        <xdr:cNvPr id="77" name="【体育館・プール】&#10;有形固定資産減価償却率最大値テキスト">
          <a:extLst>
            <a:ext uri="{FF2B5EF4-FFF2-40B4-BE49-F238E27FC236}">
              <a16:creationId xmlns:a16="http://schemas.microsoft.com/office/drawing/2014/main" xmlns="" id="{00000000-0008-0000-0200-00004D000000}"/>
            </a:ext>
          </a:extLst>
        </xdr:cNvPr>
        <xdr:cNvSpPr txBox="1"/>
      </xdr:nvSpPr>
      <xdr:spPr>
        <a:xfrm>
          <a:off x="4673600" y="9427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50619</xdr:rowOff>
    </xdr:from>
    <xdr:to>
      <xdr:col>24</xdr:col>
      <xdr:colOff>152400</xdr:colOff>
      <xdr:row>56</xdr:row>
      <xdr:rowOff>50619</xdr:rowOff>
    </xdr:to>
    <xdr:cxnSp macro="">
      <xdr:nvCxnSpPr>
        <xdr:cNvPr id="78" name="直線コネクタ 77">
          <a:extLst>
            <a:ext uri="{FF2B5EF4-FFF2-40B4-BE49-F238E27FC236}">
              <a16:creationId xmlns:a16="http://schemas.microsoft.com/office/drawing/2014/main" xmlns="" id="{00000000-0008-0000-0200-00004E000000}"/>
            </a:ext>
          </a:extLst>
        </xdr:cNvPr>
        <xdr:cNvCxnSpPr/>
      </xdr:nvCxnSpPr>
      <xdr:spPr>
        <a:xfrm>
          <a:off x="4546600" y="9651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120667</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xmlns="" id="{00000000-0008-0000-0200-00004F000000}"/>
            </a:ext>
          </a:extLst>
        </xdr:cNvPr>
        <xdr:cNvSpPr txBox="1"/>
      </xdr:nvSpPr>
      <xdr:spPr>
        <a:xfrm>
          <a:off x="4673600" y="104076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97790</xdr:rowOff>
    </xdr:from>
    <xdr:to>
      <xdr:col>24</xdr:col>
      <xdr:colOff>114300</xdr:colOff>
      <xdr:row>62</xdr:row>
      <xdr:rowOff>27940</xdr:rowOff>
    </xdr:to>
    <xdr:sp macro="" textlink="">
      <xdr:nvSpPr>
        <xdr:cNvPr id="80" name="フローチャート: 判断 79">
          <a:extLst>
            <a:ext uri="{FF2B5EF4-FFF2-40B4-BE49-F238E27FC236}">
              <a16:creationId xmlns:a16="http://schemas.microsoft.com/office/drawing/2014/main" xmlns="" id="{00000000-0008-0000-0200-000050000000}"/>
            </a:ext>
          </a:extLst>
        </xdr:cNvPr>
        <xdr:cNvSpPr/>
      </xdr:nvSpPr>
      <xdr:spPr>
        <a:xfrm>
          <a:off x="45847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78196</xdr:rowOff>
    </xdr:from>
    <xdr:to>
      <xdr:col>20</xdr:col>
      <xdr:colOff>38100</xdr:colOff>
      <xdr:row>62</xdr:row>
      <xdr:rowOff>8346</xdr:rowOff>
    </xdr:to>
    <xdr:sp macro="" textlink="">
      <xdr:nvSpPr>
        <xdr:cNvPr id="81" name="フローチャート: 判断 80">
          <a:extLst>
            <a:ext uri="{FF2B5EF4-FFF2-40B4-BE49-F238E27FC236}">
              <a16:creationId xmlns:a16="http://schemas.microsoft.com/office/drawing/2014/main" xmlns="" id="{00000000-0008-0000-0200-000051000000}"/>
            </a:ext>
          </a:extLst>
        </xdr:cNvPr>
        <xdr:cNvSpPr/>
      </xdr:nvSpPr>
      <xdr:spPr>
        <a:xfrm>
          <a:off x="3746500" y="1053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43906</xdr:rowOff>
    </xdr:from>
    <xdr:to>
      <xdr:col>15</xdr:col>
      <xdr:colOff>101600</xdr:colOff>
      <xdr:row>61</xdr:row>
      <xdr:rowOff>145506</xdr:rowOff>
    </xdr:to>
    <xdr:sp macro="" textlink="">
      <xdr:nvSpPr>
        <xdr:cNvPr id="82" name="フローチャート: 判断 81">
          <a:extLst>
            <a:ext uri="{FF2B5EF4-FFF2-40B4-BE49-F238E27FC236}">
              <a16:creationId xmlns:a16="http://schemas.microsoft.com/office/drawing/2014/main" xmlns="" id="{00000000-0008-0000-0200-000052000000}"/>
            </a:ext>
          </a:extLst>
        </xdr:cNvPr>
        <xdr:cNvSpPr/>
      </xdr:nvSpPr>
      <xdr:spPr>
        <a:xfrm>
          <a:off x="2857500" y="1050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39007</xdr:rowOff>
    </xdr:from>
    <xdr:to>
      <xdr:col>10</xdr:col>
      <xdr:colOff>165100</xdr:colOff>
      <xdr:row>61</xdr:row>
      <xdr:rowOff>140607</xdr:rowOff>
    </xdr:to>
    <xdr:sp macro="" textlink="">
      <xdr:nvSpPr>
        <xdr:cNvPr id="83" name="フローチャート: 判断 82">
          <a:extLst>
            <a:ext uri="{FF2B5EF4-FFF2-40B4-BE49-F238E27FC236}">
              <a16:creationId xmlns:a16="http://schemas.microsoft.com/office/drawing/2014/main" xmlns="" id="{00000000-0008-0000-0200-000053000000}"/>
            </a:ext>
          </a:extLst>
        </xdr:cNvPr>
        <xdr:cNvSpPr/>
      </xdr:nvSpPr>
      <xdr:spPr>
        <a:xfrm>
          <a:off x="1968500" y="1049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32476</xdr:rowOff>
    </xdr:from>
    <xdr:to>
      <xdr:col>6</xdr:col>
      <xdr:colOff>38100</xdr:colOff>
      <xdr:row>61</xdr:row>
      <xdr:rowOff>134076</xdr:rowOff>
    </xdr:to>
    <xdr:sp macro="" textlink="">
      <xdr:nvSpPr>
        <xdr:cNvPr id="84" name="フローチャート: 判断 83">
          <a:extLst>
            <a:ext uri="{FF2B5EF4-FFF2-40B4-BE49-F238E27FC236}">
              <a16:creationId xmlns:a16="http://schemas.microsoft.com/office/drawing/2014/main" xmlns="" id="{00000000-0008-0000-0200-000054000000}"/>
            </a:ext>
          </a:extLst>
        </xdr:cNvPr>
        <xdr:cNvSpPr/>
      </xdr:nvSpPr>
      <xdr:spPr>
        <a:xfrm>
          <a:off x="1079500" y="1049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xmlns="" id="{00000000-0008-0000-0200-000055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xmlns="" id="{00000000-0008-0000-0200-000056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xmlns="" id="{00000000-0008-0000-0200-000057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xmlns="" id="{00000000-0008-0000-0200-000058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xmlns="" id="{00000000-0008-0000-0200-000059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16147</xdr:rowOff>
    </xdr:from>
    <xdr:to>
      <xdr:col>24</xdr:col>
      <xdr:colOff>114300</xdr:colOff>
      <xdr:row>63</xdr:row>
      <xdr:rowOff>117747</xdr:rowOff>
    </xdr:to>
    <xdr:sp macro="" textlink="">
      <xdr:nvSpPr>
        <xdr:cNvPr id="90" name="楕円 89">
          <a:extLst>
            <a:ext uri="{FF2B5EF4-FFF2-40B4-BE49-F238E27FC236}">
              <a16:creationId xmlns:a16="http://schemas.microsoft.com/office/drawing/2014/main" xmlns="" id="{00000000-0008-0000-0200-00005A000000}"/>
            </a:ext>
          </a:extLst>
        </xdr:cNvPr>
        <xdr:cNvSpPr/>
      </xdr:nvSpPr>
      <xdr:spPr>
        <a:xfrm>
          <a:off x="4584700" y="1081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166024</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xmlns="" id="{00000000-0008-0000-0200-00005B000000}"/>
            </a:ext>
          </a:extLst>
        </xdr:cNvPr>
        <xdr:cNvSpPr txBox="1"/>
      </xdr:nvSpPr>
      <xdr:spPr>
        <a:xfrm>
          <a:off x="4673600" y="10795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159838</xdr:rowOff>
    </xdr:from>
    <xdr:to>
      <xdr:col>20</xdr:col>
      <xdr:colOff>38100</xdr:colOff>
      <xdr:row>63</xdr:row>
      <xdr:rowOff>89988</xdr:rowOff>
    </xdr:to>
    <xdr:sp macro="" textlink="">
      <xdr:nvSpPr>
        <xdr:cNvPr id="92" name="楕円 91">
          <a:extLst>
            <a:ext uri="{FF2B5EF4-FFF2-40B4-BE49-F238E27FC236}">
              <a16:creationId xmlns:a16="http://schemas.microsoft.com/office/drawing/2014/main" xmlns="" id="{00000000-0008-0000-0200-00005C000000}"/>
            </a:ext>
          </a:extLst>
        </xdr:cNvPr>
        <xdr:cNvSpPr/>
      </xdr:nvSpPr>
      <xdr:spPr>
        <a:xfrm>
          <a:off x="3746500" y="1078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39188</xdr:rowOff>
    </xdr:from>
    <xdr:to>
      <xdr:col>24</xdr:col>
      <xdr:colOff>63500</xdr:colOff>
      <xdr:row>63</xdr:row>
      <xdr:rowOff>66947</xdr:rowOff>
    </xdr:to>
    <xdr:cxnSp macro="">
      <xdr:nvCxnSpPr>
        <xdr:cNvPr id="93" name="直線コネクタ 92">
          <a:extLst>
            <a:ext uri="{FF2B5EF4-FFF2-40B4-BE49-F238E27FC236}">
              <a16:creationId xmlns:a16="http://schemas.microsoft.com/office/drawing/2014/main" xmlns="" id="{00000000-0008-0000-0200-00005D000000}"/>
            </a:ext>
          </a:extLst>
        </xdr:cNvPr>
        <xdr:cNvCxnSpPr/>
      </xdr:nvCxnSpPr>
      <xdr:spPr>
        <a:xfrm>
          <a:off x="3797300" y="10840538"/>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120650</xdr:rowOff>
    </xdr:from>
    <xdr:to>
      <xdr:col>15</xdr:col>
      <xdr:colOff>101600</xdr:colOff>
      <xdr:row>63</xdr:row>
      <xdr:rowOff>50800</xdr:rowOff>
    </xdr:to>
    <xdr:sp macro="" textlink="">
      <xdr:nvSpPr>
        <xdr:cNvPr id="94" name="楕円 93">
          <a:extLst>
            <a:ext uri="{FF2B5EF4-FFF2-40B4-BE49-F238E27FC236}">
              <a16:creationId xmlns:a16="http://schemas.microsoft.com/office/drawing/2014/main" xmlns="" id="{00000000-0008-0000-0200-00005E000000}"/>
            </a:ext>
          </a:extLst>
        </xdr:cNvPr>
        <xdr:cNvSpPr/>
      </xdr:nvSpPr>
      <xdr:spPr>
        <a:xfrm>
          <a:off x="28575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0</xdr:rowOff>
    </xdr:from>
    <xdr:to>
      <xdr:col>19</xdr:col>
      <xdr:colOff>177800</xdr:colOff>
      <xdr:row>63</xdr:row>
      <xdr:rowOff>39188</xdr:rowOff>
    </xdr:to>
    <xdr:cxnSp macro="">
      <xdr:nvCxnSpPr>
        <xdr:cNvPr id="95" name="直線コネクタ 94">
          <a:extLst>
            <a:ext uri="{FF2B5EF4-FFF2-40B4-BE49-F238E27FC236}">
              <a16:creationId xmlns:a16="http://schemas.microsoft.com/office/drawing/2014/main" xmlns="" id="{00000000-0008-0000-0200-00005F000000}"/>
            </a:ext>
          </a:extLst>
        </xdr:cNvPr>
        <xdr:cNvCxnSpPr/>
      </xdr:nvCxnSpPr>
      <xdr:spPr>
        <a:xfrm>
          <a:off x="2908300" y="10801350"/>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83094</xdr:rowOff>
    </xdr:from>
    <xdr:to>
      <xdr:col>10</xdr:col>
      <xdr:colOff>165100</xdr:colOff>
      <xdr:row>63</xdr:row>
      <xdr:rowOff>13244</xdr:rowOff>
    </xdr:to>
    <xdr:sp macro="" textlink="">
      <xdr:nvSpPr>
        <xdr:cNvPr id="96" name="楕円 95">
          <a:extLst>
            <a:ext uri="{FF2B5EF4-FFF2-40B4-BE49-F238E27FC236}">
              <a16:creationId xmlns:a16="http://schemas.microsoft.com/office/drawing/2014/main" xmlns="" id="{00000000-0008-0000-0200-000060000000}"/>
            </a:ext>
          </a:extLst>
        </xdr:cNvPr>
        <xdr:cNvSpPr/>
      </xdr:nvSpPr>
      <xdr:spPr>
        <a:xfrm>
          <a:off x="1968500" y="1071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133894</xdr:rowOff>
    </xdr:from>
    <xdr:to>
      <xdr:col>15</xdr:col>
      <xdr:colOff>50800</xdr:colOff>
      <xdr:row>63</xdr:row>
      <xdr:rowOff>0</xdr:rowOff>
    </xdr:to>
    <xdr:cxnSp macro="">
      <xdr:nvCxnSpPr>
        <xdr:cNvPr id="97" name="直線コネクタ 96">
          <a:extLst>
            <a:ext uri="{FF2B5EF4-FFF2-40B4-BE49-F238E27FC236}">
              <a16:creationId xmlns:a16="http://schemas.microsoft.com/office/drawing/2014/main" xmlns="" id="{00000000-0008-0000-0200-000061000000}"/>
            </a:ext>
          </a:extLst>
        </xdr:cNvPr>
        <xdr:cNvCxnSpPr/>
      </xdr:nvCxnSpPr>
      <xdr:spPr>
        <a:xfrm>
          <a:off x="2019300" y="10763794"/>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63500</xdr:rowOff>
    </xdr:from>
    <xdr:to>
      <xdr:col>6</xdr:col>
      <xdr:colOff>38100</xdr:colOff>
      <xdr:row>62</xdr:row>
      <xdr:rowOff>165100</xdr:rowOff>
    </xdr:to>
    <xdr:sp macro="" textlink="">
      <xdr:nvSpPr>
        <xdr:cNvPr id="98" name="楕円 97">
          <a:extLst>
            <a:ext uri="{FF2B5EF4-FFF2-40B4-BE49-F238E27FC236}">
              <a16:creationId xmlns:a16="http://schemas.microsoft.com/office/drawing/2014/main" xmlns="" id="{00000000-0008-0000-0200-000062000000}"/>
            </a:ext>
          </a:extLst>
        </xdr:cNvPr>
        <xdr:cNvSpPr/>
      </xdr:nvSpPr>
      <xdr:spPr>
        <a:xfrm>
          <a:off x="1079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114300</xdr:rowOff>
    </xdr:from>
    <xdr:to>
      <xdr:col>10</xdr:col>
      <xdr:colOff>114300</xdr:colOff>
      <xdr:row>62</xdr:row>
      <xdr:rowOff>133894</xdr:rowOff>
    </xdr:to>
    <xdr:cxnSp macro="">
      <xdr:nvCxnSpPr>
        <xdr:cNvPr id="99" name="直線コネクタ 98">
          <a:extLst>
            <a:ext uri="{FF2B5EF4-FFF2-40B4-BE49-F238E27FC236}">
              <a16:creationId xmlns:a16="http://schemas.microsoft.com/office/drawing/2014/main" xmlns="" id="{00000000-0008-0000-0200-000063000000}"/>
            </a:ext>
          </a:extLst>
        </xdr:cNvPr>
        <xdr:cNvCxnSpPr/>
      </xdr:nvCxnSpPr>
      <xdr:spPr>
        <a:xfrm>
          <a:off x="1130300" y="1074420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24873</xdr:rowOff>
    </xdr:from>
    <xdr:ext cx="405111" cy="259045"/>
    <xdr:sp macro="" textlink="">
      <xdr:nvSpPr>
        <xdr:cNvPr id="100" name="n_1aveValue【体育館・プール】&#10;有形固定資産減価償却率">
          <a:extLst>
            <a:ext uri="{FF2B5EF4-FFF2-40B4-BE49-F238E27FC236}">
              <a16:creationId xmlns:a16="http://schemas.microsoft.com/office/drawing/2014/main" xmlns="" id="{00000000-0008-0000-0200-000064000000}"/>
            </a:ext>
          </a:extLst>
        </xdr:cNvPr>
        <xdr:cNvSpPr txBox="1"/>
      </xdr:nvSpPr>
      <xdr:spPr>
        <a:xfrm>
          <a:off x="3582044" y="103118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162033</xdr:rowOff>
    </xdr:from>
    <xdr:ext cx="405111" cy="259045"/>
    <xdr:sp macro="" textlink="">
      <xdr:nvSpPr>
        <xdr:cNvPr id="101" name="n_2aveValue【体育館・プール】&#10;有形固定資産減価償却率">
          <a:extLst>
            <a:ext uri="{FF2B5EF4-FFF2-40B4-BE49-F238E27FC236}">
              <a16:creationId xmlns:a16="http://schemas.microsoft.com/office/drawing/2014/main" xmlns="" id="{00000000-0008-0000-0200-000065000000}"/>
            </a:ext>
          </a:extLst>
        </xdr:cNvPr>
        <xdr:cNvSpPr txBox="1"/>
      </xdr:nvSpPr>
      <xdr:spPr>
        <a:xfrm>
          <a:off x="2705744" y="10277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157134</xdr:rowOff>
    </xdr:from>
    <xdr:ext cx="405111" cy="259045"/>
    <xdr:sp macro="" textlink="">
      <xdr:nvSpPr>
        <xdr:cNvPr id="102" name="n_3aveValue【体育館・プール】&#10;有形固定資産減価償却率">
          <a:extLst>
            <a:ext uri="{FF2B5EF4-FFF2-40B4-BE49-F238E27FC236}">
              <a16:creationId xmlns:a16="http://schemas.microsoft.com/office/drawing/2014/main" xmlns="" id="{00000000-0008-0000-0200-000066000000}"/>
            </a:ext>
          </a:extLst>
        </xdr:cNvPr>
        <xdr:cNvSpPr txBox="1"/>
      </xdr:nvSpPr>
      <xdr:spPr>
        <a:xfrm>
          <a:off x="1816744" y="1027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150603</xdr:rowOff>
    </xdr:from>
    <xdr:ext cx="405111" cy="259045"/>
    <xdr:sp macro="" textlink="">
      <xdr:nvSpPr>
        <xdr:cNvPr id="103" name="n_4aveValue【体育館・プール】&#10;有形固定資産減価償却率">
          <a:extLst>
            <a:ext uri="{FF2B5EF4-FFF2-40B4-BE49-F238E27FC236}">
              <a16:creationId xmlns:a16="http://schemas.microsoft.com/office/drawing/2014/main" xmlns="" id="{00000000-0008-0000-0200-000067000000}"/>
            </a:ext>
          </a:extLst>
        </xdr:cNvPr>
        <xdr:cNvSpPr txBox="1"/>
      </xdr:nvSpPr>
      <xdr:spPr>
        <a:xfrm>
          <a:off x="927744" y="10266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81115</xdr:rowOff>
    </xdr:from>
    <xdr:ext cx="405111" cy="259045"/>
    <xdr:sp macro="" textlink="">
      <xdr:nvSpPr>
        <xdr:cNvPr id="104" name="n_1mainValue【体育館・プール】&#10;有形固定資産減価償却率">
          <a:extLst>
            <a:ext uri="{FF2B5EF4-FFF2-40B4-BE49-F238E27FC236}">
              <a16:creationId xmlns:a16="http://schemas.microsoft.com/office/drawing/2014/main" xmlns="" id="{00000000-0008-0000-0200-000068000000}"/>
            </a:ext>
          </a:extLst>
        </xdr:cNvPr>
        <xdr:cNvSpPr txBox="1"/>
      </xdr:nvSpPr>
      <xdr:spPr>
        <a:xfrm>
          <a:off x="3582044" y="10882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41927</xdr:rowOff>
    </xdr:from>
    <xdr:ext cx="405111" cy="259045"/>
    <xdr:sp macro="" textlink="">
      <xdr:nvSpPr>
        <xdr:cNvPr id="105" name="n_2mainValue【体育館・プール】&#10;有形固定資産減価償却率">
          <a:extLst>
            <a:ext uri="{FF2B5EF4-FFF2-40B4-BE49-F238E27FC236}">
              <a16:creationId xmlns:a16="http://schemas.microsoft.com/office/drawing/2014/main" xmlns="" id="{00000000-0008-0000-0200-000069000000}"/>
            </a:ext>
          </a:extLst>
        </xdr:cNvPr>
        <xdr:cNvSpPr txBox="1"/>
      </xdr:nvSpPr>
      <xdr:spPr>
        <a:xfrm>
          <a:off x="2705744" y="1084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4371</xdr:rowOff>
    </xdr:from>
    <xdr:ext cx="405111" cy="259045"/>
    <xdr:sp macro="" textlink="">
      <xdr:nvSpPr>
        <xdr:cNvPr id="106" name="n_3mainValue【体育館・プール】&#10;有形固定資産減価償却率">
          <a:extLst>
            <a:ext uri="{FF2B5EF4-FFF2-40B4-BE49-F238E27FC236}">
              <a16:creationId xmlns:a16="http://schemas.microsoft.com/office/drawing/2014/main" xmlns="" id="{00000000-0008-0000-0200-00006A000000}"/>
            </a:ext>
          </a:extLst>
        </xdr:cNvPr>
        <xdr:cNvSpPr txBox="1"/>
      </xdr:nvSpPr>
      <xdr:spPr>
        <a:xfrm>
          <a:off x="1816744" y="1080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156227</xdr:rowOff>
    </xdr:from>
    <xdr:ext cx="405111" cy="259045"/>
    <xdr:sp macro="" textlink="">
      <xdr:nvSpPr>
        <xdr:cNvPr id="107" name="n_4mainValue【体育館・プール】&#10;有形固定資産減価償却率">
          <a:extLst>
            <a:ext uri="{FF2B5EF4-FFF2-40B4-BE49-F238E27FC236}">
              <a16:creationId xmlns:a16="http://schemas.microsoft.com/office/drawing/2014/main" xmlns="" id="{00000000-0008-0000-0200-00006B000000}"/>
            </a:ext>
          </a:extLst>
        </xdr:cNvPr>
        <xdr:cNvSpPr txBox="1"/>
      </xdr:nvSpPr>
      <xdr:spPr>
        <a:xfrm>
          <a:off x="927744"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xmlns="" id="{00000000-0008-0000-0200-00006C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xmlns="" id="{00000000-0008-0000-0200-00006D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xmlns="" id="{00000000-0008-0000-0200-00006E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xmlns="" id="{00000000-0008-0000-0200-00006F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xmlns="" id="{00000000-0008-0000-0200-000070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xmlns="" id="{00000000-0008-0000-0200-000071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xmlns="" id="{00000000-0008-0000-0200-000072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xmlns="" id="{00000000-0008-0000-0200-000073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xmlns="" id="{00000000-0008-0000-0200-000074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xmlns="" id="{00000000-0008-0000-0200-000075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a:extLst>
            <a:ext uri="{FF2B5EF4-FFF2-40B4-BE49-F238E27FC236}">
              <a16:creationId xmlns:a16="http://schemas.microsoft.com/office/drawing/2014/main" xmlns="" id="{00000000-0008-0000-0200-000076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a:extLst>
            <a:ext uri="{FF2B5EF4-FFF2-40B4-BE49-F238E27FC236}">
              <a16:creationId xmlns:a16="http://schemas.microsoft.com/office/drawing/2014/main" xmlns="" id="{00000000-0008-0000-0200-000077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a:extLst>
            <a:ext uri="{FF2B5EF4-FFF2-40B4-BE49-F238E27FC236}">
              <a16:creationId xmlns:a16="http://schemas.microsoft.com/office/drawing/2014/main" xmlns="" id="{00000000-0008-0000-0200-000078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a:extLst>
            <a:ext uri="{FF2B5EF4-FFF2-40B4-BE49-F238E27FC236}">
              <a16:creationId xmlns:a16="http://schemas.microsoft.com/office/drawing/2014/main" xmlns="" id="{00000000-0008-0000-0200-000079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a:extLst>
            <a:ext uri="{FF2B5EF4-FFF2-40B4-BE49-F238E27FC236}">
              <a16:creationId xmlns:a16="http://schemas.microsoft.com/office/drawing/2014/main" xmlns="" id="{00000000-0008-0000-0200-00007A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a:extLst>
            <a:ext uri="{FF2B5EF4-FFF2-40B4-BE49-F238E27FC236}">
              <a16:creationId xmlns:a16="http://schemas.microsoft.com/office/drawing/2014/main" xmlns="" id="{00000000-0008-0000-0200-00007B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a:extLst>
            <a:ext uri="{FF2B5EF4-FFF2-40B4-BE49-F238E27FC236}">
              <a16:creationId xmlns:a16="http://schemas.microsoft.com/office/drawing/2014/main" xmlns="" id="{00000000-0008-0000-0200-00007C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a:extLst>
            <a:ext uri="{FF2B5EF4-FFF2-40B4-BE49-F238E27FC236}">
              <a16:creationId xmlns:a16="http://schemas.microsoft.com/office/drawing/2014/main" xmlns="" id="{00000000-0008-0000-0200-00007D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a:extLst>
            <a:ext uri="{FF2B5EF4-FFF2-40B4-BE49-F238E27FC236}">
              <a16:creationId xmlns:a16="http://schemas.microsoft.com/office/drawing/2014/main" xmlns="" id="{00000000-0008-0000-0200-00007E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a:extLst>
            <a:ext uri="{FF2B5EF4-FFF2-40B4-BE49-F238E27FC236}">
              <a16:creationId xmlns:a16="http://schemas.microsoft.com/office/drawing/2014/main" xmlns="" id="{00000000-0008-0000-0200-00007F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a:extLst>
            <a:ext uri="{FF2B5EF4-FFF2-40B4-BE49-F238E27FC236}">
              <a16:creationId xmlns:a16="http://schemas.microsoft.com/office/drawing/2014/main" xmlns="" id="{00000000-0008-0000-0200-000080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9" name="テキスト ボックス 128">
          <a:extLst>
            <a:ext uri="{FF2B5EF4-FFF2-40B4-BE49-F238E27FC236}">
              <a16:creationId xmlns:a16="http://schemas.microsoft.com/office/drawing/2014/main" xmlns="" id="{00000000-0008-0000-0200-000081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a:extLst>
            <a:ext uri="{FF2B5EF4-FFF2-40B4-BE49-F238E27FC236}">
              <a16:creationId xmlns:a16="http://schemas.microsoft.com/office/drawing/2014/main" xmlns="" id="{00000000-0008-0000-0200-000082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158877</xdr:rowOff>
    </xdr:from>
    <xdr:to>
      <xdr:col>54</xdr:col>
      <xdr:colOff>189865</xdr:colOff>
      <xdr:row>64</xdr:row>
      <xdr:rowOff>72390</xdr:rowOff>
    </xdr:to>
    <xdr:cxnSp macro="">
      <xdr:nvCxnSpPr>
        <xdr:cNvPr id="131" name="直線コネクタ 130">
          <a:extLst>
            <a:ext uri="{FF2B5EF4-FFF2-40B4-BE49-F238E27FC236}">
              <a16:creationId xmlns:a16="http://schemas.microsoft.com/office/drawing/2014/main" xmlns="" id="{00000000-0008-0000-0200-000083000000}"/>
            </a:ext>
          </a:extLst>
        </xdr:cNvPr>
        <xdr:cNvCxnSpPr/>
      </xdr:nvCxnSpPr>
      <xdr:spPr>
        <a:xfrm flipV="1">
          <a:off x="10476865" y="9760077"/>
          <a:ext cx="0" cy="1285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76217</xdr:rowOff>
    </xdr:from>
    <xdr:ext cx="469744" cy="259045"/>
    <xdr:sp macro="" textlink="">
      <xdr:nvSpPr>
        <xdr:cNvPr id="132" name="【体育館・プール】&#10;一人当たり面積最小値テキスト">
          <a:extLst>
            <a:ext uri="{FF2B5EF4-FFF2-40B4-BE49-F238E27FC236}">
              <a16:creationId xmlns:a16="http://schemas.microsoft.com/office/drawing/2014/main" xmlns="" id="{00000000-0008-0000-0200-000084000000}"/>
            </a:ext>
          </a:extLst>
        </xdr:cNvPr>
        <xdr:cNvSpPr txBox="1"/>
      </xdr:nvSpPr>
      <xdr:spPr>
        <a:xfrm>
          <a:off x="10515600" y="1104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72390</xdr:rowOff>
    </xdr:from>
    <xdr:to>
      <xdr:col>55</xdr:col>
      <xdr:colOff>88900</xdr:colOff>
      <xdr:row>64</xdr:row>
      <xdr:rowOff>72390</xdr:rowOff>
    </xdr:to>
    <xdr:cxnSp macro="">
      <xdr:nvCxnSpPr>
        <xdr:cNvPr id="133" name="直線コネクタ 132">
          <a:extLst>
            <a:ext uri="{FF2B5EF4-FFF2-40B4-BE49-F238E27FC236}">
              <a16:creationId xmlns:a16="http://schemas.microsoft.com/office/drawing/2014/main" xmlns="" id="{00000000-0008-0000-0200-000085000000}"/>
            </a:ext>
          </a:extLst>
        </xdr:cNvPr>
        <xdr:cNvCxnSpPr/>
      </xdr:nvCxnSpPr>
      <xdr:spPr>
        <a:xfrm>
          <a:off x="10388600" y="1104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105554</xdr:rowOff>
    </xdr:from>
    <xdr:ext cx="469744" cy="259045"/>
    <xdr:sp macro="" textlink="">
      <xdr:nvSpPr>
        <xdr:cNvPr id="134" name="【体育館・プール】&#10;一人当たり面積最大値テキスト">
          <a:extLst>
            <a:ext uri="{FF2B5EF4-FFF2-40B4-BE49-F238E27FC236}">
              <a16:creationId xmlns:a16="http://schemas.microsoft.com/office/drawing/2014/main" xmlns="" id="{00000000-0008-0000-0200-000086000000}"/>
            </a:ext>
          </a:extLst>
        </xdr:cNvPr>
        <xdr:cNvSpPr txBox="1"/>
      </xdr:nvSpPr>
      <xdr:spPr>
        <a:xfrm>
          <a:off x="10515600" y="9535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158877</xdr:rowOff>
    </xdr:from>
    <xdr:to>
      <xdr:col>55</xdr:col>
      <xdr:colOff>88900</xdr:colOff>
      <xdr:row>56</xdr:row>
      <xdr:rowOff>158877</xdr:rowOff>
    </xdr:to>
    <xdr:cxnSp macro="">
      <xdr:nvCxnSpPr>
        <xdr:cNvPr id="135" name="直線コネクタ 134">
          <a:extLst>
            <a:ext uri="{FF2B5EF4-FFF2-40B4-BE49-F238E27FC236}">
              <a16:creationId xmlns:a16="http://schemas.microsoft.com/office/drawing/2014/main" xmlns="" id="{00000000-0008-0000-0200-000087000000}"/>
            </a:ext>
          </a:extLst>
        </xdr:cNvPr>
        <xdr:cNvCxnSpPr/>
      </xdr:nvCxnSpPr>
      <xdr:spPr>
        <a:xfrm>
          <a:off x="10388600" y="9760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163720</xdr:rowOff>
    </xdr:from>
    <xdr:ext cx="469744" cy="259045"/>
    <xdr:sp macro="" textlink="">
      <xdr:nvSpPr>
        <xdr:cNvPr id="136" name="【体育館・プール】&#10;一人当たり面積平均値テキスト">
          <a:extLst>
            <a:ext uri="{FF2B5EF4-FFF2-40B4-BE49-F238E27FC236}">
              <a16:creationId xmlns:a16="http://schemas.microsoft.com/office/drawing/2014/main" xmlns="" id="{00000000-0008-0000-0200-000088000000}"/>
            </a:ext>
          </a:extLst>
        </xdr:cNvPr>
        <xdr:cNvSpPr txBox="1"/>
      </xdr:nvSpPr>
      <xdr:spPr>
        <a:xfrm>
          <a:off x="10515600" y="10622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140843</xdr:rowOff>
    </xdr:from>
    <xdr:to>
      <xdr:col>55</xdr:col>
      <xdr:colOff>50800</xdr:colOff>
      <xdr:row>63</xdr:row>
      <xdr:rowOff>70993</xdr:rowOff>
    </xdr:to>
    <xdr:sp macro="" textlink="">
      <xdr:nvSpPr>
        <xdr:cNvPr id="137" name="フローチャート: 判断 136">
          <a:extLst>
            <a:ext uri="{FF2B5EF4-FFF2-40B4-BE49-F238E27FC236}">
              <a16:creationId xmlns:a16="http://schemas.microsoft.com/office/drawing/2014/main" xmlns="" id="{00000000-0008-0000-0200-000089000000}"/>
            </a:ext>
          </a:extLst>
        </xdr:cNvPr>
        <xdr:cNvSpPr/>
      </xdr:nvSpPr>
      <xdr:spPr>
        <a:xfrm>
          <a:off x="10426700" y="107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145034</xdr:rowOff>
    </xdr:from>
    <xdr:to>
      <xdr:col>50</xdr:col>
      <xdr:colOff>165100</xdr:colOff>
      <xdr:row>63</xdr:row>
      <xdr:rowOff>75184</xdr:rowOff>
    </xdr:to>
    <xdr:sp macro="" textlink="">
      <xdr:nvSpPr>
        <xdr:cNvPr id="138" name="フローチャート: 判断 137">
          <a:extLst>
            <a:ext uri="{FF2B5EF4-FFF2-40B4-BE49-F238E27FC236}">
              <a16:creationId xmlns:a16="http://schemas.microsoft.com/office/drawing/2014/main" xmlns="" id="{00000000-0008-0000-0200-00008A000000}"/>
            </a:ext>
          </a:extLst>
        </xdr:cNvPr>
        <xdr:cNvSpPr/>
      </xdr:nvSpPr>
      <xdr:spPr>
        <a:xfrm>
          <a:off x="9588500" y="10774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158750</xdr:rowOff>
    </xdr:from>
    <xdr:to>
      <xdr:col>46</xdr:col>
      <xdr:colOff>38100</xdr:colOff>
      <xdr:row>63</xdr:row>
      <xdr:rowOff>88900</xdr:rowOff>
    </xdr:to>
    <xdr:sp macro="" textlink="">
      <xdr:nvSpPr>
        <xdr:cNvPr id="139" name="フローチャート: 判断 138">
          <a:extLst>
            <a:ext uri="{FF2B5EF4-FFF2-40B4-BE49-F238E27FC236}">
              <a16:creationId xmlns:a16="http://schemas.microsoft.com/office/drawing/2014/main" xmlns="" id="{00000000-0008-0000-0200-00008B000000}"/>
            </a:ext>
          </a:extLst>
        </xdr:cNvPr>
        <xdr:cNvSpPr/>
      </xdr:nvSpPr>
      <xdr:spPr>
        <a:xfrm>
          <a:off x="8699500" y="1078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130937</xdr:rowOff>
    </xdr:from>
    <xdr:to>
      <xdr:col>41</xdr:col>
      <xdr:colOff>101600</xdr:colOff>
      <xdr:row>63</xdr:row>
      <xdr:rowOff>61087</xdr:rowOff>
    </xdr:to>
    <xdr:sp macro="" textlink="">
      <xdr:nvSpPr>
        <xdr:cNvPr id="140" name="フローチャート: 判断 139">
          <a:extLst>
            <a:ext uri="{FF2B5EF4-FFF2-40B4-BE49-F238E27FC236}">
              <a16:creationId xmlns:a16="http://schemas.microsoft.com/office/drawing/2014/main" xmlns="" id="{00000000-0008-0000-0200-00008C000000}"/>
            </a:ext>
          </a:extLst>
        </xdr:cNvPr>
        <xdr:cNvSpPr/>
      </xdr:nvSpPr>
      <xdr:spPr>
        <a:xfrm>
          <a:off x="7810500" y="1076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127508</xdr:rowOff>
    </xdr:from>
    <xdr:to>
      <xdr:col>36</xdr:col>
      <xdr:colOff>165100</xdr:colOff>
      <xdr:row>63</xdr:row>
      <xdr:rowOff>57658</xdr:rowOff>
    </xdr:to>
    <xdr:sp macro="" textlink="">
      <xdr:nvSpPr>
        <xdr:cNvPr id="141" name="フローチャート: 判断 140">
          <a:extLst>
            <a:ext uri="{FF2B5EF4-FFF2-40B4-BE49-F238E27FC236}">
              <a16:creationId xmlns:a16="http://schemas.microsoft.com/office/drawing/2014/main" xmlns="" id="{00000000-0008-0000-0200-00008D000000}"/>
            </a:ext>
          </a:extLst>
        </xdr:cNvPr>
        <xdr:cNvSpPr/>
      </xdr:nvSpPr>
      <xdr:spPr>
        <a:xfrm>
          <a:off x="6921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xmlns="" id="{00000000-0008-0000-0200-00008E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xmlns="" id="{00000000-0008-0000-0200-00008F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xmlns="" id="{00000000-0008-0000-0200-000090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xmlns="" id="{00000000-0008-0000-0200-000091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xmlns="" id="{00000000-0008-0000-0200-000092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125603</xdr:rowOff>
    </xdr:from>
    <xdr:to>
      <xdr:col>55</xdr:col>
      <xdr:colOff>50800</xdr:colOff>
      <xdr:row>64</xdr:row>
      <xdr:rowOff>55753</xdr:rowOff>
    </xdr:to>
    <xdr:sp macro="" textlink="">
      <xdr:nvSpPr>
        <xdr:cNvPr id="147" name="楕円 146">
          <a:extLst>
            <a:ext uri="{FF2B5EF4-FFF2-40B4-BE49-F238E27FC236}">
              <a16:creationId xmlns:a16="http://schemas.microsoft.com/office/drawing/2014/main" xmlns="" id="{00000000-0008-0000-0200-000093000000}"/>
            </a:ext>
          </a:extLst>
        </xdr:cNvPr>
        <xdr:cNvSpPr/>
      </xdr:nvSpPr>
      <xdr:spPr>
        <a:xfrm>
          <a:off x="10426700" y="10926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40530</xdr:rowOff>
    </xdr:from>
    <xdr:ext cx="469744" cy="259045"/>
    <xdr:sp macro="" textlink="">
      <xdr:nvSpPr>
        <xdr:cNvPr id="148" name="【体育館・プール】&#10;一人当たり面積該当値テキスト">
          <a:extLst>
            <a:ext uri="{FF2B5EF4-FFF2-40B4-BE49-F238E27FC236}">
              <a16:creationId xmlns:a16="http://schemas.microsoft.com/office/drawing/2014/main" xmlns="" id="{00000000-0008-0000-0200-000094000000}"/>
            </a:ext>
          </a:extLst>
        </xdr:cNvPr>
        <xdr:cNvSpPr txBox="1"/>
      </xdr:nvSpPr>
      <xdr:spPr>
        <a:xfrm>
          <a:off x="10515600" y="10841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124841</xdr:rowOff>
    </xdr:from>
    <xdr:to>
      <xdr:col>50</xdr:col>
      <xdr:colOff>165100</xdr:colOff>
      <xdr:row>64</xdr:row>
      <xdr:rowOff>54991</xdr:rowOff>
    </xdr:to>
    <xdr:sp macro="" textlink="">
      <xdr:nvSpPr>
        <xdr:cNvPr id="149" name="楕円 148">
          <a:extLst>
            <a:ext uri="{FF2B5EF4-FFF2-40B4-BE49-F238E27FC236}">
              <a16:creationId xmlns:a16="http://schemas.microsoft.com/office/drawing/2014/main" xmlns="" id="{00000000-0008-0000-0200-000095000000}"/>
            </a:ext>
          </a:extLst>
        </xdr:cNvPr>
        <xdr:cNvSpPr/>
      </xdr:nvSpPr>
      <xdr:spPr>
        <a:xfrm>
          <a:off x="9588500" y="10926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4191</xdr:rowOff>
    </xdr:from>
    <xdr:to>
      <xdr:col>55</xdr:col>
      <xdr:colOff>0</xdr:colOff>
      <xdr:row>64</xdr:row>
      <xdr:rowOff>4953</xdr:rowOff>
    </xdr:to>
    <xdr:cxnSp macro="">
      <xdr:nvCxnSpPr>
        <xdr:cNvPr id="150" name="直線コネクタ 149">
          <a:extLst>
            <a:ext uri="{FF2B5EF4-FFF2-40B4-BE49-F238E27FC236}">
              <a16:creationId xmlns:a16="http://schemas.microsoft.com/office/drawing/2014/main" xmlns="" id="{00000000-0008-0000-0200-000096000000}"/>
            </a:ext>
          </a:extLst>
        </xdr:cNvPr>
        <xdr:cNvCxnSpPr/>
      </xdr:nvCxnSpPr>
      <xdr:spPr>
        <a:xfrm>
          <a:off x="9639300" y="10976991"/>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124460</xdr:rowOff>
    </xdr:from>
    <xdr:to>
      <xdr:col>46</xdr:col>
      <xdr:colOff>38100</xdr:colOff>
      <xdr:row>64</xdr:row>
      <xdr:rowOff>54610</xdr:rowOff>
    </xdr:to>
    <xdr:sp macro="" textlink="">
      <xdr:nvSpPr>
        <xdr:cNvPr id="151" name="楕円 150">
          <a:extLst>
            <a:ext uri="{FF2B5EF4-FFF2-40B4-BE49-F238E27FC236}">
              <a16:creationId xmlns:a16="http://schemas.microsoft.com/office/drawing/2014/main" xmlns="" id="{00000000-0008-0000-0200-000097000000}"/>
            </a:ext>
          </a:extLst>
        </xdr:cNvPr>
        <xdr:cNvSpPr/>
      </xdr:nvSpPr>
      <xdr:spPr>
        <a:xfrm>
          <a:off x="8699500" y="1092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3810</xdr:rowOff>
    </xdr:from>
    <xdr:to>
      <xdr:col>50</xdr:col>
      <xdr:colOff>114300</xdr:colOff>
      <xdr:row>64</xdr:row>
      <xdr:rowOff>4191</xdr:rowOff>
    </xdr:to>
    <xdr:cxnSp macro="">
      <xdr:nvCxnSpPr>
        <xdr:cNvPr id="152" name="直線コネクタ 151">
          <a:extLst>
            <a:ext uri="{FF2B5EF4-FFF2-40B4-BE49-F238E27FC236}">
              <a16:creationId xmlns:a16="http://schemas.microsoft.com/office/drawing/2014/main" xmlns="" id="{00000000-0008-0000-0200-000098000000}"/>
            </a:ext>
          </a:extLst>
        </xdr:cNvPr>
        <xdr:cNvCxnSpPr/>
      </xdr:nvCxnSpPr>
      <xdr:spPr>
        <a:xfrm>
          <a:off x="8750300" y="10976610"/>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123698</xdr:rowOff>
    </xdr:from>
    <xdr:to>
      <xdr:col>41</xdr:col>
      <xdr:colOff>101600</xdr:colOff>
      <xdr:row>64</xdr:row>
      <xdr:rowOff>53848</xdr:rowOff>
    </xdr:to>
    <xdr:sp macro="" textlink="">
      <xdr:nvSpPr>
        <xdr:cNvPr id="153" name="楕円 152">
          <a:extLst>
            <a:ext uri="{FF2B5EF4-FFF2-40B4-BE49-F238E27FC236}">
              <a16:creationId xmlns:a16="http://schemas.microsoft.com/office/drawing/2014/main" xmlns="" id="{00000000-0008-0000-0200-000099000000}"/>
            </a:ext>
          </a:extLst>
        </xdr:cNvPr>
        <xdr:cNvSpPr/>
      </xdr:nvSpPr>
      <xdr:spPr>
        <a:xfrm>
          <a:off x="7810500" y="10925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3048</xdr:rowOff>
    </xdr:from>
    <xdr:to>
      <xdr:col>45</xdr:col>
      <xdr:colOff>177800</xdr:colOff>
      <xdr:row>64</xdr:row>
      <xdr:rowOff>3810</xdr:rowOff>
    </xdr:to>
    <xdr:cxnSp macro="">
      <xdr:nvCxnSpPr>
        <xdr:cNvPr id="154" name="直線コネクタ 153">
          <a:extLst>
            <a:ext uri="{FF2B5EF4-FFF2-40B4-BE49-F238E27FC236}">
              <a16:creationId xmlns:a16="http://schemas.microsoft.com/office/drawing/2014/main" xmlns="" id="{00000000-0008-0000-0200-00009A000000}"/>
            </a:ext>
          </a:extLst>
        </xdr:cNvPr>
        <xdr:cNvCxnSpPr/>
      </xdr:nvCxnSpPr>
      <xdr:spPr>
        <a:xfrm>
          <a:off x="7861300" y="10975848"/>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122936</xdr:rowOff>
    </xdr:from>
    <xdr:to>
      <xdr:col>36</xdr:col>
      <xdr:colOff>165100</xdr:colOff>
      <xdr:row>64</xdr:row>
      <xdr:rowOff>53086</xdr:rowOff>
    </xdr:to>
    <xdr:sp macro="" textlink="">
      <xdr:nvSpPr>
        <xdr:cNvPr id="155" name="楕円 154">
          <a:extLst>
            <a:ext uri="{FF2B5EF4-FFF2-40B4-BE49-F238E27FC236}">
              <a16:creationId xmlns:a16="http://schemas.microsoft.com/office/drawing/2014/main" xmlns="" id="{00000000-0008-0000-0200-00009B000000}"/>
            </a:ext>
          </a:extLst>
        </xdr:cNvPr>
        <xdr:cNvSpPr/>
      </xdr:nvSpPr>
      <xdr:spPr>
        <a:xfrm>
          <a:off x="6921500" y="1092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2286</xdr:rowOff>
    </xdr:from>
    <xdr:to>
      <xdr:col>41</xdr:col>
      <xdr:colOff>50800</xdr:colOff>
      <xdr:row>64</xdr:row>
      <xdr:rowOff>3048</xdr:rowOff>
    </xdr:to>
    <xdr:cxnSp macro="">
      <xdr:nvCxnSpPr>
        <xdr:cNvPr id="156" name="直線コネクタ 155">
          <a:extLst>
            <a:ext uri="{FF2B5EF4-FFF2-40B4-BE49-F238E27FC236}">
              <a16:creationId xmlns:a16="http://schemas.microsoft.com/office/drawing/2014/main" xmlns="" id="{00000000-0008-0000-0200-00009C000000}"/>
            </a:ext>
          </a:extLst>
        </xdr:cNvPr>
        <xdr:cNvCxnSpPr/>
      </xdr:nvCxnSpPr>
      <xdr:spPr>
        <a:xfrm>
          <a:off x="6972300" y="10975086"/>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91711</xdr:rowOff>
    </xdr:from>
    <xdr:ext cx="469744" cy="259045"/>
    <xdr:sp macro="" textlink="">
      <xdr:nvSpPr>
        <xdr:cNvPr id="157" name="n_1aveValue【体育館・プール】&#10;一人当たり面積">
          <a:extLst>
            <a:ext uri="{FF2B5EF4-FFF2-40B4-BE49-F238E27FC236}">
              <a16:creationId xmlns:a16="http://schemas.microsoft.com/office/drawing/2014/main" xmlns="" id="{00000000-0008-0000-0200-00009D000000}"/>
            </a:ext>
          </a:extLst>
        </xdr:cNvPr>
        <xdr:cNvSpPr txBox="1"/>
      </xdr:nvSpPr>
      <xdr:spPr>
        <a:xfrm>
          <a:off x="9391727" y="10550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105427</xdr:rowOff>
    </xdr:from>
    <xdr:ext cx="469744" cy="259045"/>
    <xdr:sp macro="" textlink="">
      <xdr:nvSpPr>
        <xdr:cNvPr id="158" name="n_2aveValue【体育館・プール】&#10;一人当たり面積">
          <a:extLst>
            <a:ext uri="{FF2B5EF4-FFF2-40B4-BE49-F238E27FC236}">
              <a16:creationId xmlns:a16="http://schemas.microsoft.com/office/drawing/2014/main" xmlns="" id="{00000000-0008-0000-0200-00009E000000}"/>
            </a:ext>
          </a:extLst>
        </xdr:cNvPr>
        <xdr:cNvSpPr txBox="1"/>
      </xdr:nvSpPr>
      <xdr:spPr>
        <a:xfrm>
          <a:off x="8515427" y="1056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77614</xdr:rowOff>
    </xdr:from>
    <xdr:ext cx="469744" cy="259045"/>
    <xdr:sp macro="" textlink="">
      <xdr:nvSpPr>
        <xdr:cNvPr id="159" name="n_3aveValue【体育館・プール】&#10;一人当たり面積">
          <a:extLst>
            <a:ext uri="{FF2B5EF4-FFF2-40B4-BE49-F238E27FC236}">
              <a16:creationId xmlns:a16="http://schemas.microsoft.com/office/drawing/2014/main" xmlns="" id="{00000000-0008-0000-0200-00009F000000}"/>
            </a:ext>
          </a:extLst>
        </xdr:cNvPr>
        <xdr:cNvSpPr txBox="1"/>
      </xdr:nvSpPr>
      <xdr:spPr>
        <a:xfrm>
          <a:off x="7626427" y="1053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74185</xdr:rowOff>
    </xdr:from>
    <xdr:ext cx="469744" cy="259045"/>
    <xdr:sp macro="" textlink="">
      <xdr:nvSpPr>
        <xdr:cNvPr id="160" name="n_4aveValue【体育館・プール】&#10;一人当たり面積">
          <a:extLst>
            <a:ext uri="{FF2B5EF4-FFF2-40B4-BE49-F238E27FC236}">
              <a16:creationId xmlns:a16="http://schemas.microsoft.com/office/drawing/2014/main" xmlns="" id="{00000000-0008-0000-0200-0000A0000000}"/>
            </a:ext>
          </a:extLst>
        </xdr:cNvPr>
        <xdr:cNvSpPr txBox="1"/>
      </xdr:nvSpPr>
      <xdr:spPr>
        <a:xfrm>
          <a:off x="67374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46118</xdr:rowOff>
    </xdr:from>
    <xdr:ext cx="469744" cy="259045"/>
    <xdr:sp macro="" textlink="">
      <xdr:nvSpPr>
        <xdr:cNvPr id="161" name="n_1mainValue【体育館・プール】&#10;一人当たり面積">
          <a:extLst>
            <a:ext uri="{FF2B5EF4-FFF2-40B4-BE49-F238E27FC236}">
              <a16:creationId xmlns:a16="http://schemas.microsoft.com/office/drawing/2014/main" xmlns="" id="{00000000-0008-0000-0200-0000A1000000}"/>
            </a:ext>
          </a:extLst>
        </xdr:cNvPr>
        <xdr:cNvSpPr txBox="1"/>
      </xdr:nvSpPr>
      <xdr:spPr>
        <a:xfrm>
          <a:off x="9391727" y="11018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45737</xdr:rowOff>
    </xdr:from>
    <xdr:ext cx="469744" cy="259045"/>
    <xdr:sp macro="" textlink="">
      <xdr:nvSpPr>
        <xdr:cNvPr id="162" name="n_2mainValue【体育館・プール】&#10;一人当たり面積">
          <a:extLst>
            <a:ext uri="{FF2B5EF4-FFF2-40B4-BE49-F238E27FC236}">
              <a16:creationId xmlns:a16="http://schemas.microsoft.com/office/drawing/2014/main" xmlns="" id="{00000000-0008-0000-0200-0000A2000000}"/>
            </a:ext>
          </a:extLst>
        </xdr:cNvPr>
        <xdr:cNvSpPr txBox="1"/>
      </xdr:nvSpPr>
      <xdr:spPr>
        <a:xfrm>
          <a:off x="8515427" y="1101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44975</xdr:rowOff>
    </xdr:from>
    <xdr:ext cx="469744" cy="259045"/>
    <xdr:sp macro="" textlink="">
      <xdr:nvSpPr>
        <xdr:cNvPr id="163" name="n_3mainValue【体育館・プール】&#10;一人当たり面積">
          <a:extLst>
            <a:ext uri="{FF2B5EF4-FFF2-40B4-BE49-F238E27FC236}">
              <a16:creationId xmlns:a16="http://schemas.microsoft.com/office/drawing/2014/main" xmlns="" id="{00000000-0008-0000-0200-0000A3000000}"/>
            </a:ext>
          </a:extLst>
        </xdr:cNvPr>
        <xdr:cNvSpPr txBox="1"/>
      </xdr:nvSpPr>
      <xdr:spPr>
        <a:xfrm>
          <a:off x="7626427" y="11017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44213</xdr:rowOff>
    </xdr:from>
    <xdr:ext cx="469744" cy="259045"/>
    <xdr:sp macro="" textlink="">
      <xdr:nvSpPr>
        <xdr:cNvPr id="164" name="n_4mainValue【体育館・プール】&#10;一人当たり面積">
          <a:extLst>
            <a:ext uri="{FF2B5EF4-FFF2-40B4-BE49-F238E27FC236}">
              <a16:creationId xmlns:a16="http://schemas.microsoft.com/office/drawing/2014/main" xmlns="" id="{00000000-0008-0000-0200-0000A4000000}"/>
            </a:ext>
          </a:extLst>
        </xdr:cNvPr>
        <xdr:cNvSpPr txBox="1"/>
      </xdr:nvSpPr>
      <xdr:spPr>
        <a:xfrm>
          <a:off x="6737427" y="11017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a:extLst>
            <a:ext uri="{FF2B5EF4-FFF2-40B4-BE49-F238E27FC236}">
              <a16:creationId xmlns:a16="http://schemas.microsoft.com/office/drawing/2014/main" xmlns="" id="{00000000-0008-0000-0200-0000A5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a:extLst>
            <a:ext uri="{FF2B5EF4-FFF2-40B4-BE49-F238E27FC236}">
              <a16:creationId xmlns:a16="http://schemas.microsoft.com/office/drawing/2014/main" xmlns="" id="{00000000-0008-0000-0200-0000A6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a:extLst>
            <a:ext uri="{FF2B5EF4-FFF2-40B4-BE49-F238E27FC236}">
              <a16:creationId xmlns:a16="http://schemas.microsoft.com/office/drawing/2014/main" xmlns="" id="{00000000-0008-0000-0200-0000A7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a:extLst>
            <a:ext uri="{FF2B5EF4-FFF2-40B4-BE49-F238E27FC236}">
              <a16:creationId xmlns:a16="http://schemas.microsoft.com/office/drawing/2014/main" xmlns="" id="{00000000-0008-0000-0200-0000A8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a:extLst>
            <a:ext uri="{FF2B5EF4-FFF2-40B4-BE49-F238E27FC236}">
              <a16:creationId xmlns:a16="http://schemas.microsoft.com/office/drawing/2014/main" xmlns="" id="{00000000-0008-0000-0200-0000A9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a:extLst>
            <a:ext uri="{FF2B5EF4-FFF2-40B4-BE49-F238E27FC236}">
              <a16:creationId xmlns:a16="http://schemas.microsoft.com/office/drawing/2014/main" xmlns="" id="{00000000-0008-0000-0200-0000AA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a:extLst>
            <a:ext uri="{FF2B5EF4-FFF2-40B4-BE49-F238E27FC236}">
              <a16:creationId xmlns:a16="http://schemas.microsoft.com/office/drawing/2014/main" xmlns="" id="{00000000-0008-0000-0200-0000AB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a:extLst>
            <a:ext uri="{FF2B5EF4-FFF2-40B4-BE49-F238E27FC236}">
              <a16:creationId xmlns:a16="http://schemas.microsoft.com/office/drawing/2014/main" xmlns="" id="{00000000-0008-0000-0200-0000AC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3" name="テキスト ボックス 172">
          <a:extLst>
            <a:ext uri="{FF2B5EF4-FFF2-40B4-BE49-F238E27FC236}">
              <a16:creationId xmlns:a16="http://schemas.microsoft.com/office/drawing/2014/main" xmlns="" id="{00000000-0008-0000-0200-0000AD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4" name="直線コネクタ 173">
          <a:extLst>
            <a:ext uri="{FF2B5EF4-FFF2-40B4-BE49-F238E27FC236}">
              <a16:creationId xmlns:a16="http://schemas.microsoft.com/office/drawing/2014/main" xmlns="" id="{00000000-0008-0000-0200-0000AE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5" name="テキスト ボックス 174">
          <a:extLst>
            <a:ext uri="{FF2B5EF4-FFF2-40B4-BE49-F238E27FC236}">
              <a16:creationId xmlns:a16="http://schemas.microsoft.com/office/drawing/2014/main" xmlns="" id="{00000000-0008-0000-0200-0000AF00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6" name="直線コネクタ 175">
          <a:extLst>
            <a:ext uri="{FF2B5EF4-FFF2-40B4-BE49-F238E27FC236}">
              <a16:creationId xmlns:a16="http://schemas.microsoft.com/office/drawing/2014/main" xmlns="" id="{00000000-0008-0000-0200-0000B000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7" name="テキスト ボックス 176">
          <a:extLst>
            <a:ext uri="{FF2B5EF4-FFF2-40B4-BE49-F238E27FC236}">
              <a16:creationId xmlns:a16="http://schemas.microsoft.com/office/drawing/2014/main" xmlns="" id="{00000000-0008-0000-0200-0000B100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8" name="直線コネクタ 177">
          <a:extLst>
            <a:ext uri="{FF2B5EF4-FFF2-40B4-BE49-F238E27FC236}">
              <a16:creationId xmlns:a16="http://schemas.microsoft.com/office/drawing/2014/main" xmlns="" id="{00000000-0008-0000-0200-0000B200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9" name="テキスト ボックス 178">
          <a:extLst>
            <a:ext uri="{FF2B5EF4-FFF2-40B4-BE49-F238E27FC236}">
              <a16:creationId xmlns:a16="http://schemas.microsoft.com/office/drawing/2014/main" xmlns="" id="{00000000-0008-0000-0200-0000B300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80" name="直線コネクタ 179">
          <a:extLst>
            <a:ext uri="{FF2B5EF4-FFF2-40B4-BE49-F238E27FC236}">
              <a16:creationId xmlns:a16="http://schemas.microsoft.com/office/drawing/2014/main" xmlns="" id="{00000000-0008-0000-0200-0000B400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81" name="テキスト ボックス 180">
          <a:extLst>
            <a:ext uri="{FF2B5EF4-FFF2-40B4-BE49-F238E27FC236}">
              <a16:creationId xmlns:a16="http://schemas.microsoft.com/office/drawing/2014/main" xmlns="" id="{00000000-0008-0000-0200-0000B500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2" name="直線コネクタ 181">
          <a:extLst>
            <a:ext uri="{FF2B5EF4-FFF2-40B4-BE49-F238E27FC236}">
              <a16:creationId xmlns:a16="http://schemas.microsoft.com/office/drawing/2014/main" xmlns="" id="{00000000-0008-0000-0200-0000B600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3" name="テキスト ボックス 182">
          <a:extLst>
            <a:ext uri="{FF2B5EF4-FFF2-40B4-BE49-F238E27FC236}">
              <a16:creationId xmlns:a16="http://schemas.microsoft.com/office/drawing/2014/main" xmlns="" id="{00000000-0008-0000-0200-0000B700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4" name="直線コネクタ 183">
          <a:extLst>
            <a:ext uri="{FF2B5EF4-FFF2-40B4-BE49-F238E27FC236}">
              <a16:creationId xmlns:a16="http://schemas.microsoft.com/office/drawing/2014/main" xmlns="" id="{00000000-0008-0000-0200-0000B800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5" name="テキスト ボックス 184">
          <a:extLst>
            <a:ext uri="{FF2B5EF4-FFF2-40B4-BE49-F238E27FC236}">
              <a16:creationId xmlns:a16="http://schemas.microsoft.com/office/drawing/2014/main" xmlns="" id="{00000000-0008-0000-0200-0000B900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6" name="直線コネクタ 185">
          <a:extLst>
            <a:ext uri="{FF2B5EF4-FFF2-40B4-BE49-F238E27FC236}">
              <a16:creationId xmlns:a16="http://schemas.microsoft.com/office/drawing/2014/main" xmlns="" id="{00000000-0008-0000-0200-0000BA00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7" name="テキスト ボックス 186">
          <a:extLst>
            <a:ext uri="{FF2B5EF4-FFF2-40B4-BE49-F238E27FC236}">
              <a16:creationId xmlns:a16="http://schemas.microsoft.com/office/drawing/2014/main" xmlns="" id="{00000000-0008-0000-0200-0000BB00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8" name="直線コネクタ 187">
          <a:extLst>
            <a:ext uri="{FF2B5EF4-FFF2-40B4-BE49-F238E27FC236}">
              <a16:creationId xmlns:a16="http://schemas.microsoft.com/office/drawing/2014/main" xmlns="" id="{00000000-0008-0000-0200-0000BC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9" name="【福祉施設】&#10;有形固定資産減価償却率グラフ枠">
          <a:extLst>
            <a:ext uri="{FF2B5EF4-FFF2-40B4-BE49-F238E27FC236}">
              <a16:creationId xmlns:a16="http://schemas.microsoft.com/office/drawing/2014/main" xmlns="" id="{00000000-0008-0000-0200-0000BD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123008</xdr:rowOff>
    </xdr:from>
    <xdr:to>
      <xdr:col>24</xdr:col>
      <xdr:colOff>62865</xdr:colOff>
      <xdr:row>86</xdr:row>
      <xdr:rowOff>168729</xdr:rowOff>
    </xdr:to>
    <xdr:cxnSp macro="">
      <xdr:nvCxnSpPr>
        <xdr:cNvPr id="190" name="直線コネクタ 189">
          <a:extLst>
            <a:ext uri="{FF2B5EF4-FFF2-40B4-BE49-F238E27FC236}">
              <a16:creationId xmlns:a16="http://schemas.microsoft.com/office/drawing/2014/main" xmlns="" id="{00000000-0008-0000-0200-0000BE000000}"/>
            </a:ext>
          </a:extLst>
        </xdr:cNvPr>
        <xdr:cNvCxnSpPr/>
      </xdr:nvCxnSpPr>
      <xdr:spPr>
        <a:xfrm flipV="1">
          <a:off x="4634865" y="13496108"/>
          <a:ext cx="0" cy="1417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91" name="【福祉施設】&#10;有形固定資産減価償却率最小値テキスト">
          <a:extLst>
            <a:ext uri="{FF2B5EF4-FFF2-40B4-BE49-F238E27FC236}">
              <a16:creationId xmlns:a16="http://schemas.microsoft.com/office/drawing/2014/main" xmlns="" id="{00000000-0008-0000-0200-0000BF00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2" name="直線コネクタ 191">
          <a:extLst>
            <a:ext uri="{FF2B5EF4-FFF2-40B4-BE49-F238E27FC236}">
              <a16:creationId xmlns:a16="http://schemas.microsoft.com/office/drawing/2014/main" xmlns="" id="{00000000-0008-0000-0200-0000C000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69685</xdr:rowOff>
    </xdr:from>
    <xdr:ext cx="405111" cy="259045"/>
    <xdr:sp macro="" textlink="">
      <xdr:nvSpPr>
        <xdr:cNvPr id="193" name="【福祉施設】&#10;有形固定資産減価償却率最大値テキスト">
          <a:extLst>
            <a:ext uri="{FF2B5EF4-FFF2-40B4-BE49-F238E27FC236}">
              <a16:creationId xmlns:a16="http://schemas.microsoft.com/office/drawing/2014/main" xmlns="" id="{00000000-0008-0000-0200-0000C1000000}"/>
            </a:ext>
          </a:extLst>
        </xdr:cNvPr>
        <xdr:cNvSpPr txBox="1"/>
      </xdr:nvSpPr>
      <xdr:spPr>
        <a:xfrm>
          <a:off x="4673600" y="13271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123008</xdr:rowOff>
    </xdr:from>
    <xdr:to>
      <xdr:col>24</xdr:col>
      <xdr:colOff>152400</xdr:colOff>
      <xdr:row>78</xdr:row>
      <xdr:rowOff>123008</xdr:rowOff>
    </xdr:to>
    <xdr:cxnSp macro="">
      <xdr:nvCxnSpPr>
        <xdr:cNvPr id="194" name="直線コネクタ 193">
          <a:extLst>
            <a:ext uri="{FF2B5EF4-FFF2-40B4-BE49-F238E27FC236}">
              <a16:creationId xmlns:a16="http://schemas.microsoft.com/office/drawing/2014/main" xmlns="" id="{00000000-0008-0000-0200-0000C2000000}"/>
            </a:ext>
          </a:extLst>
        </xdr:cNvPr>
        <xdr:cNvCxnSpPr/>
      </xdr:nvCxnSpPr>
      <xdr:spPr>
        <a:xfrm>
          <a:off x="4546600" y="13496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119578</xdr:rowOff>
    </xdr:from>
    <xdr:ext cx="405111" cy="259045"/>
    <xdr:sp macro="" textlink="">
      <xdr:nvSpPr>
        <xdr:cNvPr id="195" name="【福祉施設】&#10;有形固定資産減価償却率平均値テキスト">
          <a:extLst>
            <a:ext uri="{FF2B5EF4-FFF2-40B4-BE49-F238E27FC236}">
              <a16:creationId xmlns:a16="http://schemas.microsoft.com/office/drawing/2014/main" xmlns="" id="{00000000-0008-0000-0200-0000C3000000}"/>
            </a:ext>
          </a:extLst>
        </xdr:cNvPr>
        <xdr:cNvSpPr txBox="1"/>
      </xdr:nvSpPr>
      <xdr:spPr>
        <a:xfrm>
          <a:off x="4673600" y="141784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96701</xdr:rowOff>
    </xdr:from>
    <xdr:to>
      <xdr:col>24</xdr:col>
      <xdr:colOff>114300</xdr:colOff>
      <xdr:row>84</xdr:row>
      <xdr:rowOff>26851</xdr:rowOff>
    </xdr:to>
    <xdr:sp macro="" textlink="">
      <xdr:nvSpPr>
        <xdr:cNvPr id="196" name="フローチャート: 判断 195">
          <a:extLst>
            <a:ext uri="{FF2B5EF4-FFF2-40B4-BE49-F238E27FC236}">
              <a16:creationId xmlns:a16="http://schemas.microsoft.com/office/drawing/2014/main" xmlns="" id="{00000000-0008-0000-0200-0000C4000000}"/>
            </a:ext>
          </a:extLst>
        </xdr:cNvPr>
        <xdr:cNvSpPr/>
      </xdr:nvSpPr>
      <xdr:spPr>
        <a:xfrm>
          <a:off x="45847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72208</xdr:rowOff>
    </xdr:from>
    <xdr:to>
      <xdr:col>20</xdr:col>
      <xdr:colOff>38100</xdr:colOff>
      <xdr:row>84</xdr:row>
      <xdr:rowOff>2358</xdr:rowOff>
    </xdr:to>
    <xdr:sp macro="" textlink="">
      <xdr:nvSpPr>
        <xdr:cNvPr id="197" name="フローチャート: 判断 196">
          <a:extLst>
            <a:ext uri="{FF2B5EF4-FFF2-40B4-BE49-F238E27FC236}">
              <a16:creationId xmlns:a16="http://schemas.microsoft.com/office/drawing/2014/main" xmlns="" id="{00000000-0008-0000-0200-0000C5000000}"/>
            </a:ext>
          </a:extLst>
        </xdr:cNvPr>
        <xdr:cNvSpPr/>
      </xdr:nvSpPr>
      <xdr:spPr>
        <a:xfrm>
          <a:off x="3746500" y="1430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36286</xdr:rowOff>
    </xdr:from>
    <xdr:to>
      <xdr:col>15</xdr:col>
      <xdr:colOff>101600</xdr:colOff>
      <xdr:row>83</xdr:row>
      <xdr:rowOff>137886</xdr:rowOff>
    </xdr:to>
    <xdr:sp macro="" textlink="">
      <xdr:nvSpPr>
        <xdr:cNvPr id="198" name="フローチャート: 判断 197">
          <a:extLst>
            <a:ext uri="{FF2B5EF4-FFF2-40B4-BE49-F238E27FC236}">
              <a16:creationId xmlns:a16="http://schemas.microsoft.com/office/drawing/2014/main" xmlns="" id="{00000000-0008-0000-0200-0000C6000000}"/>
            </a:ext>
          </a:extLst>
        </xdr:cNvPr>
        <xdr:cNvSpPr/>
      </xdr:nvSpPr>
      <xdr:spPr>
        <a:xfrm>
          <a:off x="2857500" y="142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42818</xdr:rowOff>
    </xdr:from>
    <xdr:to>
      <xdr:col>10</xdr:col>
      <xdr:colOff>165100</xdr:colOff>
      <xdr:row>83</xdr:row>
      <xdr:rowOff>144418</xdr:rowOff>
    </xdr:to>
    <xdr:sp macro="" textlink="">
      <xdr:nvSpPr>
        <xdr:cNvPr id="199" name="フローチャート: 判断 198">
          <a:extLst>
            <a:ext uri="{FF2B5EF4-FFF2-40B4-BE49-F238E27FC236}">
              <a16:creationId xmlns:a16="http://schemas.microsoft.com/office/drawing/2014/main" xmlns="" id="{00000000-0008-0000-0200-0000C7000000}"/>
            </a:ext>
          </a:extLst>
        </xdr:cNvPr>
        <xdr:cNvSpPr/>
      </xdr:nvSpPr>
      <xdr:spPr>
        <a:xfrm>
          <a:off x="1968500" y="1427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26488</xdr:rowOff>
    </xdr:from>
    <xdr:to>
      <xdr:col>6</xdr:col>
      <xdr:colOff>38100</xdr:colOff>
      <xdr:row>83</xdr:row>
      <xdr:rowOff>128088</xdr:rowOff>
    </xdr:to>
    <xdr:sp macro="" textlink="">
      <xdr:nvSpPr>
        <xdr:cNvPr id="200" name="フローチャート: 判断 199">
          <a:extLst>
            <a:ext uri="{FF2B5EF4-FFF2-40B4-BE49-F238E27FC236}">
              <a16:creationId xmlns:a16="http://schemas.microsoft.com/office/drawing/2014/main" xmlns="" id="{00000000-0008-0000-0200-0000C8000000}"/>
            </a:ext>
          </a:extLst>
        </xdr:cNvPr>
        <xdr:cNvSpPr/>
      </xdr:nvSpPr>
      <xdr:spPr>
        <a:xfrm>
          <a:off x="1079500" y="1425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xmlns="" id="{00000000-0008-0000-0200-0000C9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xmlns="" id="{00000000-0008-0000-0200-0000CA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xmlns="" id="{00000000-0008-0000-0200-0000CB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xmlns="" id="{00000000-0008-0000-0200-0000CC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5" name="テキスト ボックス 204">
          <a:extLst>
            <a:ext uri="{FF2B5EF4-FFF2-40B4-BE49-F238E27FC236}">
              <a16:creationId xmlns:a16="http://schemas.microsoft.com/office/drawing/2014/main" xmlns="" id="{00000000-0008-0000-0200-0000CD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67311</xdr:rowOff>
    </xdr:from>
    <xdr:to>
      <xdr:col>24</xdr:col>
      <xdr:colOff>114300</xdr:colOff>
      <xdr:row>84</xdr:row>
      <xdr:rowOff>168911</xdr:rowOff>
    </xdr:to>
    <xdr:sp macro="" textlink="">
      <xdr:nvSpPr>
        <xdr:cNvPr id="206" name="楕円 205">
          <a:extLst>
            <a:ext uri="{FF2B5EF4-FFF2-40B4-BE49-F238E27FC236}">
              <a16:creationId xmlns:a16="http://schemas.microsoft.com/office/drawing/2014/main" xmlns="" id="{00000000-0008-0000-0200-0000CE000000}"/>
            </a:ext>
          </a:extLst>
        </xdr:cNvPr>
        <xdr:cNvSpPr/>
      </xdr:nvSpPr>
      <xdr:spPr>
        <a:xfrm>
          <a:off x="4584700" y="1446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45738</xdr:rowOff>
    </xdr:from>
    <xdr:ext cx="405111" cy="259045"/>
    <xdr:sp macro="" textlink="">
      <xdr:nvSpPr>
        <xdr:cNvPr id="207" name="【福祉施設】&#10;有形固定資産減価償却率該当値テキスト">
          <a:extLst>
            <a:ext uri="{FF2B5EF4-FFF2-40B4-BE49-F238E27FC236}">
              <a16:creationId xmlns:a16="http://schemas.microsoft.com/office/drawing/2014/main" xmlns="" id="{00000000-0008-0000-0200-0000CF000000}"/>
            </a:ext>
          </a:extLst>
        </xdr:cNvPr>
        <xdr:cNvSpPr txBox="1"/>
      </xdr:nvSpPr>
      <xdr:spPr>
        <a:xfrm>
          <a:off x="4673600" y="1444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13426</xdr:rowOff>
    </xdr:from>
    <xdr:to>
      <xdr:col>20</xdr:col>
      <xdr:colOff>38100</xdr:colOff>
      <xdr:row>84</xdr:row>
      <xdr:rowOff>115026</xdr:rowOff>
    </xdr:to>
    <xdr:sp macro="" textlink="">
      <xdr:nvSpPr>
        <xdr:cNvPr id="208" name="楕円 207">
          <a:extLst>
            <a:ext uri="{FF2B5EF4-FFF2-40B4-BE49-F238E27FC236}">
              <a16:creationId xmlns:a16="http://schemas.microsoft.com/office/drawing/2014/main" xmlns="" id="{00000000-0008-0000-0200-0000D0000000}"/>
            </a:ext>
          </a:extLst>
        </xdr:cNvPr>
        <xdr:cNvSpPr/>
      </xdr:nvSpPr>
      <xdr:spPr>
        <a:xfrm>
          <a:off x="3746500" y="1441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64226</xdr:rowOff>
    </xdr:from>
    <xdr:to>
      <xdr:col>24</xdr:col>
      <xdr:colOff>63500</xdr:colOff>
      <xdr:row>84</xdr:row>
      <xdr:rowOff>118111</xdr:rowOff>
    </xdr:to>
    <xdr:cxnSp macro="">
      <xdr:nvCxnSpPr>
        <xdr:cNvPr id="209" name="直線コネクタ 208">
          <a:extLst>
            <a:ext uri="{FF2B5EF4-FFF2-40B4-BE49-F238E27FC236}">
              <a16:creationId xmlns:a16="http://schemas.microsoft.com/office/drawing/2014/main" xmlns="" id="{00000000-0008-0000-0200-0000D1000000}"/>
            </a:ext>
          </a:extLst>
        </xdr:cNvPr>
        <xdr:cNvCxnSpPr/>
      </xdr:nvCxnSpPr>
      <xdr:spPr>
        <a:xfrm>
          <a:off x="3797300" y="14466026"/>
          <a:ext cx="8382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130992</xdr:rowOff>
    </xdr:from>
    <xdr:to>
      <xdr:col>15</xdr:col>
      <xdr:colOff>101600</xdr:colOff>
      <xdr:row>84</xdr:row>
      <xdr:rowOff>61142</xdr:rowOff>
    </xdr:to>
    <xdr:sp macro="" textlink="">
      <xdr:nvSpPr>
        <xdr:cNvPr id="210" name="楕円 209">
          <a:extLst>
            <a:ext uri="{FF2B5EF4-FFF2-40B4-BE49-F238E27FC236}">
              <a16:creationId xmlns:a16="http://schemas.microsoft.com/office/drawing/2014/main" xmlns="" id="{00000000-0008-0000-0200-0000D2000000}"/>
            </a:ext>
          </a:extLst>
        </xdr:cNvPr>
        <xdr:cNvSpPr/>
      </xdr:nvSpPr>
      <xdr:spPr>
        <a:xfrm>
          <a:off x="2857500" y="1436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10342</xdr:rowOff>
    </xdr:from>
    <xdr:to>
      <xdr:col>19</xdr:col>
      <xdr:colOff>177800</xdr:colOff>
      <xdr:row>84</xdr:row>
      <xdr:rowOff>64226</xdr:rowOff>
    </xdr:to>
    <xdr:cxnSp macro="">
      <xdr:nvCxnSpPr>
        <xdr:cNvPr id="211" name="直線コネクタ 210">
          <a:extLst>
            <a:ext uri="{FF2B5EF4-FFF2-40B4-BE49-F238E27FC236}">
              <a16:creationId xmlns:a16="http://schemas.microsoft.com/office/drawing/2014/main" xmlns="" id="{00000000-0008-0000-0200-0000D3000000}"/>
            </a:ext>
          </a:extLst>
        </xdr:cNvPr>
        <xdr:cNvCxnSpPr/>
      </xdr:nvCxnSpPr>
      <xdr:spPr>
        <a:xfrm>
          <a:off x="2908300" y="14412142"/>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77107</xdr:rowOff>
    </xdr:from>
    <xdr:to>
      <xdr:col>10</xdr:col>
      <xdr:colOff>165100</xdr:colOff>
      <xdr:row>84</xdr:row>
      <xdr:rowOff>7257</xdr:rowOff>
    </xdr:to>
    <xdr:sp macro="" textlink="">
      <xdr:nvSpPr>
        <xdr:cNvPr id="212" name="楕円 211">
          <a:extLst>
            <a:ext uri="{FF2B5EF4-FFF2-40B4-BE49-F238E27FC236}">
              <a16:creationId xmlns:a16="http://schemas.microsoft.com/office/drawing/2014/main" xmlns="" id="{00000000-0008-0000-0200-0000D4000000}"/>
            </a:ext>
          </a:extLst>
        </xdr:cNvPr>
        <xdr:cNvSpPr/>
      </xdr:nvSpPr>
      <xdr:spPr>
        <a:xfrm>
          <a:off x="1968500" y="1430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127907</xdr:rowOff>
    </xdr:from>
    <xdr:to>
      <xdr:col>15</xdr:col>
      <xdr:colOff>50800</xdr:colOff>
      <xdr:row>84</xdr:row>
      <xdr:rowOff>10342</xdr:rowOff>
    </xdr:to>
    <xdr:cxnSp macro="">
      <xdr:nvCxnSpPr>
        <xdr:cNvPr id="213" name="直線コネクタ 212">
          <a:extLst>
            <a:ext uri="{FF2B5EF4-FFF2-40B4-BE49-F238E27FC236}">
              <a16:creationId xmlns:a16="http://schemas.microsoft.com/office/drawing/2014/main" xmlns="" id="{00000000-0008-0000-0200-0000D5000000}"/>
            </a:ext>
          </a:extLst>
        </xdr:cNvPr>
        <xdr:cNvCxnSpPr/>
      </xdr:nvCxnSpPr>
      <xdr:spPr>
        <a:xfrm>
          <a:off x="2019300" y="14358257"/>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23223</xdr:rowOff>
    </xdr:from>
    <xdr:to>
      <xdr:col>6</xdr:col>
      <xdr:colOff>38100</xdr:colOff>
      <xdr:row>83</xdr:row>
      <xdr:rowOff>124823</xdr:rowOff>
    </xdr:to>
    <xdr:sp macro="" textlink="">
      <xdr:nvSpPr>
        <xdr:cNvPr id="214" name="楕円 213">
          <a:extLst>
            <a:ext uri="{FF2B5EF4-FFF2-40B4-BE49-F238E27FC236}">
              <a16:creationId xmlns:a16="http://schemas.microsoft.com/office/drawing/2014/main" xmlns="" id="{00000000-0008-0000-0200-0000D6000000}"/>
            </a:ext>
          </a:extLst>
        </xdr:cNvPr>
        <xdr:cNvSpPr/>
      </xdr:nvSpPr>
      <xdr:spPr>
        <a:xfrm>
          <a:off x="1079500" y="1425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74023</xdr:rowOff>
    </xdr:from>
    <xdr:to>
      <xdr:col>10</xdr:col>
      <xdr:colOff>114300</xdr:colOff>
      <xdr:row>83</xdr:row>
      <xdr:rowOff>127907</xdr:rowOff>
    </xdr:to>
    <xdr:cxnSp macro="">
      <xdr:nvCxnSpPr>
        <xdr:cNvPr id="215" name="直線コネクタ 214">
          <a:extLst>
            <a:ext uri="{FF2B5EF4-FFF2-40B4-BE49-F238E27FC236}">
              <a16:creationId xmlns:a16="http://schemas.microsoft.com/office/drawing/2014/main" xmlns="" id="{00000000-0008-0000-0200-0000D7000000}"/>
            </a:ext>
          </a:extLst>
        </xdr:cNvPr>
        <xdr:cNvCxnSpPr/>
      </xdr:nvCxnSpPr>
      <xdr:spPr>
        <a:xfrm>
          <a:off x="1130300" y="14304373"/>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18885</xdr:rowOff>
    </xdr:from>
    <xdr:ext cx="405111" cy="259045"/>
    <xdr:sp macro="" textlink="">
      <xdr:nvSpPr>
        <xdr:cNvPr id="216" name="n_1aveValue【福祉施設】&#10;有形固定資産減価償却率">
          <a:extLst>
            <a:ext uri="{FF2B5EF4-FFF2-40B4-BE49-F238E27FC236}">
              <a16:creationId xmlns:a16="http://schemas.microsoft.com/office/drawing/2014/main" xmlns="" id="{00000000-0008-0000-0200-0000D8000000}"/>
            </a:ext>
          </a:extLst>
        </xdr:cNvPr>
        <xdr:cNvSpPr txBox="1"/>
      </xdr:nvSpPr>
      <xdr:spPr>
        <a:xfrm>
          <a:off x="3582044" y="14077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154413</xdr:rowOff>
    </xdr:from>
    <xdr:ext cx="405111" cy="259045"/>
    <xdr:sp macro="" textlink="">
      <xdr:nvSpPr>
        <xdr:cNvPr id="217" name="n_2aveValue【福祉施設】&#10;有形固定資産減価償却率">
          <a:extLst>
            <a:ext uri="{FF2B5EF4-FFF2-40B4-BE49-F238E27FC236}">
              <a16:creationId xmlns:a16="http://schemas.microsoft.com/office/drawing/2014/main" xmlns="" id="{00000000-0008-0000-0200-0000D9000000}"/>
            </a:ext>
          </a:extLst>
        </xdr:cNvPr>
        <xdr:cNvSpPr txBox="1"/>
      </xdr:nvSpPr>
      <xdr:spPr>
        <a:xfrm>
          <a:off x="2705744" y="1404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160945</xdr:rowOff>
    </xdr:from>
    <xdr:ext cx="405111" cy="259045"/>
    <xdr:sp macro="" textlink="">
      <xdr:nvSpPr>
        <xdr:cNvPr id="218" name="n_3aveValue【福祉施設】&#10;有形固定資産減価償却率">
          <a:extLst>
            <a:ext uri="{FF2B5EF4-FFF2-40B4-BE49-F238E27FC236}">
              <a16:creationId xmlns:a16="http://schemas.microsoft.com/office/drawing/2014/main" xmlns="" id="{00000000-0008-0000-0200-0000DA000000}"/>
            </a:ext>
          </a:extLst>
        </xdr:cNvPr>
        <xdr:cNvSpPr txBox="1"/>
      </xdr:nvSpPr>
      <xdr:spPr>
        <a:xfrm>
          <a:off x="1816744" y="14048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119215</xdr:rowOff>
    </xdr:from>
    <xdr:ext cx="405111" cy="259045"/>
    <xdr:sp macro="" textlink="">
      <xdr:nvSpPr>
        <xdr:cNvPr id="219" name="n_4aveValue【福祉施設】&#10;有形固定資産減価償却率">
          <a:extLst>
            <a:ext uri="{FF2B5EF4-FFF2-40B4-BE49-F238E27FC236}">
              <a16:creationId xmlns:a16="http://schemas.microsoft.com/office/drawing/2014/main" xmlns="" id="{00000000-0008-0000-0200-0000DB000000}"/>
            </a:ext>
          </a:extLst>
        </xdr:cNvPr>
        <xdr:cNvSpPr txBox="1"/>
      </xdr:nvSpPr>
      <xdr:spPr>
        <a:xfrm>
          <a:off x="927744" y="1434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106153</xdr:rowOff>
    </xdr:from>
    <xdr:ext cx="405111" cy="259045"/>
    <xdr:sp macro="" textlink="">
      <xdr:nvSpPr>
        <xdr:cNvPr id="220" name="n_1mainValue【福祉施設】&#10;有形固定資産減価償却率">
          <a:extLst>
            <a:ext uri="{FF2B5EF4-FFF2-40B4-BE49-F238E27FC236}">
              <a16:creationId xmlns:a16="http://schemas.microsoft.com/office/drawing/2014/main" xmlns="" id="{00000000-0008-0000-0200-0000DC000000}"/>
            </a:ext>
          </a:extLst>
        </xdr:cNvPr>
        <xdr:cNvSpPr txBox="1"/>
      </xdr:nvSpPr>
      <xdr:spPr>
        <a:xfrm>
          <a:off x="3582044" y="1450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52269</xdr:rowOff>
    </xdr:from>
    <xdr:ext cx="405111" cy="259045"/>
    <xdr:sp macro="" textlink="">
      <xdr:nvSpPr>
        <xdr:cNvPr id="221" name="n_2mainValue【福祉施設】&#10;有形固定資産減価償却率">
          <a:extLst>
            <a:ext uri="{FF2B5EF4-FFF2-40B4-BE49-F238E27FC236}">
              <a16:creationId xmlns:a16="http://schemas.microsoft.com/office/drawing/2014/main" xmlns="" id="{00000000-0008-0000-0200-0000DD000000}"/>
            </a:ext>
          </a:extLst>
        </xdr:cNvPr>
        <xdr:cNvSpPr txBox="1"/>
      </xdr:nvSpPr>
      <xdr:spPr>
        <a:xfrm>
          <a:off x="2705744" y="14454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169834</xdr:rowOff>
    </xdr:from>
    <xdr:ext cx="405111" cy="259045"/>
    <xdr:sp macro="" textlink="">
      <xdr:nvSpPr>
        <xdr:cNvPr id="222" name="n_3mainValue【福祉施設】&#10;有形固定資産減価償却率">
          <a:extLst>
            <a:ext uri="{FF2B5EF4-FFF2-40B4-BE49-F238E27FC236}">
              <a16:creationId xmlns:a16="http://schemas.microsoft.com/office/drawing/2014/main" xmlns="" id="{00000000-0008-0000-0200-0000DE000000}"/>
            </a:ext>
          </a:extLst>
        </xdr:cNvPr>
        <xdr:cNvSpPr txBox="1"/>
      </xdr:nvSpPr>
      <xdr:spPr>
        <a:xfrm>
          <a:off x="1816744" y="1440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141350</xdr:rowOff>
    </xdr:from>
    <xdr:ext cx="405111" cy="259045"/>
    <xdr:sp macro="" textlink="">
      <xdr:nvSpPr>
        <xdr:cNvPr id="223" name="n_4mainValue【福祉施設】&#10;有形固定資産減価償却率">
          <a:extLst>
            <a:ext uri="{FF2B5EF4-FFF2-40B4-BE49-F238E27FC236}">
              <a16:creationId xmlns:a16="http://schemas.microsoft.com/office/drawing/2014/main" xmlns="" id="{00000000-0008-0000-0200-0000DF000000}"/>
            </a:ext>
          </a:extLst>
        </xdr:cNvPr>
        <xdr:cNvSpPr txBox="1"/>
      </xdr:nvSpPr>
      <xdr:spPr>
        <a:xfrm>
          <a:off x="927744" y="14028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4" name="正方形/長方形 223">
          <a:extLst>
            <a:ext uri="{FF2B5EF4-FFF2-40B4-BE49-F238E27FC236}">
              <a16:creationId xmlns:a16="http://schemas.microsoft.com/office/drawing/2014/main" xmlns="" id="{00000000-0008-0000-0200-0000E0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5" name="正方形/長方形 224">
          <a:extLst>
            <a:ext uri="{FF2B5EF4-FFF2-40B4-BE49-F238E27FC236}">
              <a16:creationId xmlns:a16="http://schemas.microsoft.com/office/drawing/2014/main" xmlns="" id="{00000000-0008-0000-0200-0000E1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6" name="正方形/長方形 225">
          <a:extLst>
            <a:ext uri="{FF2B5EF4-FFF2-40B4-BE49-F238E27FC236}">
              <a16:creationId xmlns:a16="http://schemas.microsoft.com/office/drawing/2014/main" xmlns="" id="{00000000-0008-0000-0200-0000E2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7" name="正方形/長方形 226">
          <a:extLst>
            <a:ext uri="{FF2B5EF4-FFF2-40B4-BE49-F238E27FC236}">
              <a16:creationId xmlns:a16="http://schemas.microsoft.com/office/drawing/2014/main" xmlns="" id="{00000000-0008-0000-0200-0000E3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8" name="正方形/長方形 227">
          <a:extLst>
            <a:ext uri="{FF2B5EF4-FFF2-40B4-BE49-F238E27FC236}">
              <a16:creationId xmlns:a16="http://schemas.microsoft.com/office/drawing/2014/main" xmlns="" id="{00000000-0008-0000-0200-0000E4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9" name="正方形/長方形 228">
          <a:extLst>
            <a:ext uri="{FF2B5EF4-FFF2-40B4-BE49-F238E27FC236}">
              <a16:creationId xmlns:a16="http://schemas.microsoft.com/office/drawing/2014/main" xmlns="" id="{00000000-0008-0000-0200-0000E5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0" name="正方形/長方形 229">
          <a:extLst>
            <a:ext uri="{FF2B5EF4-FFF2-40B4-BE49-F238E27FC236}">
              <a16:creationId xmlns:a16="http://schemas.microsoft.com/office/drawing/2014/main" xmlns="" id="{00000000-0008-0000-0200-0000E6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1" name="正方形/長方形 230">
          <a:extLst>
            <a:ext uri="{FF2B5EF4-FFF2-40B4-BE49-F238E27FC236}">
              <a16:creationId xmlns:a16="http://schemas.microsoft.com/office/drawing/2014/main" xmlns="" id="{00000000-0008-0000-0200-0000E700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2" name="テキスト ボックス 231">
          <a:extLst>
            <a:ext uri="{FF2B5EF4-FFF2-40B4-BE49-F238E27FC236}">
              <a16:creationId xmlns:a16="http://schemas.microsoft.com/office/drawing/2014/main" xmlns="" id="{00000000-0008-0000-0200-0000E800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3" name="直線コネクタ 232">
          <a:extLst>
            <a:ext uri="{FF2B5EF4-FFF2-40B4-BE49-F238E27FC236}">
              <a16:creationId xmlns:a16="http://schemas.microsoft.com/office/drawing/2014/main" xmlns="" id="{00000000-0008-0000-0200-0000E900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4" name="直線コネクタ 233">
          <a:extLst>
            <a:ext uri="{FF2B5EF4-FFF2-40B4-BE49-F238E27FC236}">
              <a16:creationId xmlns:a16="http://schemas.microsoft.com/office/drawing/2014/main" xmlns="" id="{00000000-0008-0000-0200-0000EA00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5" name="テキスト ボックス 234">
          <a:extLst>
            <a:ext uri="{FF2B5EF4-FFF2-40B4-BE49-F238E27FC236}">
              <a16:creationId xmlns:a16="http://schemas.microsoft.com/office/drawing/2014/main" xmlns="" id="{00000000-0008-0000-0200-0000EB00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6" name="直線コネクタ 235">
          <a:extLst>
            <a:ext uri="{FF2B5EF4-FFF2-40B4-BE49-F238E27FC236}">
              <a16:creationId xmlns:a16="http://schemas.microsoft.com/office/drawing/2014/main" xmlns="" id="{00000000-0008-0000-0200-0000EC00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7" name="テキスト ボックス 236">
          <a:extLst>
            <a:ext uri="{FF2B5EF4-FFF2-40B4-BE49-F238E27FC236}">
              <a16:creationId xmlns:a16="http://schemas.microsoft.com/office/drawing/2014/main" xmlns="" id="{00000000-0008-0000-0200-0000ED00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8" name="直線コネクタ 237">
          <a:extLst>
            <a:ext uri="{FF2B5EF4-FFF2-40B4-BE49-F238E27FC236}">
              <a16:creationId xmlns:a16="http://schemas.microsoft.com/office/drawing/2014/main" xmlns="" id="{00000000-0008-0000-0200-0000EE00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9" name="テキスト ボックス 238">
          <a:extLst>
            <a:ext uri="{FF2B5EF4-FFF2-40B4-BE49-F238E27FC236}">
              <a16:creationId xmlns:a16="http://schemas.microsoft.com/office/drawing/2014/main" xmlns="" id="{00000000-0008-0000-0200-0000EF00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40" name="直線コネクタ 239">
          <a:extLst>
            <a:ext uri="{FF2B5EF4-FFF2-40B4-BE49-F238E27FC236}">
              <a16:creationId xmlns:a16="http://schemas.microsoft.com/office/drawing/2014/main" xmlns="" id="{00000000-0008-0000-0200-0000F000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41" name="テキスト ボックス 240">
          <a:extLst>
            <a:ext uri="{FF2B5EF4-FFF2-40B4-BE49-F238E27FC236}">
              <a16:creationId xmlns:a16="http://schemas.microsoft.com/office/drawing/2014/main" xmlns="" id="{00000000-0008-0000-0200-0000F100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42" name="直線コネクタ 241">
          <a:extLst>
            <a:ext uri="{FF2B5EF4-FFF2-40B4-BE49-F238E27FC236}">
              <a16:creationId xmlns:a16="http://schemas.microsoft.com/office/drawing/2014/main" xmlns="" id="{00000000-0008-0000-0200-0000F200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3" name="テキスト ボックス 242">
          <a:extLst>
            <a:ext uri="{FF2B5EF4-FFF2-40B4-BE49-F238E27FC236}">
              <a16:creationId xmlns:a16="http://schemas.microsoft.com/office/drawing/2014/main" xmlns="" id="{00000000-0008-0000-0200-0000F300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4" name="直線コネクタ 243">
          <a:extLst>
            <a:ext uri="{FF2B5EF4-FFF2-40B4-BE49-F238E27FC236}">
              <a16:creationId xmlns:a16="http://schemas.microsoft.com/office/drawing/2014/main" xmlns="" id="{00000000-0008-0000-0200-0000F400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5" name="テキスト ボックス 244">
          <a:extLst>
            <a:ext uri="{FF2B5EF4-FFF2-40B4-BE49-F238E27FC236}">
              <a16:creationId xmlns:a16="http://schemas.microsoft.com/office/drawing/2014/main" xmlns="" id="{00000000-0008-0000-0200-0000F500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6" name="【福祉施設】&#10;一人当たり面積グラフ枠">
          <a:extLst>
            <a:ext uri="{FF2B5EF4-FFF2-40B4-BE49-F238E27FC236}">
              <a16:creationId xmlns:a16="http://schemas.microsoft.com/office/drawing/2014/main" xmlns="" id="{00000000-0008-0000-0200-0000F600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19050</xdr:rowOff>
    </xdr:from>
    <xdr:to>
      <xdr:col>54</xdr:col>
      <xdr:colOff>189865</xdr:colOff>
      <xdr:row>86</xdr:row>
      <xdr:rowOff>87630</xdr:rowOff>
    </xdr:to>
    <xdr:cxnSp macro="">
      <xdr:nvCxnSpPr>
        <xdr:cNvPr id="247" name="直線コネクタ 246">
          <a:extLst>
            <a:ext uri="{FF2B5EF4-FFF2-40B4-BE49-F238E27FC236}">
              <a16:creationId xmlns:a16="http://schemas.microsoft.com/office/drawing/2014/main" xmlns="" id="{00000000-0008-0000-0200-0000F7000000}"/>
            </a:ext>
          </a:extLst>
        </xdr:cNvPr>
        <xdr:cNvCxnSpPr/>
      </xdr:nvCxnSpPr>
      <xdr:spPr>
        <a:xfrm flipV="1">
          <a:off x="10476865" y="1356360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91457</xdr:rowOff>
    </xdr:from>
    <xdr:ext cx="469744" cy="259045"/>
    <xdr:sp macro="" textlink="">
      <xdr:nvSpPr>
        <xdr:cNvPr id="248" name="【福祉施設】&#10;一人当たり面積最小値テキスト">
          <a:extLst>
            <a:ext uri="{FF2B5EF4-FFF2-40B4-BE49-F238E27FC236}">
              <a16:creationId xmlns:a16="http://schemas.microsoft.com/office/drawing/2014/main" xmlns="" id="{00000000-0008-0000-0200-0000F8000000}"/>
            </a:ext>
          </a:extLst>
        </xdr:cNvPr>
        <xdr:cNvSpPr txBox="1"/>
      </xdr:nvSpPr>
      <xdr:spPr>
        <a:xfrm>
          <a:off x="10515600"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87630</xdr:rowOff>
    </xdr:from>
    <xdr:to>
      <xdr:col>55</xdr:col>
      <xdr:colOff>88900</xdr:colOff>
      <xdr:row>86</xdr:row>
      <xdr:rowOff>87630</xdr:rowOff>
    </xdr:to>
    <xdr:cxnSp macro="">
      <xdr:nvCxnSpPr>
        <xdr:cNvPr id="249" name="直線コネクタ 248">
          <a:extLst>
            <a:ext uri="{FF2B5EF4-FFF2-40B4-BE49-F238E27FC236}">
              <a16:creationId xmlns:a16="http://schemas.microsoft.com/office/drawing/2014/main" xmlns="" id="{00000000-0008-0000-0200-0000F9000000}"/>
            </a:ext>
          </a:extLst>
        </xdr:cNvPr>
        <xdr:cNvCxnSpPr/>
      </xdr:nvCxnSpPr>
      <xdr:spPr>
        <a:xfrm>
          <a:off x="10388600" y="1483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137177</xdr:rowOff>
    </xdr:from>
    <xdr:ext cx="469744" cy="259045"/>
    <xdr:sp macro="" textlink="">
      <xdr:nvSpPr>
        <xdr:cNvPr id="250" name="【福祉施設】&#10;一人当たり面積最大値テキスト">
          <a:extLst>
            <a:ext uri="{FF2B5EF4-FFF2-40B4-BE49-F238E27FC236}">
              <a16:creationId xmlns:a16="http://schemas.microsoft.com/office/drawing/2014/main" xmlns="" id="{00000000-0008-0000-0200-0000FA000000}"/>
            </a:ext>
          </a:extLst>
        </xdr:cNvPr>
        <xdr:cNvSpPr txBox="1"/>
      </xdr:nvSpPr>
      <xdr:spPr>
        <a:xfrm>
          <a:off x="10515600" y="1333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19050</xdr:rowOff>
    </xdr:from>
    <xdr:to>
      <xdr:col>55</xdr:col>
      <xdr:colOff>88900</xdr:colOff>
      <xdr:row>79</xdr:row>
      <xdr:rowOff>19050</xdr:rowOff>
    </xdr:to>
    <xdr:cxnSp macro="">
      <xdr:nvCxnSpPr>
        <xdr:cNvPr id="251" name="直線コネクタ 250">
          <a:extLst>
            <a:ext uri="{FF2B5EF4-FFF2-40B4-BE49-F238E27FC236}">
              <a16:creationId xmlns:a16="http://schemas.microsoft.com/office/drawing/2014/main" xmlns="" id="{00000000-0008-0000-0200-0000FB000000}"/>
            </a:ext>
          </a:extLst>
        </xdr:cNvPr>
        <xdr:cNvCxnSpPr/>
      </xdr:nvCxnSpPr>
      <xdr:spPr>
        <a:xfrm>
          <a:off x="10388600" y="1356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167912</xdr:rowOff>
    </xdr:from>
    <xdr:ext cx="469744" cy="259045"/>
    <xdr:sp macro="" textlink="">
      <xdr:nvSpPr>
        <xdr:cNvPr id="252" name="【福祉施設】&#10;一人当たり面積平均値テキスト">
          <a:extLst>
            <a:ext uri="{FF2B5EF4-FFF2-40B4-BE49-F238E27FC236}">
              <a16:creationId xmlns:a16="http://schemas.microsoft.com/office/drawing/2014/main" xmlns="" id="{00000000-0008-0000-0200-0000FC000000}"/>
            </a:ext>
          </a:extLst>
        </xdr:cNvPr>
        <xdr:cNvSpPr txBox="1"/>
      </xdr:nvSpPr>
      <xdr:spPr>
        <a:xfrm>
          <a:off x="10515600" y="143982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145035</xdr:rowOff>
    </xdr:from>
    <xdr:to>
      <xdr:col>55</xdr:col>
      <xdr:colOff>50800</xdr:colOff>
      <xdr:row>85</xdr:row>
      <xdr:rowOff>75185</xdr:rowOff>
    </xdr:to>
    <xdr:sp macro="" textlink="">
      <xdr:nvSpPr>
        <xdr:cNvPr id="253" name="フローチャート: 判断 252">
          <a:extLst>
            <a:ext uri="{FF2B5EF4-FFF2-40B4-BE49-F238E27FC236}">
              <a16:creationId xmlns:a16="http://schemas.microsoft.com/office/drawing/2014/main" xmlns="" id="{00000000-0008-0000-0200-0000FD000000}"/>
            </a:ext>
          </a:extLst>
        </xdr:cNvPr>
        <xdr:cNvSpPr/>
      </xdr:nvSpPr>
      <xdr:spPr>
        <a:xfrm>
          <a:off x="10426700" y="1454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141987</xdr:rowOff>
    </xdr:from>
    <xdr:to>
      <xdr:col>50</xdr:col>
      <xdr:colOff>165100</xdr:colOff>
      <xdr:row>85</xdr:row>
      <xdr:rowOff>72137</xdr:rowOff>
    </xdr:to>
    <xdr:sp macro="" textlink="">
      <xdr:nvSpPr>
        <xdr:cNvPr id="254" name="フローチャート: 判断 253">
          <a:extLst>
            <a:ext uri="{FF2B5EF4-FFF2-40B4-BE49-F238E27FC236}">
              <a16:creationId xmlns:a16="http://schemas.microsoft.com/office/drawing/2014/main" xmlns="" id="{00000000-0008-0000-0200-0000FE000000}"/>
            </a:ext>
          </a:extLst>
        </xdr:cNvPr>
        <xdr:cNvSpPr/>
      </xdr:nvSpPr>
      <xdr:spPr>
        <a:xfrm>
          <a:off x="9588500" y="14543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10922</xdr:rowOff>
    </xdr:from>
    <xdr:to>
      <xdr:col>46</xdr:col>
      <xdr:colOff>38100</xdr:colOff>
      <xdr:row>85</xdr:row>
      <xdr:rowOff>112522</xdr:rowOff>
    </xdr:to>
    <xdr:sp macro="" textlink="">
      <xdr:nvSpPr>
        <xdr:cNvPr id="255" name="フローチャート: 判断 254">
          <a:extLst>
            <a:ext uri="{FF2B5EF4-FFF2-40B4-BE49-F238E27FC236}">
              <a16:creationId xmlns:a16="http://schemas.microsoft.com/office/drawing/2014/main" xmlns="" id="{00000000-0008-0000-0200-0000FF000000}"/>
            </a:ext>
          </a:extLst>
        </xdr:cNvPr>
        <xdr:cNvSpPr/>
      </xdr:nvSpPr>
      <xdr:spPr>
        <a:xfrm>
          <a:off x="8699500" y="1458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167132</xdr:rowOff>
    </xdr:from>
    <xdr:to>
      <xdr:col>41</xdr:col>
      <xdr:colOff>101600</xdr:colOff>
      <xdr:row>85</xdr:row>
      <xdr:rowOff>97282</xdr:rowOff>
    </xdr:to>
    <xdr:sp macro="" textlink="">
      <xdr:nvSpPr>
        <xdr:cNvPr id="256" name="フローチャート: 判断 255">
          <a:extLst>
            <a:ext uri="{FF2B5EF4-FFF2-40B4-BE49-F238E27FC236}">
              <a16:creationId xmlns:a16="http://schemas.microsoft.com/office/drawing/2014/main" xmlns="" id="{00000000-0008-0000-0200-000000010000}"/>
            </a:ext>
          </a:extLst>
        </xdr:cNvPr>
        <xdr:cNvSpPr/>
      </xdr:nvSpPr>
      <xdr:spPr>
        <a:xfrm>
          <a:off x="7810500" y="1456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167132</xdr:rowOff>
    </xdr:from>
    <xdr:to>
      <xdr:col>36</xdr:col>
      <xdr:colOff>165100</xdr:colOff>
      <xdr:row>85</xdr:row>
      <xdr:rowOff>97282</xdr:rowOff>
    </xdr:to>
    <xdr:sp macro="" textlink="">
      <xdr:nvSpPr>
        <xdr:cNvPr id="257" name="フローチャート: 判断 256">
          <a:extLst>
            <a:ext uri="{FF2B5EF4-FFF2-40B4-BE49-F238E27FC236}">
              <a16:creationId xmlns:a16="http://schemas.microsoft.com/office/drawing/2014/main" xmlns="" id="{00000000-0008-0000-0200-000001010000}"/>
            </a:ext>
          </a:extLst>
        </xdr:cNvPr>
        <xdr:cNvSpPr/>
      </xdr:nvSpPr>
      <xdr:spPr>
        <a:xfrm>
          <a:off x="6921500" y="1456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xmlns="" id="{00000000-0008-0000-0200-000002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xmlns="" id="{00000000-0008-0000-0200-000003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xmlns="" id="{00000000-0008-0000-0200-000004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xmlns="" id="{00000000-0008-0000-0200-000005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2" name="テキスト ボックス 261">
          <a:extLst>
            <a:ext uri="{FF2B5EF4-FFF2-40B4-BE49-F238E27FC236}">
              <a16:creationId xmlns:a16="http://schemas.microsoft.com/office/drawing/2014/main" xmlns="" id="{00000000-0008-0000-0200-000006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36830</xdr:rowOff>
    </xdr:from>
    <xdr:to>
      <xdr:col>55</xdr:col>
      <xdr:colOff>50800</xdr:colOff>
      <xdr:row>86</xdr:row>
      <xdr:rowOff>138430</xdr:rowOff>
    </xdr:to>
    <xdr:sp macro="" textlink="">
      <xdr:nvSpPr>
        <xdr:cNvPr id="263" name="楕円 262">
          <a:extLst>
            <a:ext uri="{FF2B5EF4-FFF2-40B4-BE49-F238E27FC236}">
              <a16:creationId xmlns:a16="http://schemas.microsoft.com/office/drawing/2014/main" xmlns="" id="{00000000-0008-0000-0200-000007010000}"/>
            </a:ext>
          </a:extLst>
        </xdr:cNvPr>
        <xdr:cNvSpPr/>
      </xdr:nvSpPr>
      <xdr:spPr>
        <a:xfrm>
          <a:off x="10426700" y="1478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123207</xdr:rowOff>
    </xdr:from>
    <xdr:ext cx="469744" cy="259045"/>
    <xdr:sp macro="" textlink="">
      <xdr:nvSpPr>
        <xdr:cNvPr id="264" name="【福祉施設】&#10;一人当たり面積該当値テキスト">
          <a:extLst>
            <a:ext uri="{FF2B5EF4-FFF2-40B4-BE49-F238E27FC236}">
              <a16:creationId xmlns:a16="http://schemas.microsoft.com/office/drawing/2014/main" xmlns="" id="{00000000-0008-0000-0200-000008010000}"/>
            </a:ext>
          </a:extLst>
        </xdr:cNvPr>
        <xdr:cNvSpPr txBox="1"/>
      </xdr:nvSpPr>
      <xdr:spPr>
        <a:xfrm>
          <a:off x="10515600" y="14696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36830</xdr:rowOff>
    </xdr:from>
    <xdr:to>
      <xdr:col>50</xdr:col>
      <xdr:colOff>165100</xdr:colOff>
      <xdr:row>86</xdr:row>
      <xdr:rowOff>138430</xdr:rowOff>
    </xdr:to>
    <xdr:sp macro="" textlink="">
      <xdr:nvSpPr>
        <xdr:cNvPr id="265" name="楕円 264">
          <a:extLst>
            <a:ext uri="{FF2B5EF4-FFF2-40B4-BE49-F238E27FC236}">
              <a16:creationId xmlns:a16="http://schemas.microsoft.com/office/drawing/2014/main" xmlns="" id="{00000000-0008-0000-0200-000009010000}"/>
            </a:ext>
          </a:extLst>
        </xdr:cNvPr>
        <xdr:cNvSpPr/>
      </xdr:nvSpPr>
      <xdr:spPr>
        <a:xfrm>
          <a:off x="9588500" y="1478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87630</xdr:rowOff>
    </xdr:from>
    <xdr:to>
      <xdr:col>55</xdr:col>
      <xdr:colOff>0</xdr:colOff>
      <xdr:row>86</xdr:row>
      <xdr:rowOff>87630</xdr:rowOff>
    </xdr:to>
    <xdr:cxnSp macro="">
      <xdr:nvCxnSpPr>
        <xdr:cNvPr id="266" name="直線コネクタ 265">
          <a:extLst>
            <a:ext uri="{FF2B5EF4-FFF2-40B4-BE49-F238E27FC236}">
              <a16:creationId xmlns:a16="http://schemas.microsoft.com/office/drawing/2014/main" xmlns="" id="{00000000-0008-0000-0200-00000A010000}"/>
            </a:ext>
          </a:extLst>
        </xdr:cNvPr>
        <xdr:cNvCxnSpPr/>
      </xdr:nvCxnSpPr>
      <xdr:spPr>
        <a:xfrm>
          <a:off x="9639300" y="148323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36068</xdr:rowOff>
    </xdr:from>
    <xdr:to>
      <xdr:col>46</xdr:col>
      <xdr:colOff>38100</xdr:colOff>
      <xdr:row>86</xdr:row>
      <xdr:rowOff>137668</xdr:rowOff>
    </xdr:to>
    <xdr:sp macro="" textlink="">
      <xdr:nvSpPr>
        <xdr:cNvPr id="267" name="楕円 266">
          <a:extLst>
            <a:ext uri="{FF2B5EF4-FFF2-40B4-BE49-F238E27FC236}">
              <a16:creationId xmlns:a16="http://schemas.microsoft.com/office/drawing/2014/main" xmlns="" id="{00000000-0008-0000-0200-00000B010000}"/>
            </a:ext>
          </a:extLst>
        </xdr:cNvPr>
        <xdr:cNvSpPr/>
      </xdr:nvSpPr>
      <xdr:spPr>
        <a:xfrm>
          <a:off x="8699500" y="1478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86868</xdr:rowOff>
    </xdr:from>
    <xdr:to>
      <xdr:col>50</xdr:col>
      <xdr:colOff>114300</xdr:colOff>
      <xdr:row>86</xdr:row>
      <xdr:rowOff>87630</xdr:rowOff>
    </xdr:to>
    <xdr:cxnSp macro="">
      <xdr:nvCxnSpPr>
        <xdr:cNvPr id="268" name="直線コネクタ 267">
          <a:extLst>
            <a:ext uri="{FF2B5EF4-FFF2-40B4-BE49-F238E27FC236}">
              <a16:creationId xmlns:a16="http://schemas.microsoft.com/office/drawing/2014/main" xmlns="" id="{00000000-0008-0000-0200-00000C010000}"/>
            </a:ext>
          </a:extLst>
        </xdr:cNvPr>
        <xdr:cNvCxnSpPr/>
      </xdr:nvCxnSpPr>
      <xdr:spPr>
        <a:xfrm>
          <a:off x="8750300" y="14831568"/>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36068</xdr:rowOff>
    </xdr:from>
    <xdr:to>
      <xdr:col>41</xdr:col>
      <xdr:colOff>101600</xdr:colOff>
      <xdr:row>86</xdr:row>
      <xdr:rowOff>137668</xdr:rowOff>
    </xdr:to>
    <xdr:sp macro="" textlink="">
      <xdr:nvSpPr>
        <xdr:cNvPr id="269" name="楕円 268">
          <a:extLst>
            <a:ext uri="{FF2B5EF4-FFF2-40B4-BE49-F238E27FC236}">
              <a16:creationId xmlns:a16="http://schemas.microsoft.com/office/drawing/2014/main" xmlns="" id="{00000000-0008-0000-0200-00000D010000}"/>
            </a:ext>
          </a:extLst>
        </xdr:cNvPr>
        <xdr:cNvSpPr/>
      </xdr:nvSpPr>
      <xdr:spPr>
        <a:xfrm>
          <a:off x="7810500" y="1478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86868</xdr:rowOff>
    </xdr:from>
    <xdr:to>
      <xdr:col>45</xdr:col>
      <xdr:colOff>177800</xdr:colOff>
      <xdr:row>86</xdr:row>
      <xdr:rowOff>86868</xdr:rowOff>
    </xdr:to>
    <xdr:cxnSp macro="">
      <xdr:nvCxnSpPr>
        <xdr:cNvPr id="270" name="直線コネクタ 269">
          <a:extLst>
            <a:ext uri="{FF2B5EF4-FFF2-40B4-BE49-F238E27FC236}">
              <a16:creationId xmlns:a16="http://schemas.microsoft.com/office/drawing/2014/main" xmlns="" id="{00000000-0008-0000-0200-00000E010000}"/>
            </a:ext>
          </a:extLst>
        </xdr:cNvPr>
        <xdr:cNvCxnSpPr/>
      </xdr:nvCxnSpPr>
      <xdr:spPr>
        <a:xfrm>
          <a:off x="7861300" y="148315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36068</xdr:rowOff>
    </xdr:from>
    <xdr:to>
      <xdr:col>36</xdr:col>
      <xdr:colOff>165100</xdr:colOff>
      <xdr:row>86</xdr:row>
      <xdr:rowOff>137668</xdr:rowOff>
    </xdr:to>
    <xdr:sp macro="" textlink="">
      <xdr:nvSpPr>
        <xdr:cNvPr id="271" name="楕円 270">
          <a:extLst>
            <a:ext uri="{FF2B5EF4-FFF2-40B4-BE49-F238E27FC236}">
              <a16:creationId xmlns:a16="http://schemas.microsoft.com/office/drawing/2014/main" xmlns="" id="{00000000-0008-0000-0200-00000F010000}"/>
            </a:ext>
          </a:extLst>
        </xdr:cNvPr>
        <xdr:cNvSpPr/>
      </xdr:nvSpPr>
      <xdr:spPr>
        <a:xfrm>
          <a:off x="6921500" y="1478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86868</xdr:rowOff>
    </xdr:from>
    <xdr:to>
      <xdr:col>41</xdr:col>
      <xdr:colOff>50800</xdr:colOff>
      <xdr:row>86</xdr:row>
      <xdr:rowOff>86868</xdr:rowOff>
    </xdr:to>
    <xdr:cxnSp macro="">
      <xdr:nvCxnSpPr>
        <xdr:cNvPr id="272" name="直線コネクタ 271">
          <a:extLst>
            <a:ext uri="{FF2B5EF4-FFF2-40B4-BE49-F238E27FC236}">
              <a16:creationId xmlns:a16="http://schemas.microsoft.com/office/drawing/2014/main" xmlns="" id="{00000000-0008-0000-0200-000010010000}"/>
            </a:ext>
          </a:extLst>
        </xdr:cNvPr>
        <xdr:cNvCxnSpPr/>
      </xdr:nvCxnSpPr>
      <xdr:spPr>
        <a:xfrm>
          <a:off x="6972300" y="148315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88664</xdr:rowOff>
    </xdr:from>
    <xdr:ext cx="469744" cy="259045"/>
    <xdr:sp macro="" textlink="">
      <xdr:nvSpPr>
        <xdr:cNvPr id="273" name="n_1aveValue【福祉施設】&#10;一人当たり面積">
          <a:extLst>
            <a:ext uri="{FF2B5EF4-FFF2-40B4-BE49-F238E27FC236}">
              <a16:creationId xmlns:a16="http://schemas.microsoft.com/office/drawing/2014/main" xmlns="" id="{00000000-0008-0000-0200-000011010000}"/>
            </a:ext>
          </a:extLst>
        </xdr:cNvPr>
        <xdr:cNvSpPr txBox="1"/>
      </xdr:nvSpPr>
      <xdr:spPr>
        <a:xfrm>
          <a:off x="9391727" y="14319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129049</xdr:rowOff>
    </xdr:from>
    <xdr:ext cx="469744" cy="259045"/>
    <xdr:sp macro="" textlink="">
      <xdr:nvSpPr>
        <xdr:cNvPr id="274" name="n_2aveValue【福祉施設】&#10;一人当たり面積">
          <a:extLst>
            <a:ext uri="{FF2B5EF4-FFF2-40B4-BE49-F238E27FC236}">
              <a16:creationId xmlns:a16="http://schemas.microsoft.com/office/drawing/2014/main" xmlns="" id="{00000000-0008-0000-0200-000012010000}"/>
            </a:ext>
          </a:extLst>
        </xdr:cNvPr>
        <xdr:cNvSpPr txBox="1"/>
      </xdr:nvSpPr>
      <xdr:spPr>
        <a:xfrm>
          <a:off x="8515427" y="1435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113809</xdr:rowOff>
    </xdr:from>
    <xdr:ext cx="469744" cy="259045"/>
    <xdr:sp macro="" textlink="">
      <xdr:nvSpPr>
        <xdr:cNvPr id="275" name="n_3aveValue【福祉施設】&#10;一人当たり面積">
          <a:extLst>
            <a:ext uri="{FF2B5EF4-FFF2-40B4-BE49-F238E27FC236}">
              <a16:creationId xmlns:a16="http://schemas.microsoft.com/office/drawing/2014/main" xmlns="" id="{00000000-0008-0000-0200-000013010000}"/>
            </a:ext>
          </a:extLst>
        </xdr:cNvPr>
        <xdr:cNvSpPr txBox="1"/>
      </xdr:nvSpPr>
      <xdr:spPr>
        <a:xfrm>
          <a:off x="7626427" y="14344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113809</xdr:rowOff>
    </xdr:from>
    <xdr:ext cx="469744" cy="259045"/>
    <xdr:sp macro="" textlink="">
      <xdr:nvSpPr>
        <xdr:cNvPr id="276" name="n_4aveValue【福祉施設】&#10;一人当たり面積">
          <a:extLst>
            <a:ext uri="{FF2B5EF4-FFF2-40B4-BE49-F238E27FC236}">
              <a16:creationId xmlns:a16="http://schemas.microsoft.com/office/drawing/2014/main" xmlns="" id="{00000000-0008-0000-0200-000014010000}"/>
            </a:ext>
          </a:extLst>
        </xdr:cNvPr>
        <xdr:cNvSpPr txBox="1"/>
      </xdr:nvSpPr>
      <xdr:spPr>
        <a:xfrm>
          <a:off x="6737427" y="14344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129557</xdr:rowOff>
    </xdr:from>
    <xdr:ext cx="469744" cy="259045"/>
    <xdr:sp macro="" textlink="">
      <xdr:nvSpPr>
        <xdr:cNvPr id="277" name="n_1mainValue【福祉施設】&#10;一人当たり面積">
          <a:extLst>
            <a:ext uri="{FF2B5EF4-FFF2-40B4-BE49-F238E27FC236}">
              <a16:creationId xmlns:a16="http://schemas.microsoft.com/office/drawing/2014/main" xmlns="" id="{00000000-0008-0000-0200-000015010000}"/>
            </a:ext>
          </a:extLst>
        </xdr:cNvPr>
        <xdr:cNvSpPr txBox="1"/>
      </xdr:nvSpPr>
      <xdr:spPr>
        <a:xfrm>
          <a:off x="9391727" y="14874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128795</xdr:rowOff>
    </xdr:from>
    <xdr:ext cx="469744" cy="259045"/>
    <xdr:sp macro="" textlink="">
      <xdr:nvSpPr>
        <xdr:cNvPr id="278" name="n_2mainValue【福祉施設】&#10;一人当たり面積">
          <a:extLst>
            <a:ext uri="{FF2B5EF4-FFF2-40B4-BE49-F238E27FC236}">
              <a16:creationId xmlns:a16="http://schemas.microsoft.com/office/drawing/2014/main" xmlns="" id="{00000000-0008-0000-0200-000016010000}"/>
            </a:ext>
          </a:extLst>
        </xdr:cNvPr>
        <xdr:cNvSpPr txBox="1"/>
      </xdr:nvSpPr>
      <xdr:spPr>
        <a:xfrm>
          <a:off x="8515427" y="14873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128795</xdr:rowOff>
    </xdr:from>
    <xdr:ext cx="469744" cy="259045"/>
    <xdr:sp macro="" textlink="">
      <xdr:nvSpPr>
        <xdr:cNvPr id="279" name="n_3mainValue【福祉施設】&#10;一人当たり面積">
          <a:extLst>
            <a:ext uri="{FF2B5EF4-FFF2-40B4-BE49-F238E27FC236}">
              <a16:creationId xmlns:a16="http://schemas.microsoft.com/office/drawing/2014/main" xmlns="" id="{00000000-0008-0000-0200-000017010000}"/>
            </a:ext>
          </a:extLst>
        </xdr:cNvPr>
        <xdr:cNvSpPr txBox="1"/>
      </xdr:nvSpPr>
      <xdr:spPr>
        <a:xfrm>
          <a:off x="7626427" y="14873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128795</xdr:rowOff>
    </xdr:from>
    <xdr:ext cx="469744" cy="259045"/>
    <xdr:sp macro="" textlink="">
      <xdr:nvSpPr>
        <xdr:cNvPr id="280" name="n_4mainValue【福祉施設】&#10;一人当たり面積">
          <a:extLst>
            <a:ext uri="{FF2B5EF4-FFF2-40B4-BE49-F238E27FC236}">
              <a16:creationId xmlns:a16="http://schemas.microsoft.com/office/drawing/2014/main" xmlns="" id="{00000000-0008-0000-0200-000018010000}"/>
            </a:ext>
          </a:extLst>
        </xdr:cNvPr>
        <xdr:cNvSpPr txBox="1"/>
      </xdr:nvSpPr>
      <xdr:spPr>
        <a:xfrm>
          <a:off x="6737427" y="14873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a:extLst>
            <a:ext uri="{FF2B5EF4-FFF2-40B4-BE49-F238E27FC236}">
              <a16:creationId xmlns:a16="http://schemas.microsoft.com/office/drawing/2014/main" xmlns="" id="{00000000-0008-0000-0200-000019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a:extLst>
            <a:ext uri="{FF2B5EF4-FFF2-40B4-BE49-F238E27FC236}">
              <a16:creationId xmlns:a16="http://schemas.microsoft.com/office/drawing/2014/main" xmlns="" id="{00000000-0008-0000-0200-00001A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a:extLst>
            <a:ext uri="{FF2B5EF4-FFF2-40B4-BE49-F238E27FC236}">
              <a16:creationId xmlns:a16="http://schemas.microsoft.com/office/drawing/2014/main" xmlns="" id="{00000000-0008-0000-0200-00001B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a:extLst>
            <a:ext uri="{FF2B5EF4-FFF2-40B4-BE49-F238E27FC236}">
              <a16:creationId xmlns:a16="http://schemas.microsoft.com/office/drawing/2014/main" xmlns="" id="{00000000-0008-0000-0200-00001C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a:extLst>
            <a:ext uri="{FF2B5EF4-FFF2-40B4-BE49-F238E27FC236}">
              <a16:creationId xmlns:a16="http://schemas.microsoft.com/office/drawing/2014/main" xmlns="" id="{00000000-0008-0000-0200-00001D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a:extLst>
            <a:ext uri="{FF2B5EF4-FFF2-40B4-BE49-F238E27FC236}">
              <a16:creationId xmlns:a16="http://schemas.microsoft.com/office/drawing/2014/main" xmlns="" id="{00000000-0008-0000-0200-00001E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a:extLst>
            <a:ext uri="{FF2B5EF4-FFF2-40B4-BE49-F238E27FC236}">
              <a16:creationId xmlns:a16="http://schemas.microsoft.com/office/drawing/2014/main" xmlns="" id="{00000000-0008-0000-0200-00001F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a:extLst>
            <a:ext uri="{FF2B5EF4-FFF2-40B4-BE49-F238E27FC236}">
              <a16:creationId xmlns:a16="http://schemas.microsoft.com/office/drawing/2014/main" xmlns="" id="{00000000-0008-0000-0200-000020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9" name="テキスト ボックス 288">
          <a:extLst>
            <a:ext uri="{FF2B5EF4-FFF2-40B4-BE49-F238E27FC236}">
              <a16:creationId xmlns:a16="http://schemas.microsoft.com/office/drawing/2014/main" xmlns="" id="{00000000-0008-0000-0200-000021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0" name="直線コネクタ 289">
          <a:extLst>
            <a:ext uri="{FF2B5EF4-FFF2-40B4-BE49-F238E27FC236}">
              <a16:creationId xmlns:a16="http://schemas.microsoft.com/office/drawing/2014/main" xmlns="" id="{00000000-0008-0000-0200-000022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1" name="テキスト ボックス 290">
          <a:extLst>
            <a:ext uri="{FF2B5EF4-FFF2-40B4-BE49-F238E27FC236}">
              <a16:creationId xmlns:a16="http://schemas.microsoft.com/office/drawing/2014/main" xmlns="" id="{00000000-0008-0000-0200-000023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92" name="直線コネクタ 291">
          <a:extLst>
            <a:ext uri="{FF2B5EF4-FFF2-40B4-BE49-F238E27FC236}">
              <a16:creationId xmlns:a16="http://schemas.microsoft.com/office/drawing/2014/main" xmlns="" id="{00000000-0008-0000-0200-000024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93" name="テキスト ボックス 292">
          <a:extLst>
            <a:ext uri="{FF2B5EF4-FFF2-40B4-BE49-F238E27FC236}">
              <a16:creationId xmlns:a16="http://schemas.microsoft.com/office/drawing/2014/main" xmlns="" id="{00000000-0008-0000-0200-000025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4" name="直線コネクタ 293">
          <a:extLst>
            <a:ext uri="{FF2B5EF4-FFF2-40B4-BE49-F238E27FC236}">
              <a16:creationId xmlns:a16="http://schemas.microsoft.com/office/drawing/2014/main" xmlns="" id="{00000000-0008-0000-0200-000026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5" name="テキスト ボックス 294">
          <a:extLst>
            <a:ext uri="{FF2B5EF4-FFF2-40B4-BE49-F238E27FC236}">
              <a16:creationId xmlns:a16="http://schemas.microsoft.com/office/drawing/2014/main" xmlns="" id="{00000000-0008-0000-0200-000027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6" name="直線コネクタ 295">
          <a:extLst>
            <a:ext uri="{FF2B5EF4-FFF2-40B4-BE49-F238E27FC236}">
              <a16:creationId xmlns:a16="http://schemas.microsoft.com/office/drawing/2014/main" xmlns="" id="{00000000-0008-0000-0200-000028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7" name="テキスト ボックス 296">
          <a:extLst>
            <a:ext uri="{FF2B5EF4-FFF2-40B4-BE49-F238E27FC236}">
              <a16:creationId xmlns:a16="http://schemas.microsoft.com/office/drawing/2014/main" xmlns="" id="{00000000-0008-0000-0200-000029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8" name="直線コネクタ 297">
          <a:extLst>
            <a:ext uri="{FF2B5EF4-FFF2-40B4-BE49-F238E27FC236}">
              <a16:creationId xmlns:a16="http://schemas.microsoft.com/office/drawing/2014/main" xmlns="" id="{00000000-0008-0000-0200-00002A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9" name="テキスト ボックス 298">
          <a:extLst>
            <a:ext uri="{FF2B5EF4-FFF2-40B4-BE49-F238E27FC236}">
              <a16:creationId xmlns:a16="http://schemas.microsoft.com/office/drawing/2014/main" xmlns="" id="{00000000-0008-0000-0200-00002B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00" name="直線コネクタ 299">
          <a:extLst>
            <a:ext uri="{FF2B5EF4-FFF2-40B4-BE49-F238E27FC236}">
              <a16:creationId xmlns:a16="http://schemas.microsoft.com/office/drawing/2014/main" xmlns="" id="{00000000-0008-0000-0200-00002C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01" name="テキスト ボックス 300">
          <a:extLst>
            <a:ext uri="{FF2B5EF4-FFF2-40B4-BE49-F238E27FC236}">
              <a16:creationId xmlns:a16="http://schemas.microsoft.com/office/drawing/2014/main" xmlns="" id="{00000000-0008-0000-0200-00002D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2" name="直線コネクタ 301">
          <a:extLst>
            <a:ext uri="{FF2B5EF4-FFF2-40B4-BE49-F238E27FC236}">
              <a16:creationId xmlns:a16="http://schemas.microsoft.com/office/drawing/2014/main" xmlns="" id="{00000000-0008-0000-0200-00002E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03" name="テキスト ボックス 302">
          <a:extLst>
            <a:ext uri="{FF2B5EF4-FFF2-40B4-BE49-F238E27FC236}">
              <a16:creationId xmlns:a16="http://schemas.microsoft.com/office/drawing/2014/main" xmlns="" id="{00000000-0008-0000-0200-00002F01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4" name="【市民会館】&#10;有形固定資産減価償却率グラフ枠">
          <a:extLst>
            <a:ext uri="{FF2B5EF4-FFF2-40B4-BE49-F238E27FC236}">
              <a16:creationId xmlns:a16="http://schemas.microsoft.com/office/drawing/2014/main" xmlns="" id="{00000000-0008-0000-0200-000030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146686</xdr:rowOff>
    </xdr:from>
    <xdr:to>
      <xdr:col>24</xdr:col>
      <xdr:colOff>62865</xdr:colOff>
      <xdr:row>108</xdr:row>
      <xdr:rowOff>70486</xdr:rowOff>
    </xdr:to>
    <xdr:cxnSp macro="">
      <xdr:nvCxnSpPr>
        <xdr:cNvPr id="305" name="直線コネクタ 304">
          <a:extLst>
            <a:ext uri="{FF2B5EF4-FFF2-40B4-BE49-F238E27FC236}">
              <a16:creationId xmlns:a16="http://schemas.microsoft.com/office/drawing/2014/main" xmlns="" id="{00000000-0008-0000-0200-000031010000}"/>
            </a:ext>
          </a:extLst>
        </xdr:cNvPr>
        <xdr:cNvCxnSpPr/>
      </xdr:nvCxnSpPr>
      <xdr:spPr>
        <a:xfrm flipV="1">
          <a:off x="4634865" y="17120236"/>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74313</xdr:rowOff>
    </xdr:from>
    <xdr:ext cx="405111" cy="259045"/>
    <xdr:sp macro="" textlink="">
      <xdr:nvSpPr>
        <xdr:cNvPr id="306" name="【市民会館】&#10;有形固定資産減価償却率最小値テキスト">
          <a:extLst>
            <a:ext uri="{FF2B5EF4-FFF2-40B4-BE49-F238E27FC236}">
              <a16:creationId xmlns:a16="http://schemas.microsoft.com/office/drawing/2014/main" xmlns="" id="{00000000-0008-0000-0200-000032010000}"/>
            </a:ext>
          </a:extLst>
        </xdr:cNvPr>
        <xdr:cNvSpPr txBox="1"/>
      </xdr:nvSpPr>
      <xdr:spPr>
        <a:xfrm>
          <a:off x="4673600" y="18590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70486</xdr:rowOff>
    </xdr:from>
    <xdr:to>
      <xdr:col>24</xdr:col>
      <xdr:colOff>152400</xdr:colOff>
      <xdr:row>108</xdr:row>
      <xdr:rowOff>70486</xdr:rowOff>
    </xdr:to>
    <xdr:cxnSp macro="">
      <xdr:nvCxnSpPr>
        <xdr:cNvPr id="307" name="直線コネクタ 306">
          <a:extLst>
            <a:ext uri="{FF2B5EF4-FFF2-40B4-BE49-F238E27FC236}">
              <a16:creationId xmlns:a16="http://schemas.microsoft.com/office/drawing/2014/main" xmlns="" id="{00000000-0008-0000-0200-000033010000}"/>
            </a:ext>
          </a:extLst>
        </xdr:cNvPr>
        <xdr:cNvCxnSpPr/>
      </xdr:nvCxnSpPr>
      <xdr:spPr>
        <a:xfrm>
          <a:off x="4546600" y="18587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93363</xdr:rowOff>
    </xdr:from>
    <xdr:ext cx="405111" cy="259045"/>
    <xdr:sp macro="" textlink="">
      <xdr:nvSpPr>
        <xdr:cNvPr id="308" name="【市民会館】&#10;有形固定資産減価償却率最大値テキスト">
          <a:extLst>
            <a:ext uri="{FF2B5EF4-FFF2-40B4-BE49-F238E27FC236}">
              <a16:creationId xmlns:a16="http://schemas.microsoft.com/office/drawing/2014/main" xmlns="" id="{00000000-0008-0000-0200-000034010000}"/>
            </a:ext>
          </a:extLst>
        </xdr:cNvPr>
        <xdr:cNvSpPr txBox="1"/>
      </xdr:nvSpPr>
      <xdr:spPr>
        <a:xfrm>
          <a:off x="4673600" y="16895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146686</xdr:rowOff>
    </xdr:from>
    <xdr:to>
      <xdr:col>24</xdr:col>
      <xdr:colOff>152400</xdr:colOff>
      <xdr:row>99</xdr:row>
      <xdr:rowOff>146686</xdr:rowOff>
    </xdr:to>
    <xdr:cxnSp macro="">
      <xdr:nvCxnSpPr>
        <xdr:cNvPr id="309" name="直線コネクタ 308">
          <a:extLst>
            <a:ext uri="{FF2B5EF4-FFF2-40B4-BE49-F238E27FC236}">
              <a16:creationId xmlns:a16="http://schemas.microsoft.com/office/drawing/2014/main" xmlns="" id="{00000000-0008-0000-0200-000035010000}"/>
            </a:ext>
          </a:extLst>
        </xdr:cNvPr>
        <xdr:cNvCxnSpPr/>
      </xdr:nvCxnSpPr>
      <xdr:spPr>
        <a:xfrm>
          <a:off x="4546600" y="17120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116222</xdr:rowOff>
    </xdr:from>
    <xdr:ext cx="405111" cy="259045"/>
    <xdr:sp macro="" textlink="">
      <xdr:nvSpPr>
        <xdr:cNvPr id="310" name="【市民会館】&#10;有形固定資産減価償却率平均値テキスト">
          <a:extLst>
            <a:ext uri="{FF2B5EF4-FFF2-40B4-BE49-F238E27FC236}">
              <a16:creationId xmlns:a16="http://schemas.microsoft.com/office/drawing/2014/main" xmlns="" id="{00000000-0008-0000-0200-000036010000}"/>
            </a:ext>
          </a:extLst>
        </xdr:cNvPr>
        <xdr:cNvSpPr txBox="1"/>
      </xdr:nvSpPr>
      <xdr:spPr>
        <a:xfrm>
          <a:off x="4673600" y="177755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137795</xdr:rowOff>
    </xdr:from>
    <xdr:to>
      <xdr:col>24</xdr:col>
      <xdr:colOff>114300</xdr:colOff>
      <xdr:row>104</xdr:row>
      <xdr:rowOff>67945</xdr:rowOff>
    </xdr:to>
    <xdr:sp macro="" textlink="">
      <xdr:nvSpPr>
        <xdr:cNvPr id="311" name="フローチャート: 判断 310">
          <a:extLst>
            <a:ext uri="{FF2B5EF4-FFF2-40B4-BE49-F238E27FC236}">
              <a16:creationId xmlns:a16="http://schemas.microsoft.com/office/drawing/2014/main" xmlns="" id="{00000000-0008-0000-0200-000037010000}"/>
            </a:ext>
          </a:extLst>
        </xdr:cNvPr>
        <xdr:cNvSpPr/>
      </xdr:nvSpPr>
      <xdr:spPr>
        <a:xfrm>
          <a:off x="45847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122555</xdr:rowOff>
    </xdr:from>
    <xdr:to>
      <xdr:col>20</xdr:col>
      <xdr:colOff>38100</xdr:colOff>
      <xdr:row>104</xdr:row>
      <xdr:rowOff>52705</xdr:rowOff>
    </xdr:to>
    <xdr:sp macro="" textlink="">
      <xdr:nvSpPr>
        <xdr:cNvPr id="312" name="フローチャート: 判断 311">
          <a:extLst>
            <a:ext uri="{FF2B5EF4-FFF2-40B4-BE49-F238E27FC236}">
              <a16:creationId xmlns:a16="http://schemas.microsoft.com/office/drawing/2014/main" xmlns="" id="{00000000-0008-0000-0200-000038010000}"/>
            </a:ext>
          </a:extLst>
        </xdr:cNvPr>
        <xdr:cNvSpPr/>
      </xdr:nvSpPr>
      <xdr:spPr>
        <a:xfrm>
          <a:off x="3746500" y="1778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111125</xdr:rowOff>
    </xdr:from>
    <xdr:to>
      <xdr:col>15</xdr:col>
      <xdr:colOff>101600</xdr:colOff>
      <xdr:row>104</xdr:row>
      <xdr:rowOff>41275</xdr:rowOff>
    </xdr:to>
    <xdr:sp macro="" textlink="">
      <xdr:nvSpPr>
        <xdr:cNvPr id="313" name="フローチャート: 判断 312">
          <a:extLst>
            <a:ext uri="{FF2B5EF4-FFF2-40B4-BE49-F238E27FC236}">
              <a16:creationId xmlns:a16="http://schemas.microsoft.com/office/drawing/2014/main" xmlns="" id="{00000000-0008-0000-0200-000039010000}"/>
            </a:ext>
          </a:extLst>
        </xdr:cNvPr>
        <xdr:cNvSpPr/>
      </xdr:nvSpPr>
      <xdr:spPr>
        <a:xfrm>
          <a:off x="28575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95886</xdr:rowOff>
    </xdr:from>
    <xdr:to>
      <xdr:col>10</xdr:col>
      <xdr:colOff>165100</xdr:colOff>
      <xdr:row>104</xdr:row>
      <xdr:rowOff>26036</xdr:rowOff>
    </xdr:to>
    <xdr:sp macro="" textlink="">
      <xdr:nvSpPr>
        <xdr:cNvPr id="314" name="フローチャート: 判断 313">
          <a:extLst>
            <a:ext uri="{FF2B5EF4-FFF2-40B4-BE49-F238E27FC236}">
              <a16:creationId xmlns:a16="http://schemas.microsoft.com/office/drawing/2014/main" xmlns="" id="{00000000-0008-0000-0200-00003A010000}"/>
            </a:ext>
          </a:extLst>
        </xdr:cNvPr>
        <xdr:cNvSpPr/>
      </xdr:nvSpPr>
      <xdr:spPr>
        <a:xfrm>
          <a:off x="1968500" y="1775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44450</xdr:rowOff>
    </xdr:from>
    <xdr:to>
      <xdr:col>6</xdr:col>
      <xdr:colOff>38100</xdr:colOff>
      <xdr:row>103</xdr:row>
      <xdr:rowOff>146050</xdr:rowOff>
    </xdr:to>
    <xdr:sp macro="" textlink="">
      <xdr:nvSpPr>
        <xdr:cNvPr id="315" name="フローチャート: 判断 314">
          <a:extLst>
            <a:ext uri="{FF2B5EF4-FFF2-40B4-BE49-F238E27FC236}">
              <a16:creationId xmlns:a16="http://schemas.microsoft.com/office/drawing/2014/main" xmlns="" id="{00000000-0008-0000-0200-00003B010000}"/>
            </a:ext>
          </a:extLst>
        </xdr:cNvPr>
        <xdr:cNvSpPr/>
      </xdr:nvSpPr>
      <xdr:spPr>
        <a:xfrm>
          <a:off x="1079500" y="177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xmlns="" id="{00000000-0008-0000-0200-00003C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xmlns="" id="{00000000-0008-0000-0200-00003D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xmlns="" id="{00000000-0008-0000-0200-00003E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xmlns="" id="{00000000-0008-0000-0200-00003F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0" name="テキスト ボックス 319">
          <a:extLst>
            <a:ext uri="{FF2B5EF4-FFF2-40B4-BE49-F238E27FC236}">
              <a16:creationId xmlns:a16="http://schemas.microsoft.com/office/drawing/2014/main" xmlns="" id="{00000000-0008-0000-0200-000040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57786</xdr:rowOff>
    </xdr:from>
    <xdr:to>
      <xdr:col>24</xdr:col>
      <xdr:colOff>114300</xdr:colOff>
      <xdr:row>102</xdr:row>
      <xdr:rowOff>159386</xdr:rowOff>
    </xdr:to>
    <xdr:sp macro="" textlink="">
      <xdr:nvSpPr>
        <xdr:cNvPr id="321" name="楕円 320">
          <a:extLst>
            <a:ext uri="{FF2B5EF4-FFF2-40B4-BE49-F238E27FC236}">
              <a16:creationId xmlns:a16="http://schemas.microsoft.com/office/drawing/2014/main" xmlns="" id="{00000000-0008-0000-0200-000041010000}"/>
            </a:ext>
          </a:extLst>
        </xdr:cNvPr>
        <xdr:cNvSpPr/>
      </xdr:nvSpPr>
      <xdr:spPr>
        <a:xfrm>
          <a:off x="4584700" y="1754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80663</xdr:rowOff>
    </xdr:from>
    <xdr:ext cx="405111" cy="259045"/>
    <xdr:sp macro="" textlink="">
      <xdr:nvSpPr>
        <xdr:cNvPr id="322" name="【市民会館】&#10;有形固定資産減価償却率該当値テキスト">
          <a:extLst>
            <a:ext uri="{FF2B5EF4-FFF2-40B4-BE49-F238E27FC236}">
              <a16:creationId xmlns:a16="http://schemas.microsoft.com/office/drawing/2014/main" xmlns="" id="{00000000-0008-0000-0200-000042010000}"/>
            </a:ext>
          </a:extLst>
        </xdr:cNvPr>
        <xdr:cNvSpPr txBox="1"/>
      </xdr:nvSpPr>
      <xdr:spPr>
        <a:xfrm>
          <a:off x="4673600" y="1739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33020</xdr:rowOff>
    </xdr:from>
    <xdr:to>
      <xdr:col>20</xdr:col>
      <xdr:colOff>38100</xdr:colOff>
      <xdr:row>102</xdr:row>
      <xdr:rowOff>134620</xdr:rowOff>
    </xdr:to>
    <xdr:sp macro="" textlink="">
      <xdr:nvSpPr>
        <xdr:cNvPr id="323" name="楕円 322">
          <a:extLst>
            <a:ext uri="{FF2B5EF4-FFF2-40B4-BE49-F238E27FC236}">
              <a16:creationId xmlns:a16="http://schemas.microsoft.com/office/drawing/2014/main" xmlns="" id="{00000000-0008-0000-0200-000043010000}"/>
            </a:ext>
          </a:extLst>
        </xdr:cNvPr>
        <xdr:cNvSpPr/>
      </xdr:nvSpPr>
      <xdr:spPr>
        <a:xfrm>
          <a:off x="3746500" y="1752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83820</xdr:rowOff>
    </xdr:from>
    <xdr:to>
      <xdr:col>24</xdr:col>
      <xdr:colOff>63500</xdr:colOff>
      <xdr:row>102</xdr:row>
      <xdr:rowOff>108586</xdr:rowOff>
    </xdr:to>
    <xdr:cxnSp macro="">
      <xdr:nvCxnSpPr>
        <xdr:cNvPr id="324" name="直線コネクタ 323">
          <a:extLst>
            <a:ext uri="{FF2B5EF4-FFF2-40B4-BE49-F238E27FC236}">
              <a16:creationId xmlns:a16="http://schemas.microsoft.com/office/drawing/2014/main" xmlns="" id="{00000000-0008-0000-0200-000044010000}"/>
            </a:ext>
          </a:extLst>
        </xdr:cNvPr>
        <xdr:cNvCxnSpPr/>
      </xdr:nvCxnSpPr>
      <xdr:spPr>
        <a:xfrm>
          <a:off x="3797300" y="17571720"/>
          <a:ext cx="8382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164464</xdr:rowOff>
    </xdr:from>
    <xdr:to>
      <xdr:col>15</xdr:col>
      <xdr:colOff>101600</xdr:colOff>
      <xdr:row>102</xdr:row>
      <xdr:rowOff>94614</xdr:rowOff>
    </xdr:to>
    <xdr:sp macro="" textlink="">
      <xdr:nvSpPr>
        <xdr:cNvPr id="325" name="楕円 324">
          <a:extLst>
            <a:ext uri="{FF2B5EF4-FFF2-40B4-BE49-F238E27FC236}">
              <a16:creationId xmlns:a16="http://schemas.microsoft.com/office/drawing/2014/main" xmlns="" id="{00000000-0008-0000-0200-000045010000}"/>
            </a:ext>
          </a:extLst>
        </xdr:cNvPr>
        <xdr:cNvSpPr/>
      </xdr:nvSpPr>
      <xdr:spPr>
        <a:xfrm>
          <a:off x="2857500" y="1748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43814</xdr:rowOff>
    </xdr:from>
    <xdr:to>
      <xdr:col>19</xdr:col>
      <xdr:colOff>177800</xdr:colOff>
      <xdr:row>102</xdr:row>
      <xdr:rowOff>83820</xdr:rowOff>
    </xdr:to>
    <xdr:cxnSp macro="">
      <xdr:nvCxnSpPr>
        <xdr:cNvPr id="326" name="直線コネクタ 325">
          <a:extLst>
            <a:ext uri="{FF2B5EF4-FFF2-40B4-BE49-F238E27FC236}">
              <a16:creationId xmlns:a16="http://schemas.microsoft.com/office/drawing/2014/main" xmlns="" id="{00000000-0008-0000-0200-000046010000}"/>
            </a:ext>
          </a:extLst>
        </xdr:cNvPr>
        <xdr:cNvCxnSpPr/>
      </xdr:nvCxnSpPr>
      <xdr:spPr>
        <a:xfrm>
          <a:off x="2908300" y="17531714"/>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135889</xdr:rowOff>
    </xdr:from>
    <xdr:to>
      <xdr:col>10</xdr:col>
      <xdr:colOff>165100</xdr:colOff>
      <xdr:row>102</xdr:row>
      <xdr:rowOff>66039</xdr:rowOff>
    </xdr:to>
    <xdr:sp macro="" textlink="">
      <xdr:nvSpPr>
        <xdr:cNvPr id="327" name="楕円 326">
          <a:extLst>
            <a:ext uri="{FF2B5EF4-FFF2-40B4-BE49-F238E27FC236}">
              <a16:creationId xmlns:a16="http://schemas.microsoft.com/office/drawing/2014/main" xmlns="" id="{00000000-0008-0000-0200-000047010000}"/>
            </a:ext>
          </a:extLst>
        </xdr:cNvPr>
        <xdr:cNvSpPr/>
      </xdr:nvSpPr>
      <xdr:spPr>
        <a:xfrm>
          <a:off x="1968500" y="1745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15239</xdr:rowOff>
    </xdr:from>
    <xdr:to>
      <xdr:col>15</xdr:col>
      <xdr:colOff>50800</xdr:colOff>
      <xdr:row>102</xdr:row>
      <xdr:rowOff>43814</xdr:rowOff>
    </xdr:to>
    <xdr:cxnSp macro="">
      <xdr:nvCxnSpPr>
        <xdr:cNvPr id="328" name="直線コネクタ 327">
          <a:extLst>
            <a:ext uri="{FF2B5EF4-FFF2-40B4-BE49-F238E27FC236}">
              <a16:creationId xmlns:a16="http://schemas.microsoft.com/office/drawing/2014/main" xmlns="" id="{00000000-0008-0000-0200-000048010000}"/>
            </a:ext>
          </a:extLst>
        </xdr:cNvPr>
        <xdr:cNvCxnSpPr/>
      </xdr:nvCxnSpPr>
      <xdr:spPr>
        <a:xfrm>
          <a:off x="2019300" y="17503139"/>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105411</xdr:rowOff>
    </xdr:from>
    <xdr:to>
      <xdr:col>6</xdr:col>
      <xdr:colOff>38100</xdr:colOff>
      <xdr:row>102</xdr:row>
      <xdr:rowOff>35561</xdr:rowOff>
    </xdr:to>
    <xdr:sp macro="" textlink="">
      <xdr:nvSpPr>
        <xdr:cNvPr id="329" name="楕円 328">
          <a:extLst>
            <a:ext uri="{FF2B5EF4-FFF2-40B4-BE49-F238E27FC236}">
              <a16:creationId xmlns:a16="http://schemas.microsoft.com/office/drawing/2014/main" xmlns="" id="{00000000-0008-0000-0200-000049010000}"/>
            </a:ext>
          </a:extLst>
        </xdr:cNvPr>
        <xdr:cNvSpPr/>
      </xdr:nvSpPr>
      <xdr:spPr>
        <a:xfrm>
          <a:off x="1079500" y="1742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156211</xdr:rowOff>
    </xdr:from>
    <xdr:to>
      <xdr:col>10</xdr:col>
      <xdr:colOff>114300</xdr:colOff>
      <xdr:row>102</xdr:row>
      <xdr:rowOff>15239</xdr:rowOff>
    </xdr:to>
    <xdr:cxnSp macro="">
      <xdr:nvCxnSpPr>
        <xdr:cNvPr id="330" name="直線コネクタ 329">
          <a:extLst>
            <a:ext uri="{FF2B5EF4-FFF2-40B4-BE49-F238E27FC236}">
              <a16:creationId xmlns:a16="http://schemas.microsoft.com/office/drawing/2014/main" xmlns="" id="{00000000-0008-0000-0200-00004A010000}"/>
            </a:ext>
          </a:extLst>
        </xdr:cNvPr>
        <xdr:cNvCxnSpPr/>
      </xdr:nvCxnSpPr>
      <xdr:spPr>
        <a:xfrm>
          <a:off x="1130300" y="1747266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43832</xdr:rowOff>
    </xdr:from>
    <xdr:ext cx="405111" cy="259045"/>
    <xdr:sp macro="" textlink="">
      <xdr:nvSpPr>
        <xdr:cNvPr id="331" name="n_1aveValue【市民会館】&#10;有形固定資産減価償却率">
          <a:extLst>
            <a:ext uri="{FF2B5EF4-FFF2-40B4-BE49-F238E27FC236}">
              <a16:creationId xmlns:a16="http://schemas.microsoft.com/office/drawing/2014/main" xmlns="" id="{00000000-0008-0000-0200-00004B010000}"/>
            </a:ext>
          </a:extLst>
        </xdr:cNvPr>
        <xdr:cNvSpPr txBox="1"/>
      </xdr:nvSpPr>
      <xdr:spPr>
        <a:xfrm>
          <a:off x="3582044" y="1787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32402</xdr:rowOff>
    </xdr:from>
    <xdr:ext cx="405111" cy="259045"/>
    <xdr:sp macro="" textlink="">
      <xdr:nvSpPr>
        <xdr:cNvPr id="332" name="n_2aveValue【市民会館】&#10;有形固定資産減価償却率">
          <a:extLst>
            <a:ext uri="{FF2B5EF4-FFF2-40B4-BE49-F238E27FC236}">
              <a16:creationId xmlns:a16="http://schemas.microsoft.com/office/drawing/2014/main" xmlns="" id="{00000000-0008-0000-0200-00004C010000}"/>
            </a:ext>
          </a:extLst>
        </xdr:cNvPr>
        <xdr:cNvSpPr txBox="1"/>
      </xdr:nvSpPr>
      <xdr:spPr>
        <a:xfrm>
          <a:off x="2705744" y="1786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17163</xdr:rowOff>
    </xdr:from>
    <xdr:ext cx="405111" cy="259045"/>
    <xdr:sp macro="" textlink="">
      <xdr:nvSpPr>
        <xdr:cNvPr id="333" name="n_3aveValue【市民会館】&#10;有形固定資産減価償却率">
          <a:extLst>
            <a:ext uri="{FF2B5EF4-FFF2-40B4-BE49-F238E27FC236}">
              <a16:creationId xmlns:a16="http://schemas.microsoft.com/office/drawing/2014/main" xmlns="" id="{00000000-0008-0000-0200-00004D010000}"/>
            </a:ext>
          </a:extLst>
        </xdr:cNvPr>
        <xdr:cNvSpPr txBox="1"/>
      </xdr:nvSpPr>
      <xdr:spPr>
        <a:xfrm>
          <a:off x="1816744" y="1784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137177</xdr:rowOff>
    </xdr:from>
    <xdr:ext cx="405111" cy="259045"/>
    <xdr:sp macro="" textlink="">
      <xdr:nvSpPr>
        <xdr:cNvPr id="334" name="n_4aveValue【市民会館】&#10;有形固定資産減価償却率">
          <a:extLst>
            <a:ext uri="{FF2B5EF4-FFF2-40B4-BE49-F238E27FC236}">
              <a16:creationId xmlns:a16="http://schemas.microsoft.com/office/drawing/2014/main" xmlns="" id="{00000000-0008-0000-0200-00004E010000}"/>
            </a:ext>
          </a:extLst>
        </xdr:cNvPr>
        <xdr:cNvSpPr txBox="1"/>
      </xdr:nvSpPr>
      <xdr:spPr>
        <a:xfrm>
          <a:off x="927744" y="1779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151147</xdr:rowOff>
    </xdr:from>
    <xdr:ext cx="405111" cy="259045"/>
    <xdr:sp macro="" textlink="">
      <xdr:nvSpPr>
        <xdr:cNvPr id="335" name="n_1mainValue【市民会館】&#10;有形固定資産減価償却率">
          <a:extLst>
            <a:ext uri="{FF2B5EF4-FFF2-40B4-BE49-F238E27FC236}">
              <a16:creationId xmlns:a16="http://schemas.microsoft.com/office/drawing/2014/main" xmlns="" id="{00000000-0008-0000-0200-00004F010000}"/>
            </a:ext>
          </a:extLst>
        </xdr:cNvPr>
        <xdr:cNvSpPr txBox="1"/>
      </xdr:nvSpPr>
      <xdr:spPr>
        <a:xfrm>
          <a:off x="3582044" y="1729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111141</xdr:rowOff>
    </xdr:from>
    <xdr:ext cx="405111" cy="259045"/>
    <xdr:sp macro="" textlink="">
      <xdr:nvSpPr>
        <xdr:cNvPr id="336" name="n_2mainValue【市民会館】&#10;有形固定資産減価償却率">
          <a:extLst>
            <a:ext uri="{FF2B5EF4-FFF2-40B4-BE49-F238E27FC236}">
              <a16:creationId xmlns:a16="http://schemas.microsoft.com/office/drawing/2014/main" xmlns="" id="{00000000-0008-0000-0200-000050010000}"/>
            </a:ext>
          </a:extLst>
        </xdr:cNvPr>
        <xdr:cNvSpPr txBox="1"/>
      </xdr:nvSpPr>
      <xdr:spPr>
        <a:xfrm>
          <a:off x="2705744" y="17256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82566</xdr:rowOff>
    </xdr:from>
    <xdr:ext cx="405111" cy="259045"/>
    <xdr:sp macro="" textlink="">
      <xdr:nvSpPr>
        <xdr:cNvPr id="337" name="n_3mainValue【市民会館】&#10;有形固定資産減価償却率">
          <a:extLst>
            <a:ext uri="{FF2B5EF4-FFF2-40B4-BE49-F238E27FC236}">
              <a16:creationId xmlns:a16="http://schemas.microsoft.com/office/drawing/2014/main" xmlns="" id="{00000000-0008-0000-0200-000051010000}"/>
            </a:ext>
          </a:extLst>
        </xdr:cNvPr>
        <xdr:cNvSpPr txBox="1"/>
      </xdr:nvSpPr>
      <xdr:spPr>
        <a:xfrm>
          <a:off x="1816744" y="1722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52088</xdr:rowOff>
    </xdr:from>
    <xdr:ext cx="405111" cy="259045"/>
    <xdr:sp macro="" textlink="">
      <xdr:nvSpPr>
        <xdr:cNvPr id="338" name="n_4mainValue【市民会館】&#10;有形固定資産減価償却率">
          <a:extLst>
            <a:ext uri="{FF2B5EF4-FFF2-40B4-BE49-F238E27FC236}">
              <a16:creationId xmlns:a16="http://schemas.microsoft.com/office/drawing/2014/main" xmlns="" id="{00000000-0008-0000-0200-000052010000}"/>
            </a:ext>
          </a:extLst>
        </xdr:cNvPr>
        <xdr:cNvSpPr txBox="1"/>
      </xdr:nvSpPr>
      <xdr:spPr>
        <a:xfrm>
          <a:off x="927744" y="17197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9" name="正方形/長方形 338">
          <a:extLst>
            <a:ext uri="{FF2B5EF4-FFF2-40B4-BE49-F238E27FC236}">
              <a16:creationId xmlns:a16="http://schemas.microsoft.com/office/drawing/2014/main" xmlns="" id="{00000000-0008-0000-0200-000053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0" name="正方形/長方形 339">
          <a:extLst>
            <a:ext uri="{FF2B5EF4-FFF2-40B4-BE49-F238E27FC236}">
              <a16:creationId xmlns:a16="http://schemas.microsoft.com/office/drawing/2014/main" xmlns="" id="{00000000-0008-0000-0200-000054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1" name="正方形/長方形 340">
          <a:extLst>
            <a:ext uri="{FF2B5EF4-FFF2-40B4-BE49-F238E27FC236}">
              <a16:creationId xmlns:a16="http://schemas.microsoft.com/office/drawing/2014/main" xmlns="" id="{00000000-0008-0000-0200-000055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2" name="正方形/長方形 341">
          <a:extLst>
            <a:ext uri="{FF2B5EF4-FFF2-40B4-BE49-F238E27FC236}">
              <a16:creationId xmlns:a16="http://schemas.microsoft.com/office/drawing/2014/main" xmlns="" id="{00000000-0008-0000-0200-000056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3" name="正方形/長方形 342">
          <a:extLst>
            <a:ext uri="{FF2B5EF4-FFF2-40B4-BE49-F238E27FC236}">
              <a16:creationId xmlns:a16="http://schemas.microsoft.com/office/drawing/2014/main" xmlns="" id="{00000000-0008-0000-0200-000057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4" name="正方形/長方形 343">
          <a:extLst>
            <a:ext uri="{FF2B5EF4-FFF2-40B4-BE49-F238E27FC236}">
              <a16:creationId xmlns:a16="http://schemas.microsoft.com/office/drawing/2014/main" xmlns="" id="{00000000-0008-0000-0200-000058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5" name="正方形/長方形 344">
          <a:extLst>
            <a:ext uri="{FF2B5EF4-FFF2-40B4-BE49-F238E27FC236}">
              <a16:creationId xmlns:a16="http://schemas.microsoft.com/office/drawing/2014/main" xmlns="" id="{00000000-0008-0000-0200-000059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6" name="正方形/長方形 345">
          <a:extLst>
            <a:ext uri="{FF2B5EF4-FFF2-40B4-BE49-F238E27FC236}">
              <a16:creationId xmlns:a16="http://schemas.microsoft.com/office/drawing/2014/main" xmlns="" id="{00000000-0008-0000-0200-00005A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7" name="テキスト ボックス 346">
          <a:extLst>
            <a:ext uri="{FF2B5EF4-FFF2-40B4-BE49-F238E27FC236}">
              <a16:creationId xmlns:a16="http://schemas.microsoft.com/office/drawing/2014/main" xmlns="" id="{00000000-0008-0000-0200-00005B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8" name="直線コネクタ 347">
          <a:extLst>
            <a:ext uri="{FF2B5EF4-FFF2-40B4-BE49-F238E27FC236}">
              <a16:creationId xmlns:a16="http://schemas.microsoft.com/office/drawing/2014/main" xmlns="" id="{00000000-0008-0000-0200-00005C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9" name="直線コネクタ 348">
          <a:extLst>
            <a:ext uri="{FF2B5EF4-FFF2-40B4-BE49-F238E27FC236}">
              <a16:creationId xmlns:a16="http://schemas.microsoft.com/office/drawing/2014/main" xmlns="" id="{00000000-0008-0000-0200-00005D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50" name="テキスト ボックス 349">
          <a:extLst>
            <a:ext uri="{FF2B5EF4-FFF2-40B4-BE49-F238E27FC236}">
              <a16:creationId xmlns:a16="http://schemas.microsoft.com/office/drawing/2014/main" xmlns="" id="{00000000-0008-0000-0200-00005E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1" name="直線コネクタ 350">
          <a:extLst>
            <a:ext uri="{FF2B5EF4-FFF2-40B4-BE49-F238E27FC236}">
              <a16:creationId xmlns:a16="http://schemas.microsoft.com/office/drawing/2014/main" xmlns="" id="{00000000-0008-0000-0200-00005F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2" name="テキスト ボックス 351">
          <a:extLst>
            <a:ext uri="{FF2B5EF4-FFF2-40B4-BE49-F238E27FC236}">
              <a16:creationId xmlns:a16="http://schemas.microsoft.com/office/drawing/2014/main" xmlns="" id="{00000000-0008-0000-0200-000060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3" name="直線コネクタ 352">
          <a:extLst>
            <a:ext uri="{FF2B5EF4-FFF2-40B4-BE49-F238E27FC236}">
              <a16:creationId xmlns:a16="http://schemas.microsoft.com/office/drawing/2014/main" xmlns="" id="{00000000-0008-0000-0200-000061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4" name="テキスト ボックス 353">
          <a:extLst>
            <a:ext uri="{FF2B5EF4-FFF2-40B4-BE49-F238E27FC236}">
              <a16:creationId xmlns:a16="http://schemas.microsoft.com/office/drawing/2014/main" xmlns="" id="{00000000-0008-0000-0200-000062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5" name="直線コネクタ 354">
          <a:extLst>
            <a:ext uri="{FF2B5EF4-FFF2-40B4-BE49-F238E27FC236}">
              <a16:creationId xmlns:a16="http://schemas.microsoft.com/office/drawing/2014/main" xmlns="" id="{00000000-0008-0000-0200-000063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6" name="テキスト ボックス 355">
          <a:extLst>
            <a:ext uri="{FF2B5EF4-FFF2-40B4-BE49-F238E27FC236}">
              <a16:creationId xmlns:a16="http://schemas.microsoft.com/office/drawing/2014/main" xmlns="" id="{00000000-0008-0000-0200-000064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7" name="直線コネクタ 356">
          <a:extLst>
            <a:ext uri="{FF2B5EF4-FFF2-40B4-BE49-F238E27FC236}">
              <a16:creationId xmlns:a16="http://schemas.microsoft.com/office/drawing/2014/main" xmlns="" id="{00000000-0008-0000-0200-000065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8" name="テキスト ボックス 357">
          <a:extLst>
            <a:ext uri="{FF2B5EF4-FFF2-40B4-BE49-F238E27FC236}">
              <a16:creationId xmlns:a16="http://schemas.microsoft.com/office/drawing/2014/main" xmlns="" id="{00000000-0008-0000-0200-000066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9" name="直線コネクタ 358">
          <a:extLst>
            <a:ext uri="{FF2B5EF4-FFF2-40B4-BE49-F238E27FC236}">
              <a16:creationId xmlns:a16="http://schemas.microsoft.com/office/drawing/2014/main" xmlns="" id="{00000000-0008-0000-0200-000067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0" name="テキスト ボックス 359">
          <a:extLst>
            <a:ext uri="{FF2B5EF4-FFF2-40B4-BE49-F238E27FC236}">
              <a16:creationId xmlns:a16="http://schemas.microsoft.com/office/drawing/2014/main" xmlns="" id="{00000000-0008-0000-0200-000068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1" name="【市民会館】&#10;一人当たり面積グラフ枠">
          <a:extLst>
            <a:ext uri="{FF2B5EF4-FFF2-40B4-BE49-F238E27FC236}">
              <a16:creationId xmlns:a16="http://schemas.microsoft.com/office/drawing/2014/main" xmlns="" id="{00000000-0008-0000-0200-000069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161544</xdr:rowOff>
    </xdr:from>
    <xdr:to>
      <xdr:col>54</xdr:col>
      <xdr:colOff>189865</xdr:colOff>
      <xdr:row>108</xdr:row>
      <xdr:rowOff>117348</xdr:rowOff>
    </xdr:to>
    <xdr:cxnSp macro="">
      <xdr:nvCxnSpPr>
        <xdr:cNvPr id="362" name="直線コネクタ 361">
          <a:extLst>
            <a:ext uri="{FF2B5EF4-FFF2-40B4-BE49-F238E27FC236}">
              <a16:creationId xmlns:a16="http://schemas.microsoft.com/office/drawing/2014/main" xmlns="" id="{00000000-0008-0000-0200-00006A010000}"/>
            </a:ext>
          </a:extLst>
        </xdr:cNvPr>
        <xdr:cNvCxnSpPr/>
      </xdr:nvCxnSpPr>
      <xdr:spPr>
        <a:xfrm flipV="1">
          <a:off x="10476865" y="17135094"/>
          <a:ext cx="0" cy="1498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121175</xdr:rowOff>
    </xdr:from>
    <xdr:ext cx="469744" cy="259045"/>
    <xdr:sp macro="" textlink="">
      <xdr:nvSpPr>
        <xdr:cNvPr id="363" name="【市民会館】&#10;一人当たり面積最小値テキスト">
          <a:extLst>
            <a:ext uri="{FF2B5EF4-FFF2-40B4-BE49-F238E27FC236}">
              <a16:creationId xmlns:a16="http://schemas.microsoft.com/office/drawing/2014/main" xmlns="" id="{00000000-0008-0000-0200-00006B010000}"/>
            </a:ext>
          </a:extLst>
        </xdr:cNvPr>
        <xdr:cNvSpPr txBox="1"/>
      </xdr:nvSpPr>
      <xdr:spPr>
        <a:xfrm>
          <a:off x="10515600" y="18637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117348</xdr:rowOff>
    </xdr:from>
    <xdr:to>
      <xdr:col>55</xdr:col>
      <xdr:colOff>88900</xdr:colOff>
      <xdr:row>108</xdr:row>
      <xdr:rowOff>117348</xdr:rowOff>
    </xdr:to>
    <xdr:cxnSp macro="">
      <xdr:nvCxnSpPr>
        <xdr:cNvPr id="364" name="直線コネクタ 363">
          <a:extLst>
            <a:ext uri="{FF2B5EF4-FFF2-40B4-BE49-F238E27FC236}">
              <a16:creationId xmlns:a16="http://schemas.microsoft.com/office/drawing/2014/main" xmlns="" id="{00000000-0008-0000-0200-00006C010000}"/>
            </a:ext>
          </a:extLst>
        </xdr:cNvPr>
        <xdr:cNvCxnSpPr/>
      </xdr:nvCxnSpPr>
      <xdr:spPr>
        <a:xfrm>
          <a:off x="10388600" y="1863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108221</xdr:rowOff>
    </xdr:from>
    <xdr:ext cx="469744" cy="259045"/>
    <xdr:sp macro="" textlink="">
      <xdr:nvSpPr>
        <xdr:cNvPr id="365" name="【市民会館】&#10;一人当たり面積最大値テキスト">
          <a:extLst>
            <a:ext uri="{FF2B5EF4-FFF2-40B4-BE49-F238E27FC236}">
              <a16:creationId xmlns:a16="http://schemas.microsoft.com/office/drawing/2014/main" xmlns="" id="{00000000-0008-0000-0200-00006D010000}"/>
            </a:ext>
          </a:extLst>
        </xdr:cNvPr>
        <xdr:cNvSpPr txBox="1"/>
      </xdr:nvSpPr>
      <xdr:spPr>
        <a:xfrm>
          <a:off x="10515600" y="16910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161544</xdr:rowOff>
    </xdr:from>
    <xdr:to>
      <xdr:col>55</xdr:col>
      <xdr:colOff>88900</xdr:colOff>
      <xdr:row>99</xdr:row>
      <xdr:rowOff>161544</xdr:rowOff>
    </xdr:to>
    <xdr:cxnSp macro="">
      <xdr:nvCxnSpPr>
        <xdr:cNvPr id="366" name="直線コネクタ 365">
          <a:extLst>
            <a:ext uri="{FF2B5EF4-FFF2-40B4-BE49-F238E27FC236}">
              <a16:creationId xmlns:a16="http://schemas.microsoft.com/office/drawing/2014/main" xmlns="" id="{00000000-0008-0000-0200-00006E010000}"/>
            </a:ext>
          </a:extLst>
        </xdr:cNvPr>
        <xdr:cNvCxnSpPr/>
      </xdr:nvCxnSpPr>
      <xdr:spPr>
        <a:xfrm>
          <a:off x="10388600" y="17135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119142</xdr:rowOff>
    </xdr:from>
    <xdr:ext cx="469744" cy="259045"/>
    <xdr:sp macro="" textlink="">
      <xdr:nvSpPr>
        <xdr:cNvPr id="367" name="【市民会館】&#10;一人当たり面積平均値テキスト">
          <a:extLst>
            <a:ext uri="{FF2B5EF4-FFF2-40B4-BE49-F238E27FC236}">
              <a16:creationId xmlns:a16="http://schemas.microsoft.com/office/drawing/2014/main" xmlns="" id="{00000000-0008-0000-0200-00006F010000}"/>
            </a:ext>
          </a:extLst>
        </xdr:cNvPr>
        <xdr:cNvSpPr txBox="1"/>
      </xdr:nvSpPr>
      <xdr:spPr>
        <a:xfrm>
          <a:off x="10515600" y="181213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96265</xdr:rowOff>
    </xdr:from>
    <xdr:to>
      <xdr:col>55</xdr:col>
      <xdr:colOff>50800</xdr:colOff>
      <xdr:row>107</xdr:row>
      <xdr:rowOff>26415</xdr:rowOff>
    </xdr:to>
    <xdr:sp macro="" textlink="">
      <xdr:nvSpPr>
        <xdr:cNvPr id="368" name="フローチャート: 判断 367">
          <a:extLst>
            <a:ext uri="{FF2B5EF4-FFF2-40B4-BE49-F238E27FC236}">
              <a16:creationId xmlns:a16="http://schemas.microsoft.com/office/drawing/2014/main" xmlns="" id="{00000000-0008-0000-0200-000070010000}"/>
            </a:ext>
          </a:extLst>
        </xdr:cNvPr>
        <xdr:cNvSpPr/>
      </xdr:nvSpPr>
      <xdr:spPr>
        <a:xfrm>
          <a:off x="10426700" y="1826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93218</xdr:rowOff>
    </xdr:from>
    <xdr:to>
      <xdr:col>50</xdr:col>
      <xdr:colOff>165100</xdr:colOff>
      <xdr:row>107</xdr:row>
      <xdr:rowOff>23368</xdr:rowOff>
    </xdr:to>
    <xdr:sp macro="" textlink="">
      <xdr:nvSpPr>
        <xdr:cNvPr id="369" name="フローチャート: 判断 368">
          <a:extLst>
            <a:ext uri="{FF2B5EF4-FFF2-40B4-BE49-F238E27FC236}">
              <a16:creationId xmlns:a16="http://schemas.microsoft.com/office/drawing/2014/main" xmlns="" id="{00000000-0008-0000-0200-000071010000}"/>
            </a:ext>
          </a:extLst>
        </xdr:cNvPr>
        <xdr:cNvSpPr/>
      </xdr:nvSpPr>
      <xdr:spPr>
        <a:xfrm>
          <a:off x="9588500" y="18266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114554</xdr:rowOff>
    </xdr:from>
    <xdr:to>
      <xdr:col>46</xdr:col>
      <xdr:colOff>38100</xdr:colOff>
      <xdr:row>107</xdr:row>
      <xdr:rowOff>44704</xdr:rowOff>
    </xdr:to>
    <xdr:sp macro="" textlink="">
      <xdr:nvSpPr>
        <xdr:cNvPr id="370" name="フローチャート: 判断 369">
          <a:extLst>
            <a:ext uri="{FF2B5EF4-FFF2-40B4-BE49-F238E27FC236}">
              <a16:creationId xmlns:a16="http://schemas.microsoft.com/office/drawing/2014/main" xmlns="" id="{00000000-0008-0000-0200-000072010000}"/>
            </a:ext>
          </a:extLst>
        </xdr:cNvPr>
        <xdr:cNvSpPr/>
      </xdr:nvSpPr>
      <xdr:spPr>
        <a:xfrm>
          <a:off x="8699500" y="1828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167132</xdr:rowOff>
    </xdr:from>
    <xdr:to>
      <xdr:col>41</xdr:col>
      <xdr:colOff>101600</xdr:colOff>
      <xdr:row>107</xdr:row>
      <xdr:rowOff>97282</xdr:rowOff>
    </xdr:to>
    <xdr:sp macro="" textlink="">
      <xdr:nvSpPr>
        <xdr:cNvPr id="371" name="フローチャート: 判断 370">
          <a:extLst>
            <a:ext uri="{FF2B5EF4-FFF2-40B4-BE49-F238E27FC236}">
              <a16:creationId xmlns:a16="http://schemas.microsoft.com/office/drawing/2014/main" xmlns="" id="{00000000-0008-0000-0200-000073010000}"/>
            </a:ext>
          </a:extLst>
        </xdr:cNvPr>
        <xdr:cNvSpPr/>
      </xdr:nvSpPr>
      <xdr:spPr>
        <a:xfrm>
          <a:off x="7810500" y="1834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161037</xdr:rowOff>
    </xdr:from>
    <xdr:to>
      <xdr:col>36</xdr:col>
      <xdr:colOff>165100</xdr:colOff>
      <xdr:row>107</xdr:row>
      <xdr:rowOff>91187</xdr:rowOff>
    </xdr:to>
    <xdr:sp macro="" textlink="">
      <xdr:nvSpPr>
        <xdr:cNvPr id="372" name="フローチャート: 判断 371">
          <a:extLst>
            <a:ext uri="{FF2B5EF4-FFF2-40B4-BE49-F238E27FC236}">
              <a16:creationId xmlns:a16="http://schemas.microsoft.com/office/drawing/2014/main" xmlns="" id="{00000000-0008-0000-0200-000074010000}"/>
            </a:ext>
          </a:extLst>
        </xdr:cNvPr>
        <xdr:cNvSpPr/>
      </xdr:nvSpPr>
      <xdr:spPr>
        <a:xfrm>
          <a:off x="6921500" y="18334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xmlns="" id="{00000000-0008-0000-0200-000075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xmlns="" id="{00000000-0008-0000-0200-000076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xmlns="" id="{00000000-0008-0000-0200-000077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xmlns="" id="{00000000-0008-0000-0200-000078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xmlns="" id="{00000000-0008-0000-0200-000079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13208</xdr:rowOff>
    </xdr:from>
    <xdr:to>
      <xdr:col>55</xdr:col>
      <xdr:colOff>50800</xdr:colOff>
      <xdr:row>107</xdr:row>
      <xdr:rowOff>114808</xdr:rowOff>
    </xdr:to>
    <xdr:sp macro="" textlink="">
      <xdr:nvSpPr>
        <xdr:cNvPr id="378" name="楕円 377">
          <a:extLst>
            <a:ext uri="{FF2B5EF4-FFF2-40B4-BE49-F238E27FC236}">
              <a16:creationId xmlns:a16="http://schemas.microsoft.com/office/drawing/2014/main" xmlns="" id="{00000000-0008-0000-0200-00007A010000}"/>
            </a:ext>
          </a:extLst>
        </xdr:cNvPr>
        <xdr:cNvSpPr/>
      </xdr:nvSpPr>
      <xdr:spPr>
        <a:xfrm>
          <a:off x="10426700" y="18358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163085</xdr:rowOff>
    </xdr:from>
    <xdr:ext cx="469744" cy="259045"/>
    <xdr:sp macro="" textlink="">
      <xdr:nvSpPr>
        <xdr:cNvPr id="379" name="【市民会館】&#10;一人当たり面積該当値テキスト">
          <a:extLst>
            <a:ext uri="{FF2B5EF4-FFF2-40B4-BE49-F238E27FC236}">
              <a16:creationId xmlns:a16="http://schemas.microsoft.com/office/drawing/2014/main" xmlns="" id="{00000000-0008-0000-0200-00007B010000}"/>
            </a:ext>
          </a:extLst>
        </xdr:cNvPr>
        <xdr:cNvSpPr txBox="1"/>
      </xdr:nvSpPr>
      <xdr:spPr>
        <a:xfrm>
          <a:off x="10515600" y="18336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9398</xdr:rowOff>
    </xdr:from>
    <xdr:to>
      <xdr:col>50</xdr:col>
      <xdr:colOff>165100</xdr:colOff>
      <xdr:row>107</xdr:row>
      <xdr:rowOff>110998</xdr:rowOff>
    </xdr:to>
    <xdr:sp macro="" textlink="">
      <xdr:nvSpPr>
        <xdr:cNvPr id="380" name="楕円 379">
          <a:extLst>
            <a:ext uri="{FF2B5EF4-FFF2-40B4-BE49-F238E27FC236}">
              <a16:creationId xmlns:a16="http://schemas.microsoft.com/office/drawing/2014/main" xmlns="" id="{00000000-0008-0000-0200-00007C010000}"/>
            </a:ext>
          </a:extLst>
        </xdr:cNvPr>
        <xdr:cNvSpPr/>
      </xdr:nvSpPr>
      <xdr:spPr>
        <a:xfrm>
          <a:off x="9588500" y="1835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60198</xdr:rowOff>
    </xdr:from>
    <xdr:to>
      <xdr:col>55</xdr:col>
      <xdr:colOff>0</xdr:colOff>
      <xdr:row>107</xdr:row>
      <xdr:rowOff>64008</xdr:rowOff>
    </xdr:to>
    <xdr:cxnSp macro="">
      <xdr:nvCxnSpPr>
        <xdr:cNvPr id="381" name="直線コネクタ 380">
          <a:extLst>
            <a:ext uri="{FF2B5EF4-FFF2-40B4-BE49-F238E27FC236}">
              <a16:creationId xmlns:a16="http://schemas.microsoft.com/office/drawing/2014/main" xmlns="" id="{00000000-0008-0000-0200-00007D010000}"/>
            </a:ext>
          </a:extLst>
        </xdr:cNvPr>
        <xdr:cNvCxnSpPr/>
      </xdr:nvCxnSpPr>
      <xdr:spPr>
        <a:xfrm>
          <a:off x="9639300" y="18405348"/>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8637</xdr:rowOff>
    </xdr:from>
    <xdr:to>
      <xdr:col>46</xdr:col>
      <xdr:colOff>38100</xdr:colOff>
      <xdr:row>107</xdr:row>
      <xdr:rowOff>110237</xdr:rowOff>
    </xdr:to>
    <xdr:sp macro="" textlink="">
      <xdr:nvSpPr>
        <xdr:cNvPr id="382" name="楕円 381">
          <a:extLst>
            <a:ext uri="{FF2B5EF4-FFF2-40B4-BE49-F238E27FC236}">
              <a16:creationId xmlns:a16="http://schemas.microsoft.com/office/drawing/2014/main" xmlns="" id="{00000000-0008-0000-0200-00007E010000}"/>
            </a:ext>
          </a:extLst>
        </xdr:cNvPr>
        <xdr:cNvSpPr/>
      </xdr:nvSpPr>
      <xdr:spPr>
        <a:xfrm>
          <a:off x="8699500" y="18353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59437</xdr:rowOff>
    </xdr:from>
    <xdr:to>
      <xdr:col>50</xdr:col>
      <xdr:colOff>114300</xdr:colOff>
      <xdr:row>107</xdr:row>
      <xdr:rowOff>60198</xdr:rowOff>
    </xdr:to>
    <xdr:cxnSp macro="">
      <xdr:nvCxnSpPr>
        <xdr:cNvPr id="383" name="直線コネクタ 382">
          <a:extLst>
            <a:ext uri="{FF2B5EF4-FFF2-40B4-BE49-F238E27FC236}">
              <a16:creationId xmlns:a16="http://schemas.microsoft.com/office/drawing/2014/main" xmlns="" id="{00000000-0008-0000-0200-00007F010000}"/>
            </a:ext>
          </a:extLst>
        </xdr:cNvPr>
        <xdr:cNvCxnSpPr/>
      </xdr:nvCxnSpPr>
      <xdr:spPr>
        <a:xfrm>
          <a:off x="8750300" y="18404587"/>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5587</xdr:rowOff>
    </xdr:from>
    <xdr:to>
      <xdr:col>41</xdr:col>
      <xdr:colOff>101600</xdr:colOff>
      <xdr:row>107</xdr:row>
      <xdr:rowOff>107187</xdr:rowOff>
    </xdr:to>
    <xdr:sp macro="" textlink="">
      <xdr:nvSpPr>
        <xdr:cNvPr id="384" name="楕円 383">
          <a:extLst>
            <a:ext uri="{FF2B5EF4-FFF2-40B4-BE49-F238E27FC236}">
              <a16:creationId xmlns:a16="http://schemas.microsoft.com/office/drawing/2014/main" xmlns="" id="{00000000-0008-0000-0200-000080010000}"/>
            </a:ext>
          </a:extLst>
        </xdr:cNvPr>
        <xdr:cNvSpPr/>
      </xdr:nvSpPr>
      <xdr:spPr>
        <a:xfrm>
          <a:off x="7810500" y="18350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56387</xdr:rowOff>
    </xdr:from>
    <xdr:to>
      <xdr:col>45</xdr:col>
      <xdr:colOff>177800</xdr:colOff>
      <xdr:row>107</xdr:row>
      <xdr:rowOff>59437</xdr:rowOff>
    </xdr:to>
    <xdr:cxnSp macro="">
      <xdr:nvCxnSpPr>
        <xdr:cNvPr id="385" name="直線コネクタ 384">
          <a:extLst>
            <a:ext uri="{FF2B5EF4-FFF2-40B4-BE49-F238E27FC236}">
              <a16:creationId xmlns:a16="http://schemas.microsoft.com/office/drawing/2014/main" xmlns="" id="{00000000-0008-0000-0200-000081010000}"/>
            </a:ext>
          </a:extLst>
        </xdr:cNvPr>
        <xdr:cNvCxnSpPr/>
      </xdr:nvCxnSpPr>
      <xdr:spPr>
        <a:xfrm>
          <a:off x="7861300" y="18401537"/>
          <a:ext cx="889000" cy="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3302</xdr:rowOff>
    </xdr:from>
    <xdr:to>
      <xdr:col>36</xdr:col>
      <xdr:colOff>165100</xdr:colOff>
      <xdr:row>107</xdr:row>
      <xdr:rowOff>104902</xdr:rowOff>
    </xdr:to>
    <xdr:sp macro="" textlink="">
      <xdr:nvSpPr>
        <xdr:cNvPr id="386" name="楕円 385">
          <a:extLst>
            <a:ext uri="{FF2B5EF4-FFF2-40B4-BE49-F238E27FC236}">
              <a16:creationId xmlns:a16="http://schemas.microsoft.com/office/drawing/2014/main" xmlns="" id="{00000000-0008-0000-0200-000082010000}"/>
            </a:ext>
          </a:extLst>
        </xdr:cNvPr>
        <xdr:cNvSpPr/>
      </xdr:nvSpPr>
      <xdr:spPr>
        <a:xfrm>
          <a:off x="6921500" y="1834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54102</xdr:rowOff>
    </xdr:from>
    <xdr:to>
      <xdr:col>41</xdr:col>
      <xdr:colOff>50800</xdr:colOff>
      <xdr:row>107</xdr:row>
      <xdr:rowOff>56387</xdr:rowOff>
    </xdr:to>
    <xdr:cxnSp macro="">
      <xdr:nvCxnSpPr>
        <xdr:cNvPr id="387" name="直線コネクタ 386">
          <a:extLst>
            <a:ext uri="{FF2B5EF4-FFF2-40B4-BE49-F238E27FC236}">
              <a16:creationId xmlns:a16="http://schemas.microsoft.com/office/drawing/2014/main" xmlns="" id="{00000000-0008-0000-0200-000083010000}"/>
            </a:ext>
          </a:extLst>
        </xdr:cNvPr>
        <xdr:cNvCxnSpPr/>
      </xdr:nvCxnSpPr>
      <xdr:spPr>
        <a:xfrm>
          <a:off x="6972300" y="18399252"/>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39895</xdr:rowOff>
    </xdr:from>
    <xdr:ext cx="469744" cy="259045"/>
    <xdr:sp macro="" textlink="">
      <xdr:nvSpPr>
        <xdr:cNvPr id="388" name="n_1aveValue【市民会館】&#10;一人当たり面積">
          <a:extLst>
            <a:ext uri="{FF2B5EF4-FFF2-40B4-BE49-F238E27FC236}">
              <a16:creationId xmlns:a16="http://schemas.microsoft.com/office/drawing/2014/main" xmlns="" id="{00000000-0008-0000-0200-000084010000}"/>
            </a:ext>
          </a:extLst>
        </xdr:cNvPr>
        <xdr:cNvSpPr txBox="1"/>
      </xdr:nvSpPr>
      <xdr:spPr>
        <a:xfrm>
          <a:off x="9391727" y="18042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61231</xdr:rowOff>
    </xdr:from>
    <xdr:ext cx="469744" cy="259045"/>
    <xdr:sp macro="" textlink="">
      <xdr:nvSpPr>
        <xdr:cNvPr id="389" name="n_2aveValue【市民会館】&#10;一人当たり面積">
          <a:extLst>
            <a:ext uri="{FF2B5EF4-FFF2-40B4-BE49-F238E27FC236}">
              <a16:creationId xmlns:a16="http://schemas.microsoft.com/office/drawing/2014/main" xmlns="" id="{00000000-0008-0000-0200-000085010000}"/>
            </a:ext>
          </a:extLst>
        </xdr:cNvPr>
        <xdr:cNvSpPr txBox="1"/>
      </xdr:nvSpPr>
      <xdr:spPr>
        <a:xfrm>
          <a:off x="8515427" y="1806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113809</xdr:rowOff>
    </xdr:from>
    <xdr:ext cx="469744" cy="259045"/>
    <xdr:sp macro="" textlink="">
      <xdr:nvSpPr>
        <xdr:cNvPr id="390" name="n_3aveValue【市民会館】&#10;一人当たり面積">
          <a:extLst>
            <a:ext uri="{FF2B5EF4-FFF2-40B4-BE49-F238E27FC236}">
              <a16:creationId xmlns:a16="http://schemas.microsoft.com/office/drawing/2014/main" xmlns="" id="{00000000-0008-0000-0200-000086010000}"/>
            </a:ext>
          </a:extLst>
        </xdr:cNvPr>
        <xdr:cNvSpPr txBox="1"/>
      </xdr:nvSpPr>
      <xdr:spPr>
        <a:xfrm>
          <a:off x="7626427" y="1811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107714</xdr:rowOff>
    </xdr:from>
    <xdr:ext cx="469744" cy="259045"/>
    <xdr:sp macro="" textlink="">
      <xdr:nvSpPr>
        <xdr:cNvPr id="391" name="n_4aveValue【市民会館】&#10;一人当たり面積">
          <a:extLst>
            <a:ext uri="{FF2B5EF4-FFF2-40B4-BE49-F238E27FC236}">
              <a16:creationId xmlns:a16="http://schemas.microsoft.com/office/drawing/2014/main" xmlns="" id="{00000000-0008-0000-0200-000087010000}"/>
            </a:ext>
          </a:extLst>
        </xdr:cNvPr>
        <xdr:cNvSpPr txBox="1"/>
      </xdr:nvSpPr>
      <xdr:spPr>
        <a:xfrm>
          <a:off x="6737427" y="18109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102125</xdr:rowOff>
    </xdr:from>
    <xdr:ext cx="469744" cy="259045"/>
    <xdr:sp macro="" textlink="">
      <xdr:nvSpPr>
        <xdr:cNvPr id="392" name="n_1mainValue【市民会館】&#10;一人当たり面積">
          <a:extLst>
            <a:ext uri="{FF2B5EF4-FFF2-40B4-BE49-F238E27FC236}">
              <a16:creationId xmlns:a16="http://schemas.microsoft.com/office/drawing/2014/main" xmlns="" id="{00000000-0008-0000-0200-000088010000}"/>
            </a:ext>
          </a:extLst>
        </xdr:cNvPr>
        <xdr:cNvSpPr txBox="1"/>
      </xdr:nvSpPr>
      <xdr:spPr>
        <a:xfrm>
          <a:off x="9391727" y="1844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101364</xdr:rowOff>
    </xdr:from>
    <xdr:ext cx="469744" cy="259045"/>
    <xdr:sp macro="" textlink="">
      <xdr:nvSpPr>
        <xdr:cNvPr id="393" name="n_2mainValue【市民会館】&#10;一人当たり面積">
          <a:extLst>
            <a:ext uri="{FF2B5EF4-FFF2-40B4-BE49-F238E27FC236}">
              <a16:creationId xmlns:a16="http://schemas.microsoft.com/office/drawing/2014/main" xmlns="" id="{00000000-0008-0000-0200-000089010000}"/>
            </a:ext>
          </a:extLst>
        </xdr:cNvPr>
        <xdr:cNvSpPr txBox="1"/>
      </xdr:nvSpPr>
      <xdr:spPr>
        <a:xfrm>
          <a:off x="8515427" y="18446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98314</xdr:rowOff>
    </xdr:from>
    <xdr:ext cx="469744" cy="259045"/>
    <xdr:sp macro="" textlink="">
      <xdr:nvSpPr>
        <xdr:cNvPr id="394" name="n_3mainValue【市民会館】&#10;一人当たり面積">
          <a:extLst>
            <a:ext uri="{FF2B5EF4-FFF2-40B4-BE49-F238E27FC236}">
              <a16:creationId xmlns:a16="http://schemas.microsoft.com/office/drawing/2014/main" xmlns="" id="{00000000-0008-0000-0200-00008A010000}"/>
            </a:ext>
          </a:extLst>
        </xdr:cNvPr>
        <xdr:cNvSpPr txBox="1"/>
      </xdr:nvSpPr>
      <xdr:spPr>
        <a:xfrm>
          <a:off x="7626427" y="18443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96029</xdr:rowOff>
    </xdr:from>
    <xdr:ext cx="469744" cy="259045"/>
    <xdr:sp macro="" textlink="">
      <xdr:nvSpPr>
        <xdr:cNvPr id="395" name="n_4mainValue【市民会館】&#10;一人当たり面積">
          <a:extLst>
            <a:ext uri="{FF2B5EF4-FFF2-40B4-BE49-F238E27FC236}">
              <a16:creationId xmlns:a16="http://schemas.microsoft.com/office/drawing/2014/main" xmlns="" id="{00000000-0008-0000-0200-00008B010000}"/>
            </a:ext>
          </a:extLst>
        </xdr:cNvPr>
        <xdr:cNvSpPr txBox="1"/>
      </xdr:nvSpPr>
      <xdr:spPr>
        <a:xfrm>
          <a:off x="6737427" y="1844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a:extLst>
            <a:ext uri="{FF2B5EF4-FFF2-40B4-BE49-F238E27FC236}">
              <a16:creationId xmlns:a16="http://schemas.microsoft.com/office/drawing/2014/main" xmlns="" id="{00000000-0008-0000-0200-00008C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a:extLst>
            <a:ext uri="{FF2B5EF4-FFF2-40B4-BE49-F238E27FC236}">
              <a16:creationId xmlns:a16="http://schemas.microsoft.com/office/drawing/2014/main" xmlns="" id="{00000000-0008-0000-0200-00008D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a:extLst>
            <a:ext uri="{FF2B5EF4-FFF2-40B4-BE49-F238E27FC236}">
              <a16:creationId xmlns:a16="http://schemas.microsoft.com/office/drawing/2014/main" xmlns="" id="{00000000-0008-0000-0200-00008E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a:extLst>
            <a:ext uri="{FF2B5EF4-FFF2-40B4-BE49-F238E27FC236}">
              <a16:creationId xmlns:a16="http://schemas.microsoft.com/office/drawing/2014/main" xmlns="" id="{00000000-0008-0000-0200-00008F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a:extLst>
            <a:ext uri="{FF2B5EF4-FFF2-40B4-BE49-F238E27FC236}">
              <a16:creationId xmlns:a16="http://schemas.microsoft.com/office/drawing/2014/main" xmlns="" id="{00000000-0008-0000-0200-000090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a:extLst>
            <a:ext uri="{FF2B5EF4-FFF2-40B4-BE49-F238E27FC236}">
              <a16:creationId xmlns:a16="http://schemas.microsoft.com/office/drawing/2014/main" xmlns="" id="{00000000-0008-0000-0200-000091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a:extLst>
            <a:ext uri="{FF2B5EF4-FFF2-40B4-BE49-F238E27FC236}">
              <a16:creationId xmlns:a16="http://schemas.microsoft.com/office/drawing/2014/main" xmlns="" id="{00000000-0008-0000-0200-000092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a:extLst>
            <a:ext uri="{FF2B5EF4-FFF2-40B4-BE49-F238E27FC236}">
              <a16:creationId xmlns:a16="http://schemas.microsoft.com/office/drawing/2014/main" xmlns="" id="{00000000-0008-0000-0200-000093010000}"/>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4" name="正方形/長方形 403">
          <a:extLst>
            <a:ext uri="{FF2B5EF4-FFF2-40B4-BE49-F238E27FC236}">
              <a16:creationId xmlns:a16="http://schemas.microsoft.com/office/drawing/2014/main" xmlns="" id="{00000000-0008-0000-0200-000094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5" name="正方形/長方形 404">
          <a:extLst>
            <a:ext uri="{FF2B5EF4-FFF2-40B4-BE49-F238E27FC236}">
              <a16:creationId xmlns:a16="http://schemas.microsoft.com/office/drawing/2014/main" xmlns="" id="{00000000-0008-0000-0200-000095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6" name="正方形/長方形 405">
          <a:extLst>
            <a:ext uri="{FF2B5EF4-FFF2-40B4-BE49-F238E27FC236}">
              <a16:creationId xmlns:a16="http://schemas.microsoft.com/office/drawing/2014/main" xmlns="" id="{00000000-0008-0000-0200-000096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7" name="正方形/長方形 406">
          <a:extLst>
            <a:ext uri="{FF2B5EF4-FFF2-40B4-BE49-F238E27FC236}">
              <a16:creationId xmlns:a16="http://schemas.microsoft.com/office/drawing/2014/main" xmlns="" id="{00000000-0008-0000-0200-000097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8" name="正方形/長方形 407">
          <a:extLst>
            <a:ext uri="{FF2B5EF4-FFF2-40B4-BE49-F238E27FC236}">
              <a16:creationId xmlns:a16="http://schemas.microsoft.com/office/drawing/2014/main" xmlns="" id="{00000000-0008-0000-0200-000098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9" name="正方形/長方形 408">
          <a:extLst>
            <a:ext uri="{FF2B5EF4-FFF2-40B4-BE49-F238E27FC236}">
              <a16:creationId xmlns:a16="http://schemas.microsoft.com/office/drawing/2014/main" xmlns="" id="{00000000-0008-0000-0200-000099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0" name="正方形/長方形 409">
          <a:extLst>
            <a:ext uri="{FF2B5EF4-FFF2-40B4-BE49-F238E27FC236}">
              <a16:creationId xmlns:a16="http://schemas.microsoft.com/office/drawing/2014/main" xmlns="" id="{00000000-0008-0000-0200-00009A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1" name="正方形/長方形 410">
          <a:extLst>
            <a:ext uri="{FF2B5EF4-FFF2-40B4-BE49-F238E27FC236}">
              <a16:creationId xmlns:a16="http://schemas.microsoft.com/office/drawing/2014/main" xmlns="" id="{00000000-0008-0000-0200-00009B010000}"/>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2" name="正方形/長方形 411">
          <a:extLst>
            <a:ext uri="{FF2B5EF4-FFF2-40B4-BE49-F238E27FC236}">
              <a16:creationId xmlns:a16="http://schemas.microsoft.com/office/drawing/2014/main" xmlns="" id="{00000000-0008-0000-0200-00009C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3" name="正方形/長方形 412">
          <a:extLst>
            <a:ext uri="{FF2B5EF4-FFF2-40B4-BE49-F238E27FC236}">
              <a16:creationId xmlns:a16="http://schemas.microsoft.com/office/drawing/2014/main" xmlns="" id="{00000000-0008-0000-0200-00009D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4" name="正方形/長方形 413">
          <a:extLst>
            <a:ext uri="{FF2B5EF4-FFF2-40B4-BE49-F238E27FC236}">
              <a16:creationId xmlns:a16="http://schemas.microsoft.com/office/drawing/2014/main" xmlns="" id="{00000000-0008-0000-0200-00009E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5" name="正方形/長方形 414">
          <a:extLst>
            <a:ext uri="{FF2B5EF4-FFF2-40B4-BE49-F238E27FC236}">
              <a16:creationId xmlns:a16="http://schemas.microsoft.com/office/drawing/2014/main" xmlns="" id="{00000000-0008-0000-0200-00009F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6" name="正方形/長方形 415">
          <a:extLst>
            <a:ext uri="{FF2B5EF4-FFF2-40B4-BE49-F238E27FC236}">
              <a16:creationId xmlns:a16="http://schemas.microsoft.com/office/drawing/2014/main" xmlns="" id="{00000000-0008-0000-0200-0000A0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7" name="正方形/長方形 416">
          <a:extLst>
            <a:ext uri="{FF2B5EF4-FFF2-40B4-BE49-F238E27FC236}">
              <a16:creationId xmlns:a16="http://schemas.microsoft.com/office/drawing/2014/main" xmlns="" id="{00000000-0008-0000-0200-0000A1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8" name="正方形/長方形 417">
          <a:extLst>
            <a:ext uri="{FF2B5EF4-FFF2-40B4-BE49-F238E27FC236}">
              <a16:creationId xmlns:a16="http://schemas.microsoft.com/office/drawing/2014/main" xmlns="" id="{00000000-0008-0000-0200-0000A2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9" name="正方形/長方形 418">
          <a:extLst>
            <a:ext uri="{FF2B5EF4-FFF2-40B4-BE49-F238E27FC236}">
              <a16:creationId xmlns:a16="http://schemas.microsoft.com/office/drawing/2014/main" xmlns="" id="{00000000-0008-0000-0200-0000A3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0" name="テキスト ボックス 419">
          <a:extLst>
            <a:ext uri="{FF2B5EF4-FFF2-40B4-BE49-F238E27FC236}">
              <a16:creationId xmlns:a16="http://schemas.microsoft.com/office/drawing/2014/main" xmlns="" id="{00000000-0008-0000-0200-0000A4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1" name="直線コネクタ 420">
          <a:extLst>
            <a:ext uri="{FF2B5EF4-FFF2-40B4-BE49-F238E27FC236}">
              <a16:creationId xmlns:a16="http://schemas.microsoft.com/office/drawing/2014/main" xmlns="" id="{00000000-0008-0000-0200-0000A5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2" name="テキスト ボックス 421">
          <a:extLst>
            <a:ext uri="{FF2B5EF4-FFF2-40B4-BE49-F238E27FC236}">
              <a16:creationId xmlns:a16="http://schemas.microsoft.com/office/drawing/2014/main" xmlns="" id="{00000000-0008-0000-0200-0000A6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3" name="直線コネクタ 422">
          <a:extLst>
            <a:ext uri="{FF2B5EF4-FFF2-40B4-BE49-F238E27FC236}">
              <a16:creationId xmlns:a16="http://schemas.microsoft.com/office/drawing/2014/main" xmlns="" id="{00000000-0008-0000-0200-0000A701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4" name="テキスト ボックス 423">
          <a:extLst>
            <a:ext uri="{FF2B5EF4-FFF2-40B4-BE49-F238E27FC236}">
              <a16:creationId xmlns:a16="http://schemas.microsoft.com/office/drawing/2014/main" xmlns="" id="{00000000-0008-0000-0200-0000A801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5" name="直線コネクタ 424">
          <a:extLst>
            <a:ext uri="{FF2B5EF4-FFF2-40B4-BE49-F238E27FC236}">
              <a16:creationId xmlns:a16="http://schemas.microsoft.com/office/drawing/2014/main" xmlns="" id="{00000000-0008-0000-0200-0000A901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6" name="テキスト ボックス 425">
          <a:extLst>
            <a:ext uri="{FF2B5EF4-FFF2-40B4-BE49-F238E27FC236}">
              <a16:creationId xmlns:a16="http://schemas.microsoft.com/office/drawing/2014/main" xmlns="" id="{00000000-0008-0000-0200-0000AA01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7" name="直線コネクタ 426">
          <a:extLst>
            <a:ext uri="{FF2B5EF4-FFF2-40B4-BE49-F238E27FC236}">
              <a16:creationId xmlns:a16="http://schemas.microsoft.com/office/drawing/2014/main" xmlns="" id="{00000000-0008-0000-0200-0000AB01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8" name="テキスト ボックス 427">
          <a:extLst>
            <a:ext uri="{FF2B5EF4-FFF2-40B4-BE49-F238E27FC236}">
              <a16:creationId xmlns:a16="http://schemas.microsoft.com/office/drawing/2014/main" xmlns="" id="{00000000-0008-0000-0200-0000AC01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9" name="直線コネクタ 428">
          <a:extLst>
            <a:ext uri="{FF2B5EF4-FFF2-40B4-BE49-F238E27FC236}">
              <a16:creationId xmlns:a16="http://schemas.microsoft.com/office/drawing/2014/main" xmlns="" id="{00000000-0008-0000-0200-0000AD01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30" name="テキスト ボックス 429">
          <a:extLst>
            <a:ext uri="{FF2B5EF4-FFF2-40B4-BE49-F238E27FC236}">
              <a16:creationId xmlns:a16="http://schemas.microsoft.com/office/drawing/2014/main" xmlns="" id="{00000000-0008-0000-0200-0000AE01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31" name="直線コネクタ 430">
          <a:extLst>
            <a:ext uri="{FF2B5EF4-FFF2-40B4-BE49-F238E27FC236}">
              <a16:creationId xmlns:a16="http://schemas.microsoft.com/office/drawing/2014/main" xmlns="" id="{00000000-0008-0000-0200-0000AF01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2" name="テキスト ボックス 431">
          <a:extLst>
            <a:ext uri="{FF2B5EF4-FFF2-40B4-BE49-F238E27FC236}">
              <a16:creationId xmlns:a16="http://schemas.microsoft.com/office/drawing/2014/main" xmlns="" id="{00000000-0008-0000-0200-0000B001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3" name="直線コネクタ 432">
          <a:extLst>
            <a:ext uri="{FF2B5EF4-FFF2-40B4-BE49-F238E27FC236}">
              <a16:creationId xmlns:a16="http://schemas.microsoft.com/office/drawing/2014/main" xmlns="" id="{00000000-0008-0000-0200-0000B101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4" name="テキスト ボックス 433">
          <a:extLst>
            <a:ext uri="{FF2B5EF4-FFF2-40B4-BE49-F238E27FC236}">
              <a16:creationId xmlns:a16="http://schemas.microsoft.com/office/drawing/2014/main" xmlns="" id="{00000000-0008-0000-0200-0000B201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5" name="直線コネクタ 434">
          <a:extLst>
            <a:ext uri="{FF2B5EF4-FFF2-40B4-BE49-F238E27FC236}">
              <a16:creationId xmlns:a16="http://schemas.microsoft.com/office/drawing/2014/main" xmlns="" id="{00000000-0008-0000-0200-0000B3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6" name="【保健センター・保健所】&#10;有形固定資産減価償却率グラフ枠">
          <a:extLst>
            <a:ext uri="{FF2B5EF4-FFF2-40B4-BE49-F238E27FC236}">
              <a16:creationId xmlns:a16="http://schemas.microsoft.com/office/drawing/2014/main" xmlns="" id="{00000000-0008-0000-0200-0000B4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124097</xdr:rowOff>
    </xdr:from>
    <xdr:to>
      <xdr:col>85</xdr:col>
      <xdr:colOff>126364</xdr:colOff>
      <xdr:row>63</xdr:row>
      <xdr:rowOff>125730</xdr:rowOff>
    </xdr:to>
    <xdr:cxnSp macro="">
      <xdr:nvCxnSpPr>
        <xdr:cNvPr id="437" name="直線コネクタ 436">
          <a:extLst>
            <a:ext uri="{FF2B5EF4-FFF2-40B4-BE49-F238E27FC236}">
              <a16:creationId xmlns:a16="http://schemas.microsoft.com/office/drawing/2014/main" xmlns="" id="{00000000-0008-0000-0200-0000B5010000}"/>
            </a:ext>
          </a:extLst>
        </xdr:cNvPr>
        <xdr:cNvCxnSpPr/>
      </xdr:nvCxnSpPr>
      <xdr:spPr>
        <a:xfrm flipV="1">
          <a:off x="16318864" y="9553847"/>
          <a:ext cx="0" cy="1373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129557</xdr:rowOff>
    </xdr:from>
    <xdr:ext cx="405111" cy="259045"/>
    <xdr:sp macro="" textlink="">
      <xdr:nvSpPr>
        <xdr:cNvPr id="438" name="【保健センター・保健所】&#10;有形固定資産減価償却率最小値テキスト">
          <a:extLst>
            <a:ext uri="{FF2B5EF4-FFF2-40B4-BE49-F238E27FC236}">
              <a16:creationId xmlns:a16="http://schemas.microsoft.com/office/drawing/2014/main" xmlns="" id="{00000000-0008-0000-0200-0000B6010000}"/>
            </a:ext>
          </a:extLst>
        </xdr:cNvPr>
        <xdr:cNvSpPr txBox="1"/>
      </xdr:nvSpPr>
      <xdr:spPr>
        <a:xfrm>
          <a:off x="16357600" y="1093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125730</xdr:rowOff>
    </xdr:from>
    <xdr:to>
      <xdr:col>86</xdr:col>
      <xdr:colOff>25400</xdr:colOff>
      <xdr:row>63</xdr:row>
      <xdr:rowOff>125730</xdr:rowOff>
    </xdr:to>
    <xdr:cxnSp macro="">
      <xdr:nvCxnSpPr>
        <xdr:cNvPr id="439" name="直線コネクタ 438">
          <a:extLst>
            <a:ext uri="{FF2B5EF4-FFF2-40B4-BE49-F238E27FC236}">
              <a16:creationId xmlns:a16="http://schemas.microsoft.com/office/drawing/2014/main" xmlns="" id="{00000000-0008-0000-0200-0000B7010000}"/>
            </a:ext>
          </a:extLst>
        </xdr:cNvPr>
        <xdr:cNvCxnSpPr/>
      </xdr:nvCxnSpPr>
      <xdr:spPr>
        <a:xfrm>
          <a:off x="16230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70774</xdr:rowOff>
    </xdr:from>
    <xdr:ext cx="340478" cy="259045"/>
    <xdr:sp macro="" textlink="">
      <xdr:nvSpPr>
        <xdr:cNvPr id="440" name="【保健センター・保健所】&#10;有形固定資産減価償却率最大値テキスト">
          <a:extLst>
            <a:ext uri="{FF2B5EF4-FFF2-40B4-BE49-F238E27FC236}">
              <a16:creationId xmlns:a16="http://schemas.microsoft.com/office/drawing/2014/main" xmlns="" id="{00000000-0008-0000-0200-0000B8010000}"/>
            </a:ext>
          </a:extLst>
        </xdr:cNvPr>
        <xdr:cNvSpPr txBox="1"/>
      </xdr:nvSpPr>
      <xdr:spPr>
        <a:xfrm>
          <a:off x="16357600" y="932907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124097</xdr:rowOff>
    </xdr:from>
    <xdr:to>
      <xdr:col>86</xdr:col>
      <xdr:colOff>25400</xdr:colOff>
      <xdr:row>55</xdr:row>
      <xdr:rowOff>124097</xdr:rowOff>
    </xdr:to>
    <xdr:cxnSp macro="">
      <xdr:nvCxnSpPr>
        <xdr:cNvPr id="441" name="直線コネクタ 440">
          <a:extLst>
            <a:ext uri="{FF2B5EF4-FFF2-40B4-BE49-F238E27FC236}">
              <a16:creationId xmlns:a16="http://schemas.microsoft.com/office/drawing/2014/main" xmlns="" id="{00000000-0008-0000-0200-0000B9010000}"/>
            </a:ext>
          </a:extLst>
        </xdr:cNvPr>
        <xdr:cNvCxnSpPr/>
      </xdr:nvCxnSpPr>
      <xdr:spPr>
        <a:xfrm>
          <a:off x="16230600" y="9553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123570</xdr:rowOff>
    </xdr:from>
    <xdr:ext cx="405111" cy="259045"/>
    <xdr:sp macro="" textlink="">
      <xdr:nvSpPr>
        <xdr:cNvPr id="442" name="【保健センター・保健所】&#10;有形固定資産減価償却率平均値テキスト">
          <a:extLst>
            <a:ext uri="{FF2B5EF4-FFF2-40B4-BE49-F238E27FC236}">
              <a16:creationId xmlns:a16="http://schemas.microsoft.com/office/drawing/2014/main" xmlns="" id="{00000000-0008-0000-0200-0000BA010000}"/>
            </a:ext>
          </a:extLst>
        </xdr:cNvPr>
        <xdr:cNvSpPr txBox="1"/>
      </xdr:nvSpPr>
      <xdr:spPr>
        <a:xfrm>
          <a:off x="16357600" y="102391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145143</xdr:rowOff>
    </xdr:from>
    <xdr:to>
      <xdr:col>85</xdr:col>
      <xdr:colOff>177800</xdr:colOff>
      <xdr:row>60</xdr:row>
      <xdr:rowOff>75293</xdr:rowOff>
    </xdr:to>
    <xdr:sp macro="" textlink="">
      <xdr:nvSpPr>
        <xdr:cNvPr id="443" name="フローチャート: 判断 442">
          <a:extLst>
            <a:ext uri="{FF2B5EF4-FFF2-40B4-BE49-F238E27FC236}">
              <a16:creationId xmlns:a16="http://schemas.microsoft.com/office/drawing/2014/main" xmlns="" id="{00000000-0008-0000-0200-0000BB010000}"/>
            </a:ext>
          </a:extLst>
        </xdr:cNvPr>
        <xdr:cNvSpPr/>
      </xdr:nvSpPr>
      <xdr:spPr>
        <a:xfrm>
          <a:off x="16268700" y="1026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145143</xdr:rowOff>
    </xdr:from>
    <xdr:to>
      <xdr:col>81</xdr:col>
      <xdr:colOff>101600</xdr:colOff>
      <xdr:row>60</xdr:row>
      <xdr:rowOff>75293</xdr:rowOff>
    </xdr:to>
    <xdr:sp macro="" textlink="">
      <xdr:nvSpPr>
        <xdr:cNvPr id="444" name="フローチャート: 判断 443">
          <a:extLst>
            <a:ext uri="{FF2B5EF4-FFF2-40B4-BE49-F238E27FC236}">
              <a16:creationId xmlns:a16="http://schemas.microsoft.com/office/drawing/2014/main" xmlns="" id="{00000000-0008-0000-0200-0000BC010000}"/>
            </a:ext>
          </a:extLst>
        </xdr:cNvPr>
        <xdr:cNvSpPr/>
      </xdr:nvSpPr>
      <xdr:spPr>
        <a:xfrm>
          <a:off x="15430500" y="1026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68399</xdr:rowOff>
    </xdr:from>
    <xdr:to>
      <xdr:col>76</xdr:col>
      <xdr:colOff>165100</xdr:colOff>
      <xdr:row>59</xdr:row>
      <xdr:rowOff>169999</xdr:rowOff>
    </xdr:to>
    <xdr:sp macro="" textlink="">
      <xdr:nvSpPr>
        <xdr:cNvPr id="445" name="フローチャート: 判断 444">
          <a:extLst>
            <a:ext uri="{FF2B5EF4-FFF2-40B4-BE49-F238E27FC236}">
              <a16:creationId xmlns:a16="http://schemas.microsoft.com/office/drawing/2014/main" xmlns="" id="{00000000-0008-0000-0200-0000BD010000}"/>
            </a:ext>
          </a:extLst>
        </xdr:cNvPr>
        <xdr:cNvSpPr/>
      </xdr:nvSpPr>
      <xdr:spPr>
        <a:xfrm>
          <a:off x="14541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73297</xdr:rowOff>
    </xdr:from>
    <xdr:to>
      <xdr:col>72</xdr:col>
      <xdr:colOff>38100</xdr:colOff>
      <xdr:row>60</xdr:row>
      <xdr:rowOff>3447</xdr:rowOff>
    </xdr:to>
    <xdr:sp macro="" textlink="">
      <xdr:nvSpPr>
        <xdr:cNvPr id="446" name="フローチャート: 判断 445">
          <a:extLst>
            <a:ext uri="{FF2B5EF4-FFF2-40B4-BE49-F238E27FC236}">
              <a16:creationId xmlns:a16="http://schemas.microsoft.com/office/drawing/2014/main" xmlns="" id="{00000000-0008-0000-0200-0000BE010000}"/>
            </a:ext>
          </a:extLst>
        </xdr:cNvPr>
        <xdr:cNvSpPr/>
      </xdr:nvSpPr>
      <xdr:spPr>
        <a:xfrm>
          <a:off x="13652500" y="1018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45538</xdr:rowOff>
    </xdr:from>
    <xdr:to>
      <xdr:col>67</xdr:col>
      <xdr:colOff>101600</xdr:colOff>
      <xdr:row>59</xdr:row>
      <xdr:rowOff>147138</xdr:rowOff>
    </xdr:to>
    <xdr:sp macro="" textlink="">
      <xdr:nvSpPr>
        <xdr:cNvPr id="447" name="フローチャート: 判断 446">
          <a:extLst>
            <a:ext uri="{FF2B5EF4-FFF2-40B4-BE49-F238E27FC236}">
              <a16:creationId xmlns:a16="http://schemas.microsoft.com/office/drawing/2014/main" xmlns="" id="{00000000-0008-0000-0200-0000BF010000}"/>
            </a:ext>
          </a:extLst>
        </xdr:cNvPr>
        <xdr:cNvSpPr/>
      </xdr:nvSpPr>
      <xdr:spPr>
        <a:xfrm>
          <a:off x="12763500" y="1016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xmlns="" id="{00000000-0008-0000-0200-0000C0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xmlns="" id="{00000000-0008-0000-0200-0000C1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xmlns="" id="{00000000-0008-0000-0200-0000C2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xmlns="" id="{00000000-0008-0000-0200-0000C3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xmlns="" id="{00000000-0008-0000-0200-0000C4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123916</xdr:rowOff>
    </xdr:from>
    <xdr:to>
      <xdr:col>85</xdr:col>
      <xdr:colOff>177800</xdr:colOff>
      <xdr:row>60</xdr:row>
      <xdr:rowOff>54066</xdr:rowOff>
    </xdr:to>
    <xdr:sp macro="" textlink="">
      <xdr:nvSpPr>
        <xdr:cNvPr id="453" name="楕円 452">
          <a:extLst>
            <a:ext uri="{FF2B5EF4-FFF2-40B4-BE49-F238E27FC236}">
              <a16:creationId xmlns:a16="http://schemas.microsoft.com/office/drawing/2014/main" xmlns="" id="{00000000-0008-0000-0200-0000C5010000}"/>
            </a:ext>
          </a:extLst>
        </xdr:cNvPr>
        <xdr:cNvSpPr/>
      </xdr:nvSpPr>
      <xdr:spPr>
        <a:xfrm>
          <a:off x="16268700" y="1023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146793</xdr:rowOff>
    </xdr:from>
    <xdr:ext cx="405111" cy="259045"/>
    <xdr:sp macro="" textlink="">
      <xdr:nvSpPr>
        <xdr:cNvPr id="454" name="【保健センター・保健所】&#10;有形固定資産減価償却率該当値テキスト">
          <a:extLst>
            <a:ext uri="{FF2B5EF4-FFF2-40B4-BE49-F238E27FC236}">
              <a16:creationId xmlns:a16="http://schemas.microsoft.com/office/drawing/2014/main" xmlns="" id="{00000000-0008-0000-0200-0000C6010000}"/>
            </a:ext>
          </a:extLst>
        </xdr:cNvPr>
        <xdr:cNvSpPr txBox="1"/>
      </xdr:nvSpPr>
      <xdr:spPr>
        <a:xfrm>
          <a:off x="16357600" y="10090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125549</xdr:rowOff>
    </xdr:from>
    <xdr:to>
      <xdr:col>81</xdr:col>
      <xdr:colOff>101600</xdr:colOff>
      <xdr:row>60</xdr:row>
      <xdr:rowOff>55699</xdr:rowOff>
    </xdr:to>
    <xdr:sp macro="" textlink="">
      <xdr:nvSpPr>
        <xdr:cNvPr id="455" name="楕円 454">
          <a:extLst>
            <a:ext uri="{FF2B5EF4-FFF2-40B4-BE49-F238E27FC236}">
              <a16:creationId xmlns:a16="http://schemas.microsoft.com/office/drawing/2014/main" xmlns="" id="{00000000-0008-0000-0200-0000C7010000}"/>
            </a:ext>
          </a:extLst>
        </xdr:cNvPr>
        <xdr:cNvSpPr/>
      </xdr:nvSpPr>
      <xdr:spPr>
        <a:xfrm>
          <a:off x="15430500" y="1024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3266</xdr:rowOff>
    </xdr:from>
    <xdr:to>
      <xdr:col>85</xdr:col>
      <xdr:colOff>127000</xdr:colOff>
      <xdr:row>60</xdr:row>
      <xdr:rowOff>4899</xdr:rowOff>
    </xdr:to>
    <xdr:cxnSp macro="">
      <xdr:nvCxnSpPr>
        <xdr:cNvPr id="456" name="直線コネクタ 455">
          <a:extLst>
            <a:ext uri="{FF2B5EF4-FFF2-40B4-BE49-F238E27FC236}">
              <a16:creationId xmlns:a16="http://schemas.microsoft.com/office/drawing/2014/main" xmlns="" id="{00000000-0008-0000-0200-0000C8010000}"/>
            </a:ext>
          </a:extLst>
        </xdr:cNvPr>
        <xdr:cNvCxnSpPr/>
      </xdr:nvCxnSpPr>
      <xdr:spPr>
        <a:xfrm flipV="1">
          <a:off x="15481300" y="10290266"/>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89626</xdr:rowOff>
    </xdr:from>
    <xdr:to>
      <xdr:col>76</xdr:col>
      <xdr:colOff>165100</xdr:colOff>
      <xdr:row>60</xdr:row>
      <xdr:rowOff>19776</xdr:rowOff>
    </xdr:to>
    <xdr:sp macro="" textlink="">
      <xdr:nvSpPr>
        <xdr:cNvPr id="457" name="楕円 456">
          <a:extLst>
            <a:ext uri="{FF2B5EF4-FFF2-40B4-BE49-F238E27FC236}">
              <a16:creationId xmlns:a16="http://schemas.microsoft.com/office/drawing/2014/main" xmlns="" id="{00000000-0008-0000-0200-0000C9010000}"/>
            </a:ext>
          </a:extLst>
        </xdr:cNvPr>
        <xdr:cNvSpPr/>
      </xdr:nvSpPr>
      <xdr:spPr>
        <a:xfrm>
          <a:off x="14541500" y="1020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140426</xdr:rowOff>
    </xdr:from>
    <xdr:to>
      <xdr:col>81</xdr:col>
      <xdr:colOff>50800</xdr:colOff>
      <xdr:row>60</xdr:row>
      <xdr:rowOff>4899</xdr:rowOff>
    </xdr:to>
    <xdr:cxnSp macro="">
      <xdr:nvCxnSpPr>
        <xdr:cNvPr id="458" name="直線コネクタ 457">
          <a:extLst>
            <a:ext uri="{FF2B5EF4-FFF2-40B4-BE49-F238E27FC236}">
              <a16:creationId xmlns:a16="http://schemas.microsoft.com/office/drawing/2014/main" xmlns="" id="{00000000-0008-0000-0200-0000CA010000}"/>
            </a:ext>
          </a:extLst>
        </xdr:cNvPr>
        <xdr:cNvCxnSpPr/>
      </xdr:nvCxnSpPr>
      <xdr:spPr>
        <a:xfrm>
          <a:off x="14592300" y="1025597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84727</xdr:rowOff>
    </xdr:from>
    <xdr:to>
      <xdr:col>72</xdr:col>
      <xdr:colOff>38100</xdr:colOff>
      <xdr:row>60</xdr:row>
      <xdr:rowOff>14877</xdr:rowOff>
    </xdr:to>
    <xdr:sp macro="" textlink="">
      <xdr:nvSpPr>
        <xdr:cNvPr id="459" name="楕円 458">
          <a:extLst>
            <a:ext uri="{FF2B5EF4-FFF2-40B4-BE49-F238E27FC236}">
              <a16:creationId xmlns:a16="http://schemas.microsoft.com/office/drawing/2014/main" xmlns="" id="{00000000-0008-0000-0200-0000CB010000}"/>
            </a:ext>
          </a:extLst>
        </xdr:cNvPr>
        <xdr:cNvSpPr/>
      </xdr:nvSpPr>
      <xdr:spPr>
        <a:xfrm>
          <a:off x="13652500" y="1020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135527</xdr:rowOff>
    </xdr:from>
    <xdr:to>
      <xdr:col>76</xdr:col>
      <xdr:colOff>114300</xdr:colOff>
      <xdr:row>59</xdr:row>
      <xdr:rowOff>140426</xdr:rowOff>
    </xdr:to>
    <xdr:cxnSp macro="">
      <xdr:nvCxnSpPr>
        <xdr:cNvPr id="460" name="直線コネクタ 459">
          <a:extLst>
            <a:ext uri="{FF2B5EF4-FFF2-40B4-BE49-F238E27FC236}">
              <a16:creationId xmlns:a16="http://schemas.microsoft.com/office/drawing/2014/main" xmlns="" id="{00000000-0008-0000-0200-0000CC010000}"/>
            </a:ext>
          </a:extLst>
        </xdr:cNvPr>
        <xdr:cNvCxnSpPr/>
      </xdr:nvCxnSpPr>
      <xdr:spPr>
        <a:xfrm>
          <a:off x="13703300" y="10251077"/>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55335</xdr:rowOff>
    </xdr:from>
    <xdr:to>
      <xdr:col>67</xdr:col>
      <xdr:colOff>101600</xdr:colOff>
      <xdr:row>59</xdr:row>
      <xdr:rowOff>156935</xdr:rowOff>
    </xdr:to>
    <xdr:sp macro="" textlink="">
      <xdr:nvSpPr>
        <xdr:cNvPr id="461" name="楕円 460">
          <a:extLst>
            <a:ext uri="{FF2B5EF4-FFF2-40B4-BE49-F238E27FC236}">
              <a16:creationId xmlns:a16="http://schemas.microsoft.com/office/drawing/2014/main" xmlns="" id="{00000000-0008-0000-0200-0000CD010000}"/>
            </a:ext>
          </a:extLst>
        </xdr:cNvPr>
        <xdr:cNvSpPr/>
      </xdr:nvSpPr>
      <xdr:spPr>
        <a:xfrm>
          <a:off x="12763500" y="101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106135</xdr:rowOff>
    </xdr:from>
    <xdr:to>
      <xdr:col>71</xdr:col>
      <xdr:colOff>177800</xdr:colOff>
      <xdr:row>59</xdr:row>
      <xdr:rowOff>135527</xdr:rowOff>
    </xdr:to>
    <xdr:cxnSp macro="">
      <xdr:nvCxnSpPr>
        <xdr:cNvPr id="462" name="直線コネクタ 461">
          <a:extLst>
            <a:ext uri="{FF2B5EF4-FFF2-40B4-BE49-F238E27FC236}">
              <a16:creationId xmlns:a16="http://schemas.microsoft.com/office/drawing/2014/main" xmlns="" id="{00000000-0008-0000-0200-0000CE010000}"/>
            </a:ext>
          </a:extLst>
        </xdr:cNvPr>
        <xdr:cNvCxnSpPr/>
      </xdr:nvCxnSpPr>
      <xdr:spPr>
        <a:xfrm>
          <a:off x="12814300" y="10221685"/>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66420</xdr:rowOff>
    </xdr:from>
    <xdr:ext cx="405111" cy="259045"/>
    <xdr:sp macro="" textlink="">
      <xdr:nvSpPr>
        <xdr:cNvPr id="463" name="n_1aveValue【保健センター・保健所】&#10;有形固定資産減価償却率">
          <a:extLst>
            <a:ext uri="{FF2B5EF4-FFF2-40B4-BE49-F238E27FC236}">
              <a16:creationId xmlns:a16="http://schemas.microsoft.com/office/drawing/2014/main" xmlns="" id="{00000000-0008-0000-0200-0000CF010000}"/>
            </a:ext>
          </a:extLst>
        </xdr:cNvPr>
        <xdr:cNvSpPr txBox="1"/>
      </xdr:nvSpPr>
      <xdr:spPr>
        <a:xfrm>
          <a:off x="15266044" y="1035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15076</xdr:rowOff>
    </xdr:from>
    <xdr:ext cx="405111" cy="259045"/>
    <xdr:sp macro="" textlink="">
      <xdr:nvSpPr>
        <xdr:cNvPr id="464" name="n_2aveValue【保健センター・保健所】&#10;有形固定資産減価償却率">
          <a:extLst>
            <a:ext uri="{FF2B5EF4-FFF2-40B4-BE49-F238E27FC236}">
              <a16:creationId xmlns:a16="http://schemas.microsoft.com/office/drawing/2014/main" xmlns="" id="{00000000-0008-0000-0200-0000D0010000}"/>
            </a:ext>
          </a:extLst>
        </xdr:cNvPr>
        <xdr:cNvSpPr txBox="1"/>
      </xdr:nvSpPr>
      <xdr:spPr>
        <a:xfrm>
          <a:off x="14389744" y="995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19974</xdr:rowOff>
    </xdr:from>
    <xdr:ext cx="405111" cy="259045"/>
    <xdr:sp macro="" textlink="">
      <xdr:nvSpPr>
        <xdr:cNvPr id="465" name="n_3aveValue【保健センター・保健所】&#10;有形固定資産減価償却率">
          <a:extLst>
            <a:ext uri="{FF2B5EF4-FFF2-40B4-BE49-F238E27FC236}">
              <a16:creationId xmlns:a16="http://schemas.microsoft.com/office/drawing/2014/main" xmlns="" id="{00000000-0008-0000-0200-0000D1010000}"/>
            </a:ext>
          </a:extLst>
        </xdr:cNvPr>
        <xdr:cNvSpPr txBox="1"/>
      </xdr:nvSpPr>
      <xdr:spPr>
        <a:xfrm>
          <a:off x="13500744" y="9964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163665</xdr:rowOff>
    </xdr:from>
    <xdr:ext cx="405111" cy="259045"/>
    <xdr:sp macro="" textlink="">
      <xdr:nvSpPr>
        <xdr:cNvPr id="466" name="n_4aveValue【保健センター・保健所】&#10;有形固定資産減価償却率">
          <a:extLst>
            <a:ext uri="{FF2B5EF4-FFF2-40B4-BE49-F238E27FC236}">
              <a16:creationId xmlns:a16="http://schemas.microsoft.com/office/drawing/2014/main" xmlns="" id="{00000000-0008-0000-0200-0000D2010000}"/>
            </a:ext>
          </a:extLst>
        </xdr:cNvPr>
        <xdr:cNvSpPr txBox="1"/>
      </xdr:nvSpPr>
      <xdr:spPr>
        <a:xfrm>
          <a:off x="12611744" y="993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72226</xdr:rowOff>
    </xdr:from>
    <xdr:ext cx="405111" cy="259045"/>
    <xdr:sp macro="" textlink="">
      <xdr:nvSpPr>
        <xdr:cNvPr id="467" name="n_1mainValue【保健センター・保健所】&#10;有形固定資産減価償却率">
          <a:extLst>
            <a:ext uri="{FF2B5EF4-FFF2-40B4-BE49-F238E27FC236}">
              <a16:creationId xmlns:a16="http://schemas.microsoft.com/office/drawing/2014/main" xmlns="" id="{00000000-0008-0000-0200-0000D3010000}"/>
            </a:ext>
          </a:extLst>
        </xdr:cNvPr>
        <xdr:cNvSpPr txBox="1"/>
      </xdr:nvSpPr>
      <xdr:spPr>
        <a:xfrm>
          <a:off x="15266044" y="1001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10903</xdr:rowOff>
    </xdr:from>
    <xdr:ext cx="405111" cy="259045"/>
    <xdr:sp macro="" textlink="">
      <xdr:nvSpPr>
        <xdr:cNvPr id="468" name="n_2mainValue【保健センター・保健所】&#10;有形固定資産減価償却率">
          <a:extLst>
            <a:ext uri="{FF2B5EF4-FFF2-40B4-BE49-F238E27FC236}">
              <a16:creationId xmlns:a16="http://schemas.microsoft.com/office/drawing/2014/main" xmlns="" id="{00000000-0008-0000-0200-0000D4010000}"/>
            </a:ext>
          </a:extLst>
        </xdr:cNvPr>
        <xdr:cNvSpPr txBox="1"/>
      </xdr:nvSpPr>
      <xdr:spPr>
        <a:xfrm>
          <a:off x="14389744" y="10297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6004</xdr:rowOff>
    </xdr:from>
    <xdr:ext cx="405111" cy="259045"/>
    <xdr:sp macro="" textlink="">
      <xdr:nvSpPr>
        <xdr:cNvPr id="469" name="n_3mainValue【保健センター・保健所】&#10;有形固定資産減価償却率">
          <a:extLst>
            <a:ext uri="{FF2B5EF4-FFF2-40B4-BE49-F238E27FC236}">
              <a16:creationId xmlns:a16="http://schemas.microsoft.com/office/drawing/2014/main" xmlns="" id="{00000000-0008-0000-0200-0000D5010000}"/>
            </a:ext>
          </a:extLst>
        </xdr:cNvPr>
        <xdr:cNvSpPr txBox="1"/>
      </xdr:nvSpPr>
      <xdr:spPr>
        <a:xfrm>
          <a:off x="13500744" y="1029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148062</xdr:rowOff>
    </xdr:from>
    <xdr:ext cx="405111" cy="259045"/>
    <xdr:sp macro="" textlink="">
      <xdr:nvSpPr>
        <xdr:cNvPr id="470" name="n_4mainValue【保健センター・保健所】&#10;有形固定資産減価償却率">
          <a:extLst>
            <a:ext uri="{FF2B5EF4-FFF2-40B4-BE49-F238E27FC236}">
              <a16:creationId xmlns:a16="http://schemas.microsoft.com/office/drawing/2014/main" xmlns="" id="{00000000-0008-0000-0200-0000D6010000}"/>
            </a:ext>
          </a:extLst>
        </xdr:cNvPr>
        <xdr:cNvSpPr txBox="1"/>
      </xdr:nvSpPr>
      <xdr:spPr>
        <a:xfrm>
          <a:off x="12611744" y="10263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1" name="正方形/長方形 470">
          <a:extLst>
            <a:ext uri="{FF2B5EF4-FFF2-40B4-BE49-F238E27FC236}">
              <a16:creationId xmlns:a16="http://schemas.microsoft.com/office/drawing/2014/main" xmlns="" id="{00000000-0008-0000-0200-0000D7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2" name="正方形/長方形 471">
          <a:extLst>
            <a:ext uri="{FF2B5EF4-FFF2-40B4-BE49-F238E27FC236}">
              <a16:creationId xmlns:a16="http://schemas.microsoft.com/office/drawing/2014/main" xmlns="" id="{00000000-0008-0000-0200-0000D8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3" name="正方形/長方形 472">
          <a:extLst>
            <a:ext uri="{FF2B5EF4-FFF2-40B4-BE49-F238E27FC236}">
              <a16:creationId xmlns:a16="http://schemas.microsoft.com/office/drawing/2014/main" xmlns="" id="{00000000-0008-0000-0200-0000D9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4" name="正方形/長方形 473">
          <a:extLst>
            <a:ext uri="{FF2B5EF4-FFF2-40B4-BE49-F238E27FC236}">
              <a16:creationId xmlns:a16="http://schemas.microsoft.com/office/drawing/2014/main" xmlns="" id="{00000000-0008-0000-0200-0000DA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5" name="正方形/長方形 474">
          <a:extLst>
            <a:ext uri="{FF2B5EF4-FFF2-40B4-BE49-F238E27FC236}">
              <a16:creationId xmlns:a16="http://schemas.microsoft.com/office/drawing/2014/main" xmlns="" id="{00000000-0008-0000-0200-0000DB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6" name="正方形/長方形 475">
          <a:extLst>
            <a:ext uri="{FF2B5EF4-FFF2-40B4-BE49-F238E27FC236}">
              <a16:creationId xmlns:a16="http://schemas.microsoft.com/office/drawing/2014/main" xmlns="" id="{00000000-0008-0000-0200-0000DC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7" name="正方形/長方形 476">
          <a:extLst>
            <a:ext uri="{FF2B5EF4-FFF2-40B4-BE49-F238E27FC236}">
              <a16:creationId xmlns:a16="http://schemas.microsoft.com/office/drawing/2014/main" xmlns="" id="{00000000-0008-0000-0200-0000DD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8" name="正方形/長方形 477">
          <a:extLst>
            <a:ext uri="{FF2B5EF4-FFF2-40B4-BE49-F238E27FC236}">
              <a16:creationId xmlns:a16="http://schemas.microsoft.com/office/drawing/2014/main" xmlns="" id="{00000000-0008-0000-0200-0000DE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9" name="テキスト ボックス 478">
          <a:extLst>
            <a:ext uri="{FF2B5EF4-FFF2-40B4-BE49-F238E27FC236}">
              <a16:creationId xmlns:a16="http://schemas.microsoft.com/office/drawing/2014/main" xmlns="" id="{00000000-0008-0000-0200-0000DF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0" name="直線コネクタ 479">
          <a:extLst>
            <a:ext uri="{FF2B5EF4-FFF2-40B4-BE49-F238E27FC236}">
              <a16:creationId xmlns:a16="http://schemas.microsoft.com/office/drawing/2014/main" xmlns="" id="{00000000-0008-0000-0200-0000E0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81" name="直線コネクタ 480">
          <a:extLst>
            <a:ext uri="{FF2B5EF4-FFF2-40B4-BE49-F238E27FC236}">
              <a16:creationId xmlns:a16="http://schemas.microsoft.com/office/drawing/2014/main" xmlns="" id="{00000000-0008-0000-0200-0000E101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2" name="テキスト ボックス 481">
          <a:extLst>
            <a:ext uri="{FF2B5EF4-FFF2-40B4-BE49-F238E27FC236}">
              <a16:creationId xmlns:a16="http://schemas.microsoft.com/office/drawing/2014/main" xmlns="" id="{00000000-0008-0000-0200-0000E201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3" name="直線コネクタ 482">
          <a:extLst>
            <a:ext uri="{FF2B5EF4-FFF2-40B4-BE49-F238E27FC236}">
              <a16:creationId xmlns:a16="http://schemas.microsoft.com/office/drawing/2014/main" xmlns="" id="{00000000-0008-0000-0200-0000E301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4" name="テキスト ボックス 483">
          <a:extLst>
            <a:ext uri="{FF2B5EF4-FFF2-40B4-BE49-F238E27FC236}">
              <a16:creationId xmlns:a16="http://schemas.microsoft.com/office/drawing/2014/main" xmlns="" id="{00000000-0008-0000-0200-0000E401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5" name="直線コネクタ 484">
          <a:extLst>
            <a:ext uri="{FF2B5EF4-FFF2-40B4-BE49-F238E27FC236}">
              <a16:creationId xmlns:a16="http://schemas.microsoft.com/office/drawing/2014/main" xmlns="" id="{00000000-0008-0000-0200-0000E501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6" name="テキスト ボックス 485">
          <a:extLst>
            <a:ext uri="{FF2B5EF4-FFF2-40B4-BE49-F238E27FC236}">
              <a16:creationId xmlns:a16="http://schemas.microsoft.com/office/drawing/2014/main" xmlns="" id="{00000000-0008-0000-0200-0000E601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7" name="直線コネクタ 486">
          <a:extLst>
            <a:ext uri="{FF2B5EF4-FFF2-40B4-BE49-F238E27FC236}">
              <a16:creationId xmlns:a16="http://schemas.microsoft.com/office/drawing/2014/main" xmlns="" id="{00000000-0008-0000-0200-0000E701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8" name="テキスト ボックス 487">
          <a:extLst>
            <a:ext uri="{FF2B5EF4-FFF2-40B4-BE49-F238E27FC236}">
              <a16:creationId xmlns:a16="http://schemas.microsoft.com/office/drawing/2014/main" xmlns="" id="{00000000-0008-0000-0200-0000E801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9" name="直線コネクタ 488">
          <a:extLst>
            <a:ext uri="{FF2B5EF4-FFF2-40B4-BE49-F238E27FC236}">
              <a16:creationId xmlns:a16="http://schemas.microsoft.com/office/drawing/2014/main" xmlns="" id="{00000000-0008-0000-0200-0000E901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90" name="テキスト ボックス 489">
          <a:extLst>
            <a:ext uri="{FF2B5EF4-FFF2-40B4-BE49-F238E27FC236}">
              <a16:creationId xmlns:a16="http://schemas.microsoft.com/office/drawing/2014/main" xmlns="" id="{00000000-0008-0000-0200-0000EA01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1" name="直線コネクタ 490">
          <a:extLst>
            <a:ext uri="{FF2B5EF4-FFF2-40B4-BE49-F238E27FC236}">
              <a16:creationId xmlns:a16="http://schemas.microsoft.com/office/drawing/2014/main" xmlns="" id="{00000000-0008-0000-0200-0000EB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2" name="テキスト ボックス 491">
          <a:extLst>
            <a:ext uri="{FF2B5EF4-FFF2-40B4-BE49-F238E27FC236}">
              <a16:creationId xmlns:a16="http://schemas.microsoft.com/office/drawing/2014/main" xmlns="" id="{00000000-0008-0000-0200-0000EC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3" name="【保健センター・保健所】&#10;一人当たり面積グラフ枠">
          <a:extLst>
            <a:ext uri="{FF2B5EF4-FFF2-40B4-BE49-F238E27FC236}">
              <a16:creationId xmlns:a16="http://schemas.microsoft.com/office/drawing/2014/main" xmlns="" id="{00000000-0008-0000-0200-0000ED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104775</xdr:rowOff>
    </xdr:from>
    <xdr:to>
      <xdr:col>116</xdr:col>
      <xdr:colOff>62864</xdr:colOff>
      <xdr:row>63</xdr:row>
      <xdr:rowOff>165735</xdr:rowOff>
    </xdr:to>
    <xdr:cxnSp macro="">
      <xdr:nvCxnSpPr>
        <xdr:cNvPr id="494" name="直線コネクタ 493">
          <a:extLst>
            <a:ext uri="{FF2B5EF4-FFF2-40B4-BE49-F238E27FC236}">
              <a16:creationId xmlns:a16="http://schemas.microsoft.com/office/drawing/2014/main" xmlns="" id="{00000000-0008-0000-0200-0000EE010000}"/>
            </a:ext>
          </a:extLst>
        </xdr:cNvPr>
        <xdr:cNvCxnSpPr/>
      </xdr:nvCxnSpPr>
      <xdr:spPr>
        <a:xfrm flipV="1">
          <a:off x="22160864" y="9705975"/>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169562</xdr:rowOff>
    </xdr:from>
    <xdr:ext cx="469744" cy="259045"/>
    <xdr:sp macro="" textlink="">
      <xdr:nvSpPr>
        <xdr:cNvPr id="495" name="【保健センター・保健所】&#10;一人当たり面積最小値テキスト">
          <a:extLst>
            <a:ext uri="{FF2B5EF4-FFF2-40B4-BE49-F238E27FC236}">
              <a16:creationId xmlns:a16="http://schemas.microsoft.com/office/drawing/2014/main" xmlns="" id="{00000000-0008-0000-0200-0000EF010000}"/>
            </a:ext>
          </a:extLst>
        </xdr:cNvPr>
        <xdr:cNvSpPr txBox="1"/>
      </xdr:nvSpPr>
      <xdr:spPr>
        <a:xfrm>
          <a:off x="22199600" y="1097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165735</xdr:rowOff>
    </xdr:from>
    <xdr:to>
      <xdr:col>116</xdr:col>
      <xdr:colOff>152400</xdr:colOff>
      <xdr:row>63</xdr:row>
      <xdr:rowOff>165735</xdr:rowOff>
    </xdr:to>
    <xdr:cxnSp macro="">
      <xdr:nvCxnSpPr>
        <xdr:cNvPr id="496" name="直線コネクタ 495">
          <a:extLst>
            <a:ext uri="{FF2B5EF4-FFF2-40B4-BE49-F238E27FC236}">
              <a16:creationId xmlns:a16="http://schemas.microsoft.com/office/drawing/2014/main" xmlns="" id="{00000000-0008-0000-0200-0000F0010000}"/>
            </a:ext>
          </a:extLst>
        </xdr:cNvPr>
        <xdr:cNvCxnSpPr/>
      </xdr:nvCxnSpPr>
      <xdr:spPr>
        <a:xfrm>
          <a:off x="22072600" y="10967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51452</xdr:rowOff>
    </xdr:from>
    <xdr:ext cx="469744" cy="259045"/>
    <xdr:sp macro="" textlink="">
      <xdr:nvSpPr>
        <xdr:cNvPr id="497" name="【保健センター・保健所】&#10;一人当たり面積最大値テキスト">
          <a:extLst>
            <a:ext uri="{FF2B5EF4-FFF2-40B4-BE49-F238E27FC236}">
              <a16:creationId xmlns:a16="http://schemas.microsoft.com/office/drawing/2014/main" xmlns="" id="{00000000-0008-0000-0200-0000F1010000}"/>
            </a:ext>
          </a:extLst>
        </xdr:cNvPr>
        <xdr:cNvSpPr txBox="1"/>
      </xdr:nvSpPr>
      <xdr:spPr>
        <a:xfrm>
          <a:off x="22199600" y="9481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104775</xdr:rowOff>
    </xdr:from>
    <xdr:to>
      <xdr:col>116</xdr:col>
      <xdr:colOff>152400</xdr:colOff>
      <xdr:row>56</xdr:row>
      <xdr:rowOff>104775</xdr:rowOff>
    </xdr:to>
    <xdr:cxnSp macro="">
      <xdr:nvCxnSpPr>
        <xdr:cNvPr id="498" name="直線コネクタ 497">
          <a:extLst>
            <a:ext uri="{FF2B5EF4-FFF2-40B4-BE49-F238E27FC236}">
              <a16:creationId xmlns:a16="http://schemas.microsoft.com/office/drawing/2014/main" xmlns="" id="{00000000-0008-0000-0200-0000F2010000}"/>
            </a:ext>
          </a:extLst>
        </xdr:cNvPr>
        <xdr:cNvCxnSpPr/>
      </xdr:nvCxnSpPr>
      <xdr:spPr>
        <a:xfrm>
          <a:off x="22072600" y="9705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87647</xdr:rowOff>
    </xdr:from>
    <xdr:ext cx="469744" cy="259045"/>
    <xdr:sp macro="" textlink="">
      <xdr:nvSpPr>
        <xdr:cNvPr id="499" name="【保健センター・保健所】&#10;一人当たり面積平均値テキスト">
          <a:extLst>
            <a:ext uri="{FF2B5EF4-FFF2-40B4-BE49-F238E27FC236}">
              <a16:creationId xmlns:a16="http://schemas.microsoft.com/office/drawing/2014/main" xmlns="" id="{00000000-0008-0000-0200-0000F3010000}"/>
            </a:ext>
          </a:extLst>
        </xdr:cNvPr>
        <xdr:cNvSpPr txBox="1"/>
      </xdr:nvSpPr>
      <xdr:spPr>
        <a:xfrm>
          <a:off x="22199600" y="10546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109220</xdr:rowOff>
    </xdr:from>
    <xdr:to>
      <xdr:col>116</xdr:col>
      <xdr:colOff>114300</xdr:colOff>
      <xdr:row>62</xdr:row>
      <xdr:rowOff>39370</xdr:rowOff>
    </xdr:to>
    <xdr:sp macro="" textlink="">
      <xdr:nvSpPr>
        <xdr:cNvPr id="500" name="フローチャート: 判断 499">
          <a:extLst>
            <a:ext uri="{FF2B5EF4-FFF2-40B4-BE49-F238E27FC236}">
              <a16:creationId xmlns:a16="http://schemas.microsoft.com/office/drawing/2014/main" xmlns="" id="{00000000-0008-0000-0200-0000F4010000}"/>
            </a:ext>
          </a:extLst>
        </xdr:cNvPr>
        <xdr:cNvSpPr/>
      </xdr:nvSpPr>
      <xdr:spPr>
        <a:xfrm>
          <a:off x="221107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114935</xdr:rowOff>
    </xdr:from>
    <xdr:to>
      <xdr:col>112</xdr:col>
      <xdr:colOff>38100</xdr:colOff>
      <xdr:row>62</xdr:row>
      <xdr:rowOff>45085</xdr:rowOff>
    </xdr:to>
    <xdr:sp macro="" textlink="">
      <xdr:nvSpPr>
        <xdr:cNvPr id="501" name="フローチャート: 判断 500">
          <a:extLst>
            <a:ext uri="{FF2B5EF4-FFF2-40B4-BE49-F238E27FC236}">
              <a16:creationId xmlns:a16="http://schemas.microsoft.com/office/drawing/2014/main" xmlns="" id="{00000000-0008-0000-0200-0000F5010000}"/>
            </a:ext>
          </a:extLst>
        </xdr:cNvPr>
        <xdr:cNvSpPr/>
      </xdr:nvSpPr>
      <xdr:spPr>
        <a:xfrm>
          <a:off x="21272500" y="1057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162560</xdr:rowOff>
    </xdr:from>
    <xdr:to>
      <xdr:col>107</xdr:col>
      <xdr:colOff>101600</xdr:colOff>
      <xdr:row>61</xdr:row>
      <xdr:rowOff>92710</xdr:rowOff>
    </xdr:to>
    <xdr:sp macro="" textlink="">
      <xdr:nvSpPr>
        <xdr:cNvPr id="502" name="フローチャート: 判断 501">
          <a:extLst>
            <a:ext uri="{FF2B5EF4-FFF2-40B4-BE49-F238E27FC236}">
              <a16:creationId xmlns:a16="http://schemas.microsoft.com/office/drawing/2014/main" xmlns="" id="{00000000-0008-0000-0200-0000F6010000}"/>
            </a:ext>
          </a:extLst>
        </xdr:cNvPr>
        <xdr:cNvSpPr/>
      </xdr:nvSpPr>
      <xdr:spPr>
        <a:xfrm>
          <a:off x="203835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21590</xdr:rowOff>
    </xdr:from>
    <xdr:to>
      <xdr:col>102</xdr:col>
      <xdr:colOff>165100</xdr:colOff>
      <xdr:row>61</xdr:row>
      <xdr:rowOff>123190</xdr:rowOff>
    </xdr:to>
    <xdr:sp macro="" textlink="">
      <xdr:nvSpPr>
        <xdr:cNvPr id="503" name="フローチャート: 判断 502">
          <a:extLst>
            <a:ext uri="{FF2B5EF4-FFF2-40B4-BE49-F238E27FC236}">
              <a16:creationId xmlns:a16="http://schemas.microsoft.com/office/drawing/2014/main" xmlns="" id="{00000000-0008-0000-0200-0000F7010000}"/>
            </a:ext>
          </a:extLst>
        </xdr:cNvPr>
        <xdr:cNvSpPr/>
      </xdr:nvSpPr>
      <xdr:spPr>
        <a:xfrm>
          <a:off x="19494500" y="1048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154940</xdr:rowOff>
    </xdr:from>
    <xdr:to>
      <xdr:col>98</xdr:col>
      <xdr:colOff>38100</xdr:colOff>
      <xdr:row>62</xdr:row>
      <xdr:rowOff>85090</xdr:rowOff>
    </xdr:to>
    <xdr:sp macro="" textlink="">
      <xdr:nvSpPr>
        <xdr:cNvPr id="504" name="フローチャート: 判断 503">
          <a:extLst>
            <a:ext uri="{FF2B5EF4-FFF2-40B4-BE49-F238E27FC236}">
              <a16:creationId xmlns:a16="http://schemas.microsoft.com/office/drawing/2014/main" xmlns="" id="{00000000-0008-0000-0200-0000F8010000}"/>
            </a:ext>
          </a:extLst>
        </xdr:cNvPr>
        <xdr:cNvSpPr/>
      </xdr:nvSpPr>
      <xdr:spPr>
        <a:xfrm>
          <a:off x="186055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xmlns="" id="{00000000-0008-0000-0200-0000F9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xmlns="" id="{00000000-0008-0000-0200-0000FA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xmlns="" id="{00000000-0008-0000-0200-0000FB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xmlns="" id="{00000000-0008-0000-0200-0000FC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xmlns="" id="{00000000-0008-0000-0200-0000FD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57785</xdr:rowOff>
    </xdr:from>
    <xdr:to>
      <xdr:col>116</xdr:col>
      <xdr:colOff>114300</xdr:colOff>
      <xdr:row>59</xdr:row>
      <xdr:rowOff>159385</xdr:rowOff>
    </xdr:to>
    <xdr:sp macro="" textlink="">
      <xdr:nvSpPr>
        <xdr:cNvPr id="510" name="楕円 509">
          <a:extLst>
            <a:ext uri="{FF2B5EF4-FFF2-40B4-BE49-F238E27FC236}">
              <a16:creationId xmlns:a16="http://schemas.microsoft.com/office/drawing/2014/main" xmlns="" id="{00000000-0008-0000-0200-0000FE010000}"/>
            </a:ext>
          </a:extLst>
        </xdr:cNvPr>
        <xdr:cNvSpPr/>
      </xdr:nvSpPr>
      <xdr:spPr>
        <a:xfrm>
          <a:off x="22110700" y="1017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80662</xdr:rowOff>
    </xdr:from>
    <xdr:ext cx="469744" cy="259045"/>
    <xdr:sp macro="" textlink="">
      <xdr:nvSpPr>
        <xdr:cNvPr id="511" name="【保健センター・保健所】&#10;一人当たり面積該当値テキスト">
          <a:extLst>
            <a:ext uri="{FF2B5EF4-FFF2-40B4-BE49-F238E27FC236}">
              <a16:creationId xmlns:a16="http://schemas.microsoft.com/office/drawing/2014/main" xmlns="" id="{00000000-0008-0000-0200-0000FF010000}"/>
            </a:ext>
          </a:extLst>
        </xdr:cNvPr>
        <xdr:cNvSpPr txBox="1"/>
      </xdr:nvSpPr>
      <xdr:spPr>
        <a:xfrm>
          <a:off x="22199600" y="10024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48260</xdr:rowOff>
    </xdr:from>
    <xdr:to>
      <xdr:col>112</xdr:col>
      <xdr:colOff>38100</xdr:colOff>
      <xdr:row>59</xdr:row>
      <xdr:rowOff>149860</xdr:rowOff>
    </xdr:to>
    <xdr:sp macro="" textlink="">
      <xdr:nvSpPr>
        <xdr:cNvPr id="512" name="楕円 511">
          <a:extLst>
            <a:ext uri="{FF2B5EF4-FFF2-40B4-BE49-F238E27FC236}">
              <a16:creationId xmlns:a16="http://schemas.microsoft.com/office/drawing/2014/main" xmlns="" id="{00000000-0008-0000-0200-000000020000}"/>
            </a:ext>
          </a:extLst>
        </xdr:cNvPr>
        <xdr:cNvSpPr/>
      </xdr:nvSpPr>
      <xdr:spPr>
        <a:xfrm>
          <a:off x="21272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99060</xdr:rowOff>
    </xdr:from>
    <xdr:to>
      <xdr:col>116</xdr:col>
      <xdr:colOff>63500</xdr:colOff>
      <xdr:row>59</xdr:row>
      <xdr:rowOff>108585</xdr:rowOff>
    </xdr:to>
    <xdr:cxnSp macro="">
      <xdr:nvCxnSpPr>
        <xdr:cNvPr id="513" name="直線コネクタ 512">
          <a:extLst>
            <a:ext uri="{FF2B5EF4-FFF2-40B4-BE49-F238E27FC236}">
              <a16:creationId xmlns:a16="http://schemas.microsoft.com/office/drawing/2014/main" xmlns="" id="{00000000-0008-0000-0200-000001020000}"/>
            </a:ext>
          </a:extLst>
        </xdr:cNvPr>
        <xdr:cNvCxnSpPr/>
      </xdr:nvCxnSpPr>
      <xdr:spPr>
        <a:xfrm>
          <a:off x="21323300" y="1021461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46355</xdr:rowOff>
    </xdr:from>
    <xdr:to>
      <xdr:col>107</xdr:col>
      <xdr:colOff>101600</xdr:colOff>
      <xdr:row>59</xdr:row>
      <xdr:rowOff>147955</xdr:rowOff>
    </xdr:to>
    <xdr:sp macro="" textlink="">
      <xdr:nvSpPr>
        <xdr:cNvPr id="514" name="楕円 513">
          <a:extLst>
            <a:ext uri="{FF2B5EF4-FFF2-40B4-BE49-F238E27FC236}">
              <a16:creationId xmlns:a16="http://schemas.microsoft.com/office/drawing/2014/main" xmlns="" id="{00000000-0008-0000-0200-000002020000}"/>
            </a:ext>
          </a:extLst>
        </xdr:cNvPr>
        <xdr:cNvSpPr/>
      </xdr:nvSpPr>
      <xdr:spPr>
        <a:xfrm>
          <a:off x="20383500" y="1016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97155</xdr:rowOff>
    </xdr:from>
    <xdr:to>
      <xdr:col>111</xdr:col>
      <xdr:colOff>177800</xdr:colOff>
      <xdr:row>59</xdr:row>
      <xdr:rowOff>99060</xdr:rowOff>
    </xdr:to>
    <xdr:cxnSp macro="">
      <xdr:nvCxnSpPr>
        <xdr:cNvPr id="515" name="直線コネクタ 514">
          <a:extLst>
            <a:ext uri="{FF2B5EF4-FFF2-40B4-BE49-F238E27FC236}">
              <a16:creationId xmlns:a16="http://schemas.microsoft.com/office/drawing/2014/main" xmlns="" id="{00000000-0008-0000-0200-000003020000}"/>
            </a:ext>
          </a:extLst>
        </xdr:cNvPr>
        <xdr:cNvCxnSpPr/>
      </xdr:nvCxnSpPr>
      <xdr:spPr>
        <a:xfrm>
          <a:off x="20434300" y="1021270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34925</xdr:rowOff>
    </xdr:from>
    <xdr:to>
      <xdr:col>102</xdr:col>
      <xdr:colOff>165100</xdr:colOff>
      <xdr:row>59</xdr:row>
      <xdr:rowOff>136525</xdr:rowOff>
    </xdr:to>
    <xdr:sp macro="" textlink="">
      <xdr:nvSpPr>
        <xdr:cNvPr id="516" name="楕円 515">
          <a:extLst>
            <a:ext uri="{FF2B5EF4-FFF2-40B4-BE49-F238E27FC236}">
              <a16:creationId xmlns:a16="http://schemas.microsoft.com/office/drawing/2014/main" xmlns="" id="{00000000-0008-0000-0200-000004020000}"/>
            </a:ext>
          </a:extLst>
        </xdr:cNvPr>
        <xdr:cNvSpPr/>
      </xdr:nvSpPr>
      <xdr:spPr>
        <a:xfrm>
          <a:off x="19494500" y="1015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85725</xdr:rowOff>
    </xdr:from>
    <xdr:to>
      <xdr:col>107</xdr:col>
      <xdr:colOff>50800</xdr:colOff>
      <xdr:row>59</xdr:row>
      <xdr:rowOff>97155</xdr:rowOff>
    </xdr:to>
    <xdr:cxnSp macro="">
      <xdr:nvCxnSpPr>
        <xdr:cNvPr id="517" name="直線コネクタ 516">
          <a:extLst>
            <a:ext uri="{FF2B5EF4-FFF2-40B4-BE49-F238E27FC236}">
              <a16:creationId xmlns:a16="http://schemas.microsoft.com/office/drawing/2014/main" xmlns="" id="{00000000-0008-0000-0200-000005020000}"/>
            </a:ext>
          </a:extLst>
        </xdr:cNvPr>
        <xdr:cNvCxnSpPr/>
      </xdr:nvCxnSpPr>
      <xdr:spPr>
        <a:xfrm>
          <a:off x="19545300" y="1020127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27305</xdr:rowOff>
    </xdr:from>
    <xdr:to>
      <xdr:col>98</xdr:col>
      <xdr:colOff>38100</xdr:colOff>
      <xdr:row>59</xdr:row>
      <xdr:rowOff>128905</xdr:rowOff>
    </xdr:to>
    <xdr:sp macro="" textlink="">
      <xdr:nvSpPr>
        <xdr:cNvPr id="518" name="楕円 517">
          <a:extLst>
            <a:ext uri="{FF2B5EF4-FFF2-40B4-BE49-F238E27FC236}">
              <a16:creationId xmlns:a16="http://schemas.microsoft.com/office/drawing/2014/main" xmlns="" id="{00000000-0008-0000-0200-000006020000}"/>
            </a:ext>
          </a:extLst>
        </xdr:cNvPr>
        <xdr:cNvSpPr/>
      </xdr:nvSpPr>
      <xdr:spPr>
        <a:xfrm>
          <a:off x="18605500" y="1014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78105</xdr:rowOff>
    </xdr:from>
    <xdr:to>
      <xdr:col>102</xdr:col>
      <xdr:colOff>114300</xdr:colOff>
      <xdr:row>59</xdr:row>
      <xdr:rowOff>85725</xdr:rowOff>
    </xdr:to>
    <xdr:cxnSp macro="">
      <xdr:nvCxnSpPr>
        <xdr:cNvPr id="519" name="直線コネクタ 518">
          <a:extLst>
            <a:ext uri="{FF2B5EF4-FFF2-40B4-BE49-F238E27FC236}">
              <a16:creationId xmlns:a16="http://schemas.microsoft.com/office/drawing/2014/main" xmlns="" id="{00000000-0008-0000-0200-000007020000}"/>
            </a:ext>
          </a:extLst>
        </xdr:cNvPr>
        <xdr:cNvCxnSpPr/>
      </xdr:nvCxnSpPr>
      <xdr:spPr>
        <a:xfrm>
          <a:off x="18656300" y="1019365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36212</xdr:rowOff>
    </xdr:from>
    <xdr:ext cx="469744" cy="259045"/>
    <xdr:sp macro="" textlink="">
      <xdr:nvSpPr>
        <xdr:cNvPr id="520" name="n_1aveValue【保健センター・保健所】&#10;一人当たり面積">
          <a:extLst>
            <a:ext uri="{FF2B5EF4-FFF2-40B4-BE49-F238E27FC236}">
              <a16:creationId xmlns:a16="http://schemas.microsoft.com/office/drawing/2014/main" xmlns="" id="{00000000-0008-0000-0200-000008020000}"/>
            </a:ext>
          </a:extLst>
        </xdr:cNvPr>
        <xdr:cNvSpPr txBox="1"/>
      </xdr:nvSpPr>
      <xdr:spPr>
        <a:xfrm>
          <a:off x="21075727" y="1066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83837</xdr:rowOff>
    </xdr:from>
    <xdr:ext cx="469744" cy="259045"/>
    <xdr:sp macro="" textlink="">
      <xdr:nvSpPr>
        <xdr:cNvPr id="521" name="n_2aveValue【保健センター・保健所】&#10;一人当たり面積">
          <a:extLst>
            <a:ext uri="{FF2B5EF4-FFF2-40B4-BE49-F238E27FC236}">
              <a16:creationId xmlns:a16="http://schemas.microsoft.com/office/drawing/2014/main" xmlns="" id="{00000000-0008-0000-0200-000009020000}"/>
            </a:ext>
          </a:extLst>
        </xdr:cNvPr>
        <xdr:cNvSpPr txBox="1"/>
      </xdr:nvSpPr>
      <xdr:spPr>
        <a:xfrm>
          <a:off x="20199427" y="10542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114317</xdr:rowOff>
    </xdr:from>
    <xdr:ext cx="469744" cy="259045"/>
    <xdr:sp macro="" textlink="">
      <xdr:nvSpPr>
        <xdr:cNvPr id="522" name="n_3aveValue【保健センター・保健所】&#10;一人当たり面積">
          <a:extLst>
            <a:ext uri="{FF2B5EF4-FFF2-40B4-BE49-F238E27FC236}">
              <a16:creationId xmlns:a16="http://schemas.microsoft.com/office/drawing/2014/main" xmlns="" id="{00000000-0008-0000-0200-00000A020000}"/>
            </a:ext>
          </a:extLst>
        </xdr:cNvPr>
        <xdr:cNvSpPr txBox="1"/>
      </xdr:nvSpPr>
      <xdr:spPr>
        <a:xfrm>
          <a:off x="19310427" y="1057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76217</xdr:rowOff>
    </xdr:from>
    <xdr:ext cx="469744" cy="259045"/>
    <xdr:sp macro="" textlink="">
      <xdr:nvSpPr>
        <xdr:cNvPr id="523" name="n_4aveValue【保健センター・保健所】&#10;一人当たり面積">
          <a:extLst>
            <a:ext uri="{FF2B5EF4-FFF2-40B4-BE49-F238E27FC236}">
              <a16:creationId xmlns:a16="http://schemas.microsoft.com/office/drawing/2014/main" xmlns="" id="{00000000-0008-0000-0200-00000B020000}"/>
            </a:ext>
          </a:extLst>
        </xdr:cNvPr>
        <xdr:cNvSpPr txBox="1"/>
      </xdr:nvSpPr>
      <xdr:spPr>
        <a:xfrm>
          <a:off x="18421427" y="1070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166387</xdr:rowOff>
    </xdr:from>
    <xdr:ext cx="469744" cy="259045"/>
    <xdr:sp macro="" textlink="">
      <xdr:nvSpPr>
        <xdr:cNvPr id="524" name="n_1mainValue【保健センター・保健所】&#10;一人当たり面積">
          <a:extLst>
            <a:ext uri="{FF2B5EF4-FFF2-40B4-BE49-F238E27FC236}">
              <a16:creationId xmlns:a16="http://schemas.microsoft.com/office/drawing/2014/main" xmlns="" id="{00000000-0008-0000-0200-00000C020000}"/>
            </a:ext>
          </a:extLst>
        </xdr:cNvPr>
        <xdr:cNvSpPr txBox="1"/>
      </xdr:nvSpPr>
      <xdr:spPr>
        <a:xfrm>
          <a:off x="21075727" y="9939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164482</xdr:rowOff>
    </xdr:from>
    <xdr:ext cx="469744" cy="259045"/>
    <xdr:sp macro="" textlink="">
      <xdr:nvSpPr>
        <xdr:cNvPr id="525" name="n_2mainValue【保健センター・保健所】&#10;一人当たり面積">
          <a:extLst>
            <a:ext uri="{FF2B5EF4-FFF2-40B4-BE49-F238E27FC236}">
              <a16:creationId xmlns:a16="http://schemas.microsoft.com/office/drawing/2014/main" xmlns="" id="{00000000-0008-0000-0200-00000D020000}"/>
            </a:ext>
          </a:extLst>
        </xdr:cNvPr>
        <xdr:cNvSpPr txBox="1"/>
      </xdr:nvSpPr>
      <xdr:spPr>
        <a:xfrm>
          <a:off x="20199427" y="9937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153052</xdr:rowOff>
    </xdr:from>
    <xdr:ext cx="469744" cy="259045"/>
    <xdr:sp macro="" textlink="">
      <xdr:nvSpPr>
        <xdr:cNvPr id="526" name="n_3mainValue【保健センター・保健所】&#10;一人当たり面積">
          <a:extLst>
            <a:ext uri="{FF2B5EF4-FFF2-40B4-BE49-F238E27FC236}">
              <a16:creationId xmlns:a16="http://schemas.microsoft.com/office/drawing/2014/main" xmlns="" id="{00000000-0008-0000-0200-00000E020000}"/>
            </a:ext>
          </a:extLst>
        </xdr:cNvPr>
        <xdr:cNvSpPr txBox="1"/>
      </xdr:nvSpPr>
      <xdr:spPr>
        <a:xfrm>
          <a:off x="19310427" y="9925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145432</xdr:rowOff>
    </xdr:from>
    <xdr:ext cx="469744" cy="259045"/>
    <xdr:sp macro="" textlink="">
      <xdr:nvSpPr>
        <xdr:cNvPr id="527" name="n_4mainValue【保健センター・保健所】&#10;一人当たり面積">
          <a:extLst>
            <a:ext uri="{FF2B5EF4-FFF2-40B4-BE49-F238E27FC236}">
              <a16:creationId xmlns:a16="http://schemas.microsoft.com/office/drawing/2014/main" xmlns="" id="{00000000-0008-0000-0200-00000F020000}"/>
            </a:ext>
          </a:extLst>
        </xdr:cNvPr>
        <xdr:cNvSpPr txBox="1"/>
      </xdr:nvSpPr>
      <xdr:spPr>
        <a:xfrm>
          <a:off x="18421427" y="9918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8" name="正方形/長方形 527">
          <a:extLst>
            <a:ext uri="{FF2B5EF4-FFF2-40B4-BE49-F238E27FC236}">
              <a16:creationId xmlns:a16="http://schemas.microsoft.com/office/drawing/2014/main" xmlns="" id="{00000000-0008-0000-0200-000010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9" name="正方形/長方形 528">
          <a:extLst>
            <a:ext uri="{FF2B5EF4-FFF2-40B4-BE49-F238E27FC236}">
              <a16:creationId xmlns:a16="http://schemas.microsoft.com/office/drawing/2014/main" xmlns="" id="{00000000-0008-0000-0200-000011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0" name="正方形/長方形 529">
          <a:extLst>
            <a:ext uri="{FF2B5EF4-FFF2-40B4-BE49-F238E27FC236}">
              <a16:creationId xmlns:a16="http://schemas.microsoft.com/office/drawing/2014/main" xmlns="" id="{00000000-0008-0000-0200-000012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1" name="正方形/長方形 530">
          <a:extLst>
            <a:ext uri="{FF2B5EF4-FFF2-40B4-BE49-F238E27FC236}">
              <a16:creationId xmlns:a16="http://schemas.microsoft.com/office/drawing/2014/main" xmlns="" id="{00000000-0008-0000-0200-000013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2" name="正方形/長方形 531">
          <a:extLst>
            <a:ext uri="{FF2B5EF4-FFF2-40B4-BE49-F238E27FC236}">
              <a16:creationId xmlns:a16="http://schemas.microsoft.com/office/drawing/2014/main" xmlns="" id="{00000000-0008-0000-0200-000014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3" name="正方形/長方形 532">
          <a:extLst>
            <a:ext uri="{FF2B5EF4-FFF2-40B4-BE49-F238E27FC236}">
              <a16:creationId xmlns:a16="http://schemas.microsoft.com/office/drawing/2014/main" xmlns="" id="{00000000-0008-0000-0200-000015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4" name="正方形/長方形 533">
          <a:extLst>
            <a:ext uri="{FF2B5EF4-FFF2-40B4-BE49-F238E27FC236}">
              <a16:creationId xmlns:a16="http://schemas.microsoft.com/office/drawing/2014/main" xmlns="" id="{00000000-0008-0000-0200-000016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5" name="正方形/長方形 534">
          <a:extLst>
            <a:ext uri="{FF2B5EF4-FFF2-40B4-BE49-F238E27FC236}">
              <a16:creationId xmlns:a16="http://schemas.microsoft.com/office/drawing/2014/main" xmlns="" id="{00000000-0008-0000-0200-000017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6" name="正方形/長方形 535">
          <a:extLst>
            <a:ext uri="{FF2B5EF4-FFF2-40B4-BE49-F238E27FC236}">
              <a16:creationId xmlns:a16="http://schemas.microsoft.com/office/drawing/2014/main" xmlns="" id="{00000000-0008-0000-0200-000018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7" name="正方形/長方形 536">
          <a:extLst>
            <a:ext uri="{FF2B5EF4-FFF2-40B4-BE49-F238E27FC236}">
              <a16:creationId xmlns:a16="http://schemas.microsoft.com/office/drawing/2014/main" xmlns="" id="{00000000-0008-0000-0200-000019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8" name="正方形/長方形 537">
          <a:extLst>
            <a:ext uri="{FF2B5EF4-FFF2-40B4-BE49-F238E27FC236}">
              <a16:creationId xmlns:a16="http://schemas.microsoft.com/office/drawing/2014/main" xmlns="" id="{00000000-0008-0000-0200-00001A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9" name="正方形/長方形 538">
          <a:extLst>
            <a:ext uri="{FF2B5EF4-FFF2-40B4-BE49-F238E27FC236}">
              <a16:creationId xmlns:a16="http://schemas.microsoft.com/office/drawing/2014/main" xmlns="" id="{00000000-0008-0000-0200-00001B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0" name="正方形/長方形 539">
          <a:extLst>
            <a:ext uri="{FF2B5EF4-FFF2-40B4-BE49-F238E27FC236}">
              <a16:creationId xmlns:a16="http://schemas.microsoft.com/office/drawing/2014/main" xmlns="" id="{00000000-0008-0000-0200-00001C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1" name="正方形/長方形 540">
          <a:extLst>
            <a:ext uri="{FF2B5EF4-FFF2-40B4-BE49-F238E27FC236}">
              <a16:creationId xmlns:a16="http://schemas.microsoft.com/office/drawing/2014/main" xmlns="" id="{00000000-0008-0000-0200-00001D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2" name="正方形/長方形 541">
          <a:extLst>
            <a:ext uri="{FF2B5EF4-FFF2-40B4-BE49-F238E27FC236}">
              <a16:creationId xmlns:a16="http://schemas.microsoft.com/office/drawing/2014/main" xmlns="" id="{00000000-0008-0000-0200-00001E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3" name="正方形/長方形 542">
          <a:extLst>
            <a:ext uri="{FF2B5EF4-FFF2-40B4-BE49-F238E27FC236}">
              <a16:creationId xmlns:a16="http://schemas.microsoft.com/office/drawing/2014/main" xmlns="" id="{00000000-0008-0000-0200-00001F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4" name="正方形/長方形 543">
          <a:extLst>
            <a:ext uri="{FF2B5EF4-FFF2-40B4-BE49-F238E27FC236}">
              <a16:creationId xmlns:a16="http://schemas.microsoft.com/office/drawing/2014/main" xmlns="" id="{00000000-0008-0000-0200-000020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5" name="正方形/長方形 544">
          <a:extLst>
            <a:ext uri="{FF2B5EF4-FFF2-40B4-BE49-F238E27FC236}">
              <a16:creationId xmlns:a16="http://schemas.microsoft.com/office/drawing/2014/main" xmlns="" id="{00000000-0008-0000-0200-000021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6" name="正方形/長方形 545">
          <a:extLst>
            <a:ext uri="{FF2B5EF4-FFF2-40B4-BE49-F238E27FC236}">
              <a16:creationId xmlns:a16="http://schemas.microsoft.com/office/drawing/2014/main" xmlns="" id="{00000000-0008-0000-0200-000022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7" name="正方形/長方形 546">
          <a:extLst>
            <a:ext uri="{FF2B5EF4-FFF2-40B4-BE49-F238E27FC236}">
              <a16:creationId xmlns:a16="http://schemas.microsoft.com/office/drawing/2014/main" xmlns="" id="{00000000-0008-0000-0200-000023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8" name="正方形/長方形 547">
          <a:extLst>
            <a:ext uri="{FF2B5EF4-FFF2-40B4-BE49-F238E27FC236}">
              <a16:creationId xmlns:a16="http://schemas.microsoft.com/office/drawing/2014/main" xmlns="" id="{00000000-0008-0000-0200-000024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9" name="正方形/長方形 548">
          <a:extLst>
            <a:ext uri="{FF2B5EF4-FFF2-40B4-BE49-F238E27FC236}">
              <a16:creationId xmlns:a16="http://schemas.microsoft.com/office/drawing/2014/main" xmlns="" id="{00000000-0008-0000-0200-000025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0" name="正方形/長方形 549">
          <a:extLst>
            <a:ext uri="{FF2B5EF4-FFF2-40B4-BE49-F238E27FC236}">
              <a16:creationId xmlns:a16="http://schemas.microsoft.com/office/drawing/2014/main" xmlns="" id="{00000000-0008-0000-0200-000026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1" name="正方形/長方形 550">
          <a:extLst>
            <a:ext uri="{FF2B5EF4-FFF2-40B4-BE49-F238E27FC236}">
              <a16:creationId xmlns:a16="http://schemas.microsoft.com/office/drawing/2014/main" xmlns="" id="{00000000-0008-0000-0200-000027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2" name="テキスト ボックス 551">
          <a:extLst>
            <a:ext uri="{FF2B5EF4-FFF2-40B4-BE49-F238E27FC236}">
              <a16:creationId xmlns:a16="http://schemas.microsoft.com/office/drawing/2014/main" xmlns="" id="{00000000-0008-0000-0200-000028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3" name="直線コネクタ 552">
          <a:extLst>
            <a:ext uri="{FF2B5EF4-FFF2-40B4-BE49-F238E27FC236}">
              <a16:creationId xmlns:a16="http://schemas.microsoft.com/office/drawing/2014/main" xmlns="" id="{00000000-0008-0000-0200-000029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4" name="テキスト ボックス 553">
          <a:extLst>
            <a:ext uri="{FF2B5EF4-FFF2-40B4-BE49-F238E27FC236}">
              <a16:creationId xmlns:a16="http://schemas.microsoft.com/office/drawing/2014/main" xmlns="" id="{00000000-0008-0000-0200-00002A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5" name="直線コネクタ 554">
          <a:extLst>
            <a:ext uri="{FF2B5EF4-FFF2-40B4-BE49-F238E27FC236}">
              <a16:creationId xmlns:a16="http://schemas.microsoft.com/office/drawing/2014/main" xmlns="" id="{00000000-0008-0000-0200-00002B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6" name="テキスト ボックス 555">
          <a:extLst>
            <a:ext uri="{FF2B5EF4-FFF2-40B4-BE49-F238E27FC236}">
              <a16:creationId xmlns:a16="http://schemas.microsoft.com/office/drawing/2014/main" xmlns="" id="{00000000-0008-0000-0200-00002C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7" name="直線コネクタ 556">
          <a:extLst>
            <a:ext uri="{FF2B5EF4-FFF2-40B4-BE49-F238E27FC236}">
              <a16:creationId xmlns:a16="http://schemas.microsoft.com/office/drawing/2014/main" xmlns="" id="{00000000-0008-0000-0200-00002D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8" name="テキスト ボックス 557">
          <a:extLst>
            <a:ext uri="{FF2B5EF4-FFF2-40B4-BE49-F238E27FC236}">
              <a16:creationId xmlns:a16="http://schemas.microsoft.com/office/drawing/2014/main" xmlns="" id="{00000000-0008-0000-0200-00002E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9" name="直線コネクタ 558">
          <a:extLst>
            <a:ext uri="{FF2B5EF4-FFF2-40B4-BE49-F238E27FC236}">
              <a16:creationId xmlns:a16="http://schemas.microsoft.com/office/drawing/2014/main" xmlns="" id="{00000000-0008-0000-0200-00002F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60" name="テキスト ボックス 559">
          <a:extLst>
            <a:ext uri="{FF2B5EF4-FFF2-40B4-BE49-F238E27FC236}">
              <a16:creationId xmlns:a16="http://schemas.microsoft.com/office/drawing/2014/main" xmlns="" id="{00000000-0008-0000-0200-000030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61" name="直線コネクタ 560">
          <a:extLst>
            <a:ext uri="{FF2B5EF4-FFF2-40B4-BE49-F238E27FC236}">
              <a16:creationId xmlns:a16="http://schemas.microsoft.com/office/drawing/2014/main" xmlns="" id="{00000000-0008-0000-0200-000031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2" name="テキスト ボックス 561">
          <a:extLst>
            <a:ext uri="{FF2B5EF4-FFF2-40B4-BE49-F238E27FC236}">
              <a16:creationId xmlns:a16="http://schemas.microsoft.com/office/drawing/2014/main" xmlns="" id="{00000000-0008-0000-0200-000032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3" name="直線コネクタ 562">
          <a:extLst>
            <a:ext uri="{FF2B5EF4-FFF2-40B4-BE49-F238E27FC236}">
              <a16:creationId xmlns:a16="http://schemas.microsoft.com/office/drawing/2014/main" xmlns="" id="{00000000-0008-0000-0200-000033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4" name="テキスト ボックス 563">
          <a:extLst>
            <a:ext uri="{FF2B5EF4-FFF2-40B4-BE49-F238E27FC236}">
              <a16:creationId xmlns:a16="http://schemas.microsoft.com/office/drawing/2014/main" xmlns="" id="{00000000-0008-0000-0200-000034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5" name="直線コネクタ 564">
          <a:extLst>
            <a:ext uri="{FF2B5EF4-FFF2-40B4-BE49-F238E27FC236}">
              <a16:creationId xmlns:a16="http://schemas.microsoft.com/office/drawing/2014/main" xmlns="" id="{00000000-0008-0000-0200-000035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6" name="テキスト ボックス 565">
          <a:extLst>
            <a:ext uri="{FF2B5EF4-FFF2-40B4-BE49-F238E27FC236}">
              <a16:creationId xmlns:a16="http://schemas.microsoft.com/office/drawing/2014/main" xmlns="" id="{00000000-0008-0000-0200-000036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7" name="直線コネクタ 566">
          <a:extLst>
            <a:ext uri="{FF2B5EF4-FFF2-40B4-BE49-F238E27FC236}">
              <a16:creationId xmlns:a16="http://schemas.microsoft.com/office/drawing/2014/main" xmlns="" id="{00000000-0008-0000-0200-000037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8" name="【庁舎】&#10;有形固定資産減価償却率グラフ枠">
          <a:extLst>
            <a:ext uri="{FF2B5EF4-FFF2-40B4-BE49-F238E27FC236}">
              <a16:creationId xmlns:a16="http://schemas.microsoft.com/office/drawing/2014/main" xmlns="" id="{00000000-0008-0000-0200-000038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170906</xdr:rowOff>
    </xdr:from>
    <xdr:to>
      <xdr:col>85</xdr:col>
      <xdr:colOff>126364</xdr:colOff>
      <xdr:row>109</xdr:row>
      <xdr:rowOff>9252</xdr:rowOff>
    </xdr:to>
    <xdr:cxnSp macro="">
      <xdr:nvCxnSpPr>
        <xdr:cNvPr id="569" name="直線コネクタ 568">
          <a:extLst>
            <a:ext uri="{FF2B5EF4-FFF2-40B4-BE49-F238E27FC236}">
              <a16:creationId xmlns:a16="http://schemas.microsoft.com/office/drawing/2014/main" xmlns="" id="{00000000-0008-0000-0200-000039020000}"/>
            </a:ext>
          </a:extLst>
        </xdr:cNvPr>
        <xdr:cNvCxnSpPr/>
      </xdr:nvCxnSpPr>
      <xdr:spPr>
        <a:xfrm flipV="1">
          <a:off x="16318864" y="17144456"/>
          <a:ext cx="0" cy="1552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13079</xdr:rowOff>
    </xdr:from>
    <xdr:ext cx="405111" cy="259045"/>
    <xdr:sp macro="" textlink="">
      <xdr:nvSpPr>
        <xdr:cNvPr id="570" name="【庁舎】&#10;有形固定資産減価償却率最小値テキスト">
          <a:extLst>
            <a:ext uri="{FF2B5EF4-FFF2-40B4-BE49-F238E27FC236}">
              <a16:creationId xmlns:a16="http://schemas.microsoft.com/office/drawing/2014/main" xmlns="" id="{00000000-0008-0000-0200-00003A020000}"/>
            </a:ext>
          </a:extLst>
        </xdr:cNvPr>
        <xdr:cNvSpPr txBox="1"/>
      </xdr:nvSpPr>
      <xdr:spPr>
        <a:xfrm>
          <a:off x="16357600" y="18701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9252</xdr:rowOff>
    </xdr:from>
    <xdr:to>
      <xdr:col>86</xdr:col>
      <xdr:colOff>25400</xdr:colOff>
      <xdr:row>109</xdr:row>
      <xdr:rowOff>9252</xdr:rowOff>
    </xdr:to>
    <xdr:cxnSp macro="">
      <xdr:nvCxnSpPr>
        <xdr:cNvPr id="571" name="直線コネクタ 570">
          <a:extLst>
            <a:ext uri="{FF2B5EF4-FFF2-40B4-BE49-F238E27FC236}">
              <a16:creationId xmlns:a16="http://schemas.microsoft.com/office/drawing/2014/main" xmlns="" id="{00000000-0008-0000-0200-00003B020000}"/>
            </a:ext>
          </a:extLst>
        </xdr:cNvPr>
        <xdr:cNvCxnSpPr/>
      </xdr:nvCxnSpPr>
      <xdr:spPr>
        <a:xfrm>
          <a:off x="16230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117583</xdr:rowOff>
    </xdr:from>
    <xdr:ext cx="340478" cy="259045"/>
    <xdr:sp macro="" textlink="">
      <xdr:nvSpPr>
        <xdr:cNvPr id="572" name="【庁舎】&#10;有形固定資産減価償却率最大値テキスト">
          <a:extLst>
            <a:ext uri="{FF2B5EF4-FFF2-40B4-BE49-F238E27FC236}">
              <a16:creationId xmlns:a16="http://schemas.microsoft.com/office/drawing/2014/main" xmlns="" id="{00000000-0008-0000-0200-00003C020000}"/>
            </a:ext>
          </a:extLst>
        </xdr:cNvPr>
        <xdr:cNvSpPr txBox="1"/>
      </xdr:nvSpPr>
      <xdr:spPr>
        <a:xfrm>
          <a:off x="16357600" y="1691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170906</xdr:rowOff>
    </xdr:from>
    <xdr:to>
      <xdr:col>86</xdr:col>
      <xdr:colOff>25400</xdr:colOff>
      <xdr:row>99</xdr:row>
      <xdr:rowOff>170906</xdr:rowOff>
    </xdr:to>
    <xdr:cxnSp macro="">
      <xdr:nvCxnSpPr>
        <xdr:cNvPr id="573" name="直線コネクタ 572">
          <a:extLst>
            <a:ext uri="{FF2B5EF4-FFF2-40B4-BE49-F238E27FC236}">
              <a16:creationId xmlns:a16="http://schemas.microsoft.com/office/drawing/2014/main" xmlns="" id="{00000000-0008-0000-0200-00003D020000}"/>
            </a:ext>
          </a:extLst>
        </xdr:cNvPr>
        <xdr:cNvCxnSpPr/>
      </xdr:nvCxnSpPr>
      <xdr:spPr>
        <a:xfrm>
          <a:off x="16230600" y="1714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100528</xdr:rowOff>
    </xdr:from>
    <xdr:ext cx="405111" cy="259045"/>
    <xdr:sp macro="" textlink="">
      <xdr:nvSpPr>
        <xdr:cNvPr id="574" name="【庁舎】&#10;有形固定資産減価償却率平均値テキスト">
          <a:extLst>
            <a:ext uri="{FF2B5EF4-FFF2-40B4-BE49-F238E27FC236}">
              <a16:creationId xmlns:a16="http://schemas.microsoft.com/office/drawing/2014/main" xmlns="" id="{00000000-0008-0000-0200-00003E020000}"/>
            </a:ext>
          </a:extLst>
        </xdr:cNvPr>
        <xdr:cNvSpPr txBox="1"/>
      </xdr:nvSpPr>
      <xdr:spPr>
        <a:xfrm>
          <a:off x="16357600" y="177598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77651</xdr:rowOff>
    </xdr:from>
    <xdr:to>
      <xdr:col>85</xdr:col>
      <xdr:colOff>177800</xdr:colOff>
      <xdr:row>105</xdr:row>
      <xdr:rowOff>7801</xdr:rowOff>
    </xdr:to>
    <xdr:sp macro="" textlink="">
      <xdr:nvSpPr>
        <xdr:cNvPr id="575" name="フローチャート: 判断 574">
          <a:extLst>
            <a:ext uri="{FF2B5EF4-FFF2-40B4-BE49-F238E27FC236}">
              <a16:creationId xmlns:a16="http://schemas.microsoft.com/office/drawing/2014/main" xmlns="" id="{00000000-0008-0000-0200-00003F020000}"/>
            </a:ext>
          </a:extLst>
        </xdr:cNvPr>
        <xdr:cNvSpPr/>
      </xdr:nvSpPr>
      <xdr:spPr>
        <a:xfrm>
          <a:off x="162687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576" name="フローチャート: 判断 575">
          <a:extLst>
            <a:ext uri="{FF2B5EF4-FFF2-40B4-BE49-F238E27FC236}">
              <a16:creationId xmlns:a16="http://schemas.microsoft.com/office/drawing/2014/main" xmlns="" id="{00000000-0008-0000-0200-000040020000}"/>
            </a:ext>
          </a:extLst>
        </xdr:cNvPr>
        <xdr:cNvSpPr/>
      </xdr:nvSpPr>
      <xdr:spPr>
        <a:xfrm>
          <a:off x="15430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100512</xdr:rowOff>
    </xdr:from>
    <xdr:to>
      <xdr:col>76</xdr:col>
      <xdr:colOff>165100</xdr:colOff>
      <xdr:row>105</xdr:row>
      <xdr:rowOff>30662</xdr:rowOff>
    </xdr:to>
    <xdr:sp macro="" textlink="">
      <xdr:nvSpPr>
        <xdr:cNvPr id="577" name="フローチャート: 判断 576">
          <a:extLst>
            <a:ext uri="{FF2B5EF4-FFF2-40B4-BE49-F238E27FC236}">
              <a16:creationId xmlns:a16="http://schemas.microsoft.com/office/drawing/2014/main" xmlns="" id="{00000000-0008-0000-0200-000041020000}"/>
            </a:ext>
          </a:extLst>
        </xdr:cNvPr>
        <xdr:cNvSpPr/>
      </xdr:nvSpPr>
      <xdr:spPr>
        <a:xfrm>
          <a:off x="14541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144599</xdr:rowOff>
    </xdr:from>
    <xdr:to>
      <xdr:col>72</xdr:col>
      <xdr:colOff>38100</xdr:colOff>
      <xdr:row>105</xdr:row>
      <xdr:rowOff>74749</xdr:rowOff>
    </xdr:to>
    <xdr:sp macro="" textlink="">
      <xdr:nvSpPr>
        <xdr:cNvPr id="578" name="フローチャート: 判断 577">
          <a:extLst>
            <a:ext uri="{FF2B5EF4-FFF2-40B4-BE49-F238E27FC236}">
              <a16:creationId xmlns:a16="http://schemas.microsoft.com/office/drawing/2014/main" xmlns="" id="{00000000-0008-0000-0200-000042020000}"/>
            </a:ext>
          </a:extLst>
        </xdr:cNvPr>
        <xdr:cNvSpPr/>
      </xdr:nvSpPr>
      <xdr:spPr>
        <a:xfrm>
          <a:off x="13652500" y="1797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97245</xdr:rowOff>
    </xdr:from>
    <xdr:to>
      <xdr:col>67</xdr:col>
      <xdr:colOff>101600</xdr:colOff>
      <xdr:row>105</xdr:row>
      <xdr:rowOff>27395</xdr:rowOff>
    </xdr:to>
    <xdr:sp macro="" textlink="">
      <xdr:nvSpPr>
        <xdr:cNvPr id="579" name="フローチャート: 判断 578">
          <a:extLst>
            <a:ext uri="{FF2B5EF4-FFF2-40B4-BE49-F238E27FC236}">
              <a16:creationId xmlns:a16="http://schemas.microsoft.com/office/drawing/2014/main" xmlns="" id="{00000000-0008-0000-0200-000043020000}"/>
            </a:ext>
          </a:extLst>
        </xdr:cNvPr>
        <xdr:cNvSpPr/>
      </xdr:nvSpPr>
      <xdr:spPr>
        <a:xfrm>
          <a:off x="127635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80" name="テキスト ボックス 579">
          <a:extLst>
            <a:ext uri="{FF2B5EF4-FFF2-40B4-BE49-F238E27FC236}">
              <a16:creationId xmlns:a16="http://schemas.microsoft.com/office/drawing/2014/main" xmlns="" id="{00000000-0008-0000-0200-000044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1" name="テキスト ボックス 580">
          <a:extLst>
            <a:ext uri="{FF2B5EF4-FFF2-40B4-BE49-F238E27FC236}">
              <a16:creationId xmlns:a16="http://schemas.microsoft.com/office/drawing/2014/main" xmlns="" id="{00000000-0008-0000-0200-000045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2" name="テキスト ボックス 581">
          <a:extLst>
            <a:ext uri="{FF2B5EF4-FFF2-40B4-BE49-F238E27FC236}">
              <a16:creationId xmlns:a16="http://schemas.microsoft.com/office/drawing/2014/main" xmlns="" id="{00000000-0008-0000-0200-000046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3" name="テキスト ボックス 582">
          <a:extLst>
            <a:ext uri="{FF2B5EF4-FFF2-40B4-BE49-F238E27FC236}">
              <a16:creationId xmlns:a16="http://schemas.microsoft.com/office/drawing/2014/main" xmlns="" id="{00000000-0008-0000-0200-000047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4" name="テキスト ボックス 583">
          <a:extLst>
            <a:ext uri="{FF2B5EF4-FFF2-40B4-BE49-F238E27FC236}">
              <a16:creationId xmlns:a16="http://schemas.microsoft.com/office/drawing/2014/main" xmlns="" id="{00000000-0008-0000-0200-000048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40095</xdr:rowOff>
    </xdr:from>
    <xdr:to>
      <xdr:col>85</xdr:col>
      <xdr:colOff>177800</xdr:colOff>
      <xdr:row>108</xdr:row>
      <xdr:rowOff>141695</xdr:rowOff>
    </xdr:to>
    <xdr:sp macro="" textlink="">
      <xdr:nvSpPr>
        <xdr:cNvPr id="585" name="楕円 584">
          <a:extLst>
            <a:ext uri="{FF2B5EF4-FFF2-40B4-BE49-F238E27FC236}">
              <a16:creationId xmlns:a16="http://schemas.microsoft.com/office/drawing/2014/main" xmlns="" id="{00000000-0008-0000-0200-000049020000}"/>
            </a:ext>
          </a:extLst>
        </xdr:cNvPr>
        <xdr:cNvSpPr/>
      </xdr:nvSpPr>
      <xdr:spPr>
        <a:xfrm>
          <a:off x="16268700" y="1855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126472</xdr:rowOff>
    </xdr:from>
    <xdr:ext cx="405111" cy="259045"/>
    <xdr:sp macro="" textlink="">
      <xdr:nvSpPr>
        <xdr:cNvPr id="586" name="【庁舎】&#10;有形固定資産減価償却率該当値テキスト">
          <a:extLst>
            <a:ext uri="{FF2B5EF4-FFF2-40B4-BE49-F238E27FC236}">
              <a16:creationId xmlns:a16="http://schemas.microsoft.com/office/drawing/2014/main" xmlns="" id="{00000000-0008-0000-0200-00004A020000}"/>
            </a:ext>
          </a:extLst>
        </xdr:cNvPr>
        <xdr:cNvSpPr txBox="1"/>
      </xdr:nvSpPr>
      <xdr:spPr>
        <a:xfrm>
          <a:off x="16357600" y="18471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40095</xdr:rowOff>
    </xdr:from>
    <xdr:to>
      <xdr:col>81</xdr:col>
      <xdr:colOff>101600</xdr:colOff>
      <xdr:row>108</xdr:row>
      <xdr:rowOff>141695</xdr:rowOff>
    </xdr:to>
    <xdr:sp macro="" textlink="">
      <xdr:nvSpPr>
        <xdr:cNvPr id="587" name="楕円 586">
          <a:extLst>
            <a:ext uri="{FF2B5EF4-FFF2-40B4-BE49-F238E27FC236}">
              <a16:creationId xmlns:a16="http://schemas.microsoft.com/office/drawing/2014/main" xmlns="" id="{00000000-0008-0000-0200-00004B020000}"/>
            </a:ext>
          </a:extLst>
        </xdr:cNvPr>
        <xdr:cNvSpPr/>
      </xdr:nvSpPr>
      <xdr:spPr>
        <a:xfrm>
          <a:off x="15430500" y="1855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90895</xdr:rowOff>
    </xdr:from>
    <xdr:to>
      <xdr:col>85</xdr:col>
      <xdr:colOff>127000</xdr:colOff>
      <xdr:row>108</xdr:row>
      <xdr:rowOff>90895</xdr:rowOff>
    </xdr:to>
    <xdr:cxnSp macro="">
      <xdr:nvCxnSpPr>
        <xdr:cNvPr id="588" name="直線コネクタ 587">
          <a:extLst>
            <a:ext uri="{FF2B5EF4-FFF2-40B4-BE49-F238E27FC236}">
              <a16:creationId xmlns:a16="http://schemas.microsoft.com/office/drawing/2014/main" xmlns="" id="{00000000-0008-0000-0200-00004C020000}"/>
            </a:ext>
          </a:extLst>
        </xdr:cNvPr>
        <xdr:cNvCxnSpPr/>
      </xdr:nvCxnSpPr>
      <xdr:spPr>
        <a:xfrm>
          <a:off x="15481300" y="186074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41729</xdr:rowOff>
    </xdr:from>
    <xdr:to>
      <xdr:col>76</xdr:col>
      <xdr:colOff>165100</xdr:colOff>
      <xdr:row>108</xdr:row>
      <xdr:rowOff>143329</xdr:rowOff>
    </xdr:to>
    <xdr:sp macro="" textlink="">
      <xdr:nvSpPr>
        <xdr:cNvPr id="589" name="楕円 588">
          <a:extLst>
            <a:ext uri="{FF2B5EF4-FFF2-40B4-BE49-F238E27FC236}">
              <a16:creationId xmlns:a16="http://schemas.microsoft.com/office/drawing/2014/main" xmlns="" id="{00000000-0008-0000-0200-00004D020000}"/>
            </a:ext>
          </a:extLst>
        </xdr:cNvPr>
        <xdr:cNvSpPr/>
      </xdr:nvSpPr>
      <xdr:spPr>
        <a:xfrm>
          <a:off x="14541500" y="1855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90895</xdr:rowOff>
    </xdr:from>
    <xdr:to>
      <xdr:col>81</xdr:col>
      <xdr:colOff>50800</xdr:colOff>
      <xdr:row>108</xdr:row>
      <xdr:rowOff>92529</xdr:rowOff>
    </xdr:to>
    <xdr:cxnSp macro="">
      <xdr:nvCxnSpPr>
        <xdr:cNvPr id="590" name="直線コネクタ 589">
          <a:extLst>
            <a:ext uri="{FF2B5EF4-FFF2-40B4-BE49-F238E27FC236}">
              <a16:creationId xmlns:a16="http://schemas.microsoft.com/office/drawing/2014/main" xmlns="" id="{00000000-0008-0000-0200-00004E020000}"/>
            </a:ext>
          </a:extLst>
        </xdr:cNvPr>
        <xdr:cNvCxnSpPr/>
      </xdr:nvCxnSpPr>
      <xdr:spPr>
        <a:xfrm flipV="1">
          <a:off x="14592300" y="18607495"/>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30299</xdr:rowOff>
    </xdr:from>
    <xdr:to>
      <xdr:col>72</xdr:col>
      <xdr:colOff>38100</xdr:colOff>
      <xdr:row>108</xdr:row>
      <xdr:rowOff>131899</xdr:rowOff>
    </xdr:to>
    <xdr:sp macro="" textlink="">
      <xdr:nvSpPr>
        <xdr:cNvPr id="591" name="楕円 590">
          <a:extLst>
            <a:ext uri="{FF2B5EF4-FFF2-40B4-BE49-F238E27FC236}">
              <a16:creationId xmlns:a16="http://schemas.microsoft.com/office/drawing/2014/main" xmlns="" id="{00000000-0008-0000-0200-00004F020000}"/>
            </a:ext>
          </a:extLst>
        </xdr:cNvPr>
        <xdr:cNvSpPr/>
      </xdr:nvSpPr>
      <xdr:spPr>
        <a:xfrm>
          <a:off x="13652500" y="1854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81099</xdr:rowOff>
    </xdr:from>
    <xdr:to>
      <xdr:col>76</xdr:col>
      <xdr:colOff>114300</xdr:colOff>
      <xdr:row>108</xdr:row>
      <xdr:rowOff>92529</xdr:rowOff>
    </xdr:to>
    <xdr:cxnSp macro="">
      <xdr:nvCxnSpPr>
        <xdr:cNvPr id="592" name="直線コネクタ 591">
          <a:extLst>
            <a:ext uri="{FF2B5EF4-FFF2-40B4-BE49-F238E27FC236}">
              <a16:creationId xmlns:a16="http://schemas.microsoft.com/office/drawing/2014/main" xmlns="" id="{00000000-0008-0000-0200-000050020000}"/>
            </a:ext>
          </a:extLst>
        </xdr:cNvPr>
        <xdr:cNvCxnSpPr/>
      </xdr:nvCxnSpPr>
      <xdr:spPr>
        <a:xfrm>
          <a:off x="13703300" y="18597699"/>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907</xdr:rowOff>
    </xdr:from>
    <xdr:to>
      <xdr:col>67</xdr:col>
      <xdr:colOff>101600</xdr:colOff>
      <xdr:row>108</xdr:row>
      <xdr:rowOff>102507</xdr:rowOff>
    </xdr:to>
    <xdr:sp macro="" textlink="">
      <xdr:nvSpPr>
        <xdr:cNvPr id="593" name="楕円 592">
          <a:extLst>
            <a:ext uri="{FF2B5EF4-FFF2-40B4-BE49-F238E27FC236}">
              <a16:creationId xmlns:a16="http://schemas.microsoft.com/office/drawing/2014/main" xmlns="" id="{00000000-0008-0000-0200-000051020000}"/>
            </a:ext>
          </a:extLst>
        </xdr:cNvPr>
        <xdr:cNvSpPr/>
      </xdr:nvSpPr>
      <xdr:spPr>
        <a:xfrm>
          <a:off x="12763500" y="1851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51707</xdr:rowOff>
    </xdr:from>
    <xdr:to>
      <xdr:col>71</xdr:col>
      <xdr:colOff>177800</xdr:colOff>
      <xdr:row>108</xdr:row>
      <xdr:rowOff>81099</xdr:rowOff>
    </xdr:to>
    <xdr:cxnSp macro="">
      <xdr:nvCxnSpPr>
        <xdr:cNvPr id="594" name="直線コネクタ 593">
          <a:extLst>
            <a:ext uri="{FF2B5EF4-FFF2-40B4-BE49-F238E27FC236}">
              <a16:creationId xmlns:a16="http://schemas.microsoft.com/office/drawing/2014/main" xmlns="" id="{00000000-0008-0000-0200-000052020000}"/>
            </a:ext>
          </a:extLst>
        </xdr:cNvPr>
        <xdr:cNvCxnSpPr/>
      </xdr:nvCxnSpPr>
      <xdr:spPr>
        <a:xfrm>
          <a:off x="12814300" y="1856830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17797</xdr:rowOff>
    </xdr:from>
    <xdr:ext cx="405111" cy="259045"/>
    <xdr:sp macro="" textlink="">
      <xdr:nvSpPr>
        <xdr:cNvPr id="595" name="n_1aveValue【庁舎】&#10;有形固定資産減価償却率">
          <a:extLst>
            <a:ext uri="{FF2B5EF4-FFF2-40B4-BE49-F238E27FC236}">
              <a16:creationId xmlns:a16="http://schemas.microsoft.com/office/drawing/2014/main" xmlns="" id="{00000000-0008-0000-0200-000053020000}"/>
            </a:ext>
          </a:extLst>
        </xdr:cNvPr>
        <xdr:cNvSpPr txBox="1"/>
      </xdr:nvSpPr>
      <xdr:spPr>
        <a:xfrm>
          <a:off x="152660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47189</xdr:rowOff>
    </xdr:from>
    <xdr:ext cx="405111" cy="259045"/>
    <xdr:sp macro="" textlink="">
      <xdr:nvSpPr>
        <xdr:cNvPr id="596" name="n_2aveValue【庁舎】&#10;有形固定資産減価償却率">
          <a:extLst>
            <a:ext uri="{FF2B5EF4-FFF2-40B4-BE49-F238E27FC236}">
              <a16:creationId xmlns:a16="http://schemas.microsoft.com/office/drawing/2014/main" xmlns="" id="{00000000-0008-0000-0200-000054020000}"/>
            </a:ext>
          </a:extLst>
        </xdr:cNvPr>
        <xdr:cNvSpPr txBox="1"/>
      </xdr:nvSpPr>
      <xdr:spPr>
        <a:xfrm>
          <a:off x="14389744" y="1770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91276</xdr:rowOff>
    </xdr:from>
    <xdr:ext cx="405111" cy="259045"/>
    <xdr:sp macro="" textlink="">
      <xdr:nvSpPr>
        <xdr:cNvPr id="597" name="n_3aveValue【庁舎】&#10;有形固定資産減価償却率">
          <a:extLst>
            <a:ext uri="{FF2B5EF4-FFF2-40B4-BE49-F238E27FC236}">
              <a16:creationId xmlns:a16="http://schemas.microsoft.com/office/drawing/2014/main" xmlns="" id="{00000000-0008-0000-0200-000055020000}"/>
            </a:ext>
          </a:extLst>
        </xdr:cNvPr>
        <xdr:cNvSpPr txBox="1"/>
      </xdr:nvSpPr>
      <xdr:spPr>
        <a:xfrm>
          <a:off x="13500744" y="1775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43922</xdr:rowOff>
    </xdr:from>
    <xdr:ext cx="405111" cy="259045"/>
    <xdr:sp macro="" textlink="">
      <xdr:nvSpPr>
        <xdr:cNvPr id="598" name="n_4aveValue【庁舎】&#10;有形固定資産減価償却率">
          <a:extLst>
            <a:ext uri="{FF2B5EF4-FFF2-40B4-BE49-F238E27FC236}">
              <a16:creationId xmlns:a16="http://schemas.microsoft.com/office/drawing/2014/main" xmlns="" id="{00000000-0008-0000-0200-000056020000}"/>
            </a:ext>
          </a:extLst>
        </xdr:cNvPr>
        <xdr:cNvSpPr txBox="1"/>
      </xdr:nvSpPr>
      <xdr:spPr>
        <a:xfrm>
          <a:off x="12611744" y="1770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132822</xdr:rowOff>
    </xdr:from>
    <xdr:ext cx="405111" cy="259045"/>
    <xdr:sp macro="" textlink="">
      <xdr:nvSpPr>
        <xdr:cNvPr id="599" name="n_1mainValue【庁舎】&#10;有形固定資産減価償却率">
          <a:extLst>
            <a:ext uri="{FF2B5EF4-FFF2-40B4-BE49-F238E27FC236}">
              <a16:creationId xmlns:a16="http://schemas.microsoft.com/office/drawing/2014/main" xmlns="" id="{00000000-0008-0000-0200-000057020000}"/>
            </a:ext>
          </a:extLst>
        </xdr:cNvPr>
        <xdr:cNvSpPr txBox="1"/>
      </xdr:nvSpPr>
      <xdr:spPr>
        <a:xfrm>
          <a:off x="15266044" y="1864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134456</xdr:rowOff>
    </xdr:from>
    <xdr:ext cx="405111" cy="259045"/>
    <xdr:sp macro="" textlink="">
      <xdr:nvSpPr>
        <xdr:cNvPr id="600" name="n_2mainValue【庁舎】&#10;有形固定資産減価償却率">
          <a:extLst>
            <a:ext uri="{FF2B5EF4-FFF2-40B4-BE49-F238E27FC236}">
              <a16:creationId xmlns:a16="http://schemas.microsoft.com/office/drawing/2014/main" xmlns="" id="{00000000-0008-0000-0200-000058020000}"/>
            </a:ext>
          </a:extLst>
        </xdr:cNvPr>
        <xdr:cNvSpPr txBox="1"/>
      </xdr:nvSpPr>
      <xdr:spPr>
        <a:xfrm>
          <a:off x="14389744" y="18651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123026</xdr:rowOff>
    </xdr:from>
    <xdr:ext cx="405111" cy="259045"/>
    <xdr:sp macro="" textlink="">
      <xdr:nvSpPr>
        <xdr:cNvPr id="601" name="n_3mainValue【庁舎】&#10;有形固定資産減価償却率">
          <a:extLst>
            <a:ext uri="{FF2B5EF4-FFF2-40B4-BE49-F238E27FC236}">
              <a16:creationId xmlns:a16="http://schemas.microsoft.com/office/drawing/2014/main" xmlns="" id="{00000000-0008-0000-0200-000059020000}"/>
            </a:ext>
          </a:extLst>
        </xdr:cNvPr>
        <xdr:cNvSpPr txBox="1"/>
      </xdr:nvSpPr>
      <xdr:spPr>
        <a:xfrm>
          <a:off x="13500744" y="18639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93634</xdr:rowOff>
    </xdr:from>
    <xdr:ext cx="405111" cy="259045"/>
    <xdr:sp macro="" textlink="">
      <xdr:nvSpPr>
        <xdr:cNvPr id="602" name="n_4mainValue【庁舎】&#10;有形固定資産減価償却率">
          <a:extLst>
            <a:ext uri="{FF2B5EF4-FFF2-40B4-BE49-F238E27FC236}">
              <a16:creationId xmlns:a16="http://schemas.microsoft.com/office/drawing/2014/main" xmlns="" id="{00000000-0008-0000-0200-00005A020000}"/>
            </a:ext>
          </a:extLst>
        </xdr:cNvPr>
        <xdr:cNvSpPr txBox="1"/>
      </xdr:nvSpPr>
      <xdr:spPr>
        <a:xfrm>
          <a:off x="12611744" y="18610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3" name="正方形/長方形 602">
          <a:extLst>
            <a:ext uri="{FF2B5EF4-FFF2-40B4-BE49-F238E27FC236}">
              <a16:creationId xmlns:a16="http://schemas.microsoft.com/office/drawing/2014/main" xmlns="" id="{00000000-0008-0000-0200-00005B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4" name="正方形/長方形 603">
          <a:extLst>
            <a:ext uri="{FF2B5EF4-FFF2-40B4-BE49-F238E27FC236}">
              <a16:creationId xmlns:a16="http://schemas.microsoft.com/office/drawing/2014/main" xmlns="" id="{00000000-0008-0000-0200-00005C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5" name="正方形/長方形 604">
          <a:extLst>
            <a:ext uri="{FF2B5EF4-FFF2-40B4-BE49-F238E27FC236}">
              <a16:creationId xmlns:a16="http://schemas.microsoft.com/office/drawing/2014/main" xmlns="" id="{00000000-0008-0000-0200-00005D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6" name="正方形/長方形 605">
          <a:extLst>
            <a:ext uri="{FF2B5EF4-FFF2-40B4-BE49-F238E27FC236}">
              <a16:creationId xmlns:a16="http://schemas.microsoft.com/office/drawing/2014/main" xmlns="" id="{00000000-0008-0000-0200-00005E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7" name="正方形/長方形 606">
          <a:extLst>
            <a:ext uri="{FF2B5EF4-FFF2-40B4-BE49-F238E27FC236}">
              <a16:creationId xmlns:a16="http://schemas.microsoft.com/office/drawing/2014/main" xmlns="" id="{00000000-0008-0000-0200-00005F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8" name="正方形/長方形 607">
          <a:extLst>
            <a:ext uri="{FF2B5EF4-FFF2-40B4-BE49-F238E27FC236}">
              <a16:creationId xmlns:a16="http://schemas.microsoft.com/office/drawing/2014/main" xmlns="" id="{00000000-0008-0000-0200-000060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9" name="正方形/長方形 608">
          <a:extLst>
            <a:ext uri="{FF2B5EF4-FFF2-40B4-BE49-F238E27FC236}">
              <a16:creationId xmlns:a16="http://schemas.microsoft.com/office/drawing/2014/main" xmlns="" id="{00000000-0008-0000-0200-000061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10" name="正方形/長方形 609">
          <a:extLst>
            <a:ext uri="{FF2B5EF4-FFF2-40B4-BE49-F238E27FC236}">
              <a16:creationId xmlns:a16="http://schemas.microsoft.com/office/drawing/2014/main" xmlns="" id="{00000000-0008-0000-0200-000062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1" name="テキスト ボックス 610">
          <a:extLst>
            <a:ext uri="{FF2B5EF4-FFF2-40B4-BE49-F238E27FC236}">
              <a16:creationId xmlns:a16="http://schemas.microsoft.com/office/drawing/2014/main" xmlns="" id="{00000000-0008-0000-0200-000063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2" name="直線コネクタ 611">
          <a:extLst>
            <a:ext uri="{FF2B5EF4-FFF2-40B4-BE49-F238E27FC236}">
              <a16:creationId xmlns:a16="http://schemas.microsoft.com/office/drawing/2014/main" xmlns="" id="{00000000-0008-0000-0200-000064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13" name="直線コネクタ 612">
          <a:extLst>
            <a:ext uri="{FF2B5EF4-FFF2-40B4-BE49-F238E27FC236}">
              <a16:creationId xmlns:a16="http://schemas.microsoft.com/office/drawing/2014/main" xmlns="" id="{00000000-0008-0000-0200-00006502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14" name="テキスト ボックス 613">
          <a:extLst>
            <a:ext uri="{FF2B5EF4-FFF2-40B4-BE49-F238E27FC236}">
              <a16:creationId xmlns:a16="http://schemas.microsoft.com/office/drawing/2014/main" xmlns="" id="{00000000-0008-0000-0200-00006602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15" name="直線コネクタ 614">
          <a:extLst>
            <a:ext uri="{FF2B5EF4-FFF2-40B4-BE49-F238E27FC236}">
              <a16:creationId xmlns:a16="http://schemas.microsoft.com/office/drawing/2014/main" xmlns="" id="{00000000-0008-0000-0200-00006702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16" name="テキスト ボックス 615">
          <a:extLst>
            <a:ext uri="{FF2B5EF4-FFF2-40B4-BE49-F238E27FC236}">
              <a16:creationId xmlns:a16="http://schemas.microsoft.com/office/drawing/2014/main" xmlns="" id="{00000000-0008-0000-0200-00006802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17" name="直線コネクタ 616">
          <a:extLst>
            <a:ext uri="{FF2B5EF4-FFF2-40B4-BE49-F238E27FC236}">
              <a16:creationId xmlns:a16="http://schemas.microsoft.com/office/drawing/2014/main" xmlns="" id="{00000000-0008-0000-0200-00006902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18" name="テキスト ボックス 617">
          <a:extLst>
            <a:ext uri="{FF2B5EF4-FFF2-40B4-BE49-F238E27FC236}">
              <a16:creationId xmlns:a16="http://schemas.microsoft.com/office/drawing/2014/main" xmlns="" id="{00000000-0008-0000-0200-00006A02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19" name="直線コネクタ 618">
          <a:extLst>
            <a:ext uri="{FF2B5EF4-FFF2-40B4-BE49-F238E27FC236}">
              <a16:creationId xmlns:a16="http://schemas.microsoft.com/office/drawing/2014/main" xmlns="" id="{00000000-0008-0000-0200-00006B02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20" name="テキスト ボックス 619">
          <a:extLst>
            <a:ext uri="{FF2B5EF4-FFF2-40B4-BE49-F238E27FC236}">
              <a16:creationId xmlns:a16="http://schemas.microsoft.com/office/drawing/2014/main" xmlns="" id="{00000000-0008-0000-0200-00006C02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21" name="直線コネクタ 620">
          <a:extLst>
            <a:ext uri="{FF2B5EF4-FFF2-40B4-BE49-F238E27FC236}">
              <a16:creationId xmlns:a16="http://schemas.microsoft.com/office/drawing/2014/main" xmlns="" id="{00000000-0008-0000-0200-00006D02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22" name="テキスト ボックス 621">
          <a:extLst>
            <a:ext uri="{FF2B5EF4-FFF2-40B4-BE49-F238E27FC236}">
              <a16:creationId xmlns:a16="http://schemas.microsoft.com/office/drawing/2014/main" xmlns="" id="{00000000-0008-0000-0200-00006E02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23" name="直線コネクタ 622">
          <a:extLst>
            <a:ext uri="{FF2B5EF4-FFF2-40B4-BE49-F238E27FC236}">
              <a16:creationId xmlns:a16="http://schemas.microsoft.com/office/drawing/2014/main" xmlns="" id="{00000000-0008-0000-0200-00006F02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24" name="テキスト ボックス 623">
          <a:extLst>
            <a:ext uri="{FF2B5EF4-FFF2-40B4-BE49-F238E27FC236}">
              <a16:creationId xmlns:a16="http://schemas.microsoft.com/office/drawing/2014/main" xmlns="" id="{00000000-0008-0000-0200-00007002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5" name="直線コネクタ 624">
          <a:extLst>
            <a:ext uri="{FF2B5EF4-FFF2-40B4-BE49-F238E27FC236}">
              <a16:creationId xmlns:a16="http://schemas.microsoft.com/office/drawing/2014/main" xmlns="" id="{00000000-0008-0000-0200-000071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6" name="テキスト ボックス 625">
          <a:extLst>
            <a:ext uri="{FF2B5EF4-FFF2-40B4-BE49-F238E27FC236}">
              <a16:creationId xmlns:a16="http://schemas.microsoft.com/office/drawing/2014/main" xmlns="" id="{00000000-0008-0000-0200-000072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7" name="【庁舎】&#10;一人当たり面積グラフ枠">
          <a:extLst>
            <a:ext uri="{FF2B5EF4-FFF2-40B4-BE49-F238E27FC236}">
              <a16:creationId xmlns:a16="http://schemas.microsoft.com/office/drawing/2014/main" xmlns="" id="{00000000-0008-0000-0200-000073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106680</xdr:rowOff>
    </xdr:from>
    <xdr:to>
      <xdr:col>116</xdr:col>
      <xdr:colOff>62864</xdr:colOff>
      <xdr:row>107</xdr:row>
      <xdr:rowOff>156211</xdr:rowOff>
    </xdr:to>
    <xdr:cxnSp macro="">
      <xdr:nvCxnSpPr>
        <xdr:cNvPr id="628" name="直線コネクタ 627">
          <a:extLst>
            <a:ext uri="{FF2B5EF4-FFF2-40B4-BE49-F238E27FC236}">
              <a16:creationId xmlns:a16="http://schemas.microsoft.com/office/drawing/2014/main" xmlns="" id="{00000000-0008-0000-0200-000074020000}"/>
            </a:ext>
          </a:extLst>
        </xdr:cNvPr>
        <xdr:cNvCxnSpPr/>
      </xdr:nvCxnSpPr>
      <xdr:spPr>
        <a:xfrm flipV="1">
          <a:off x="22160864" y="17251680"/>
          <a:ext cx="0" cy="1249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160038</xdr:rowOff>
    </xdr:from>
    <xdr:ext cx="469744" cy="259045"/>
    <xdr:sp macro="" textlink="">
      <xdr:nvSpPr>
        <xdr:cNvPr id="629" name="【庁舎】&#10;一人当たり面積最小値テキスト">
          <a:extLst>
            <a:ext uri="{FF2B5EF4-FFF2-40B4-BE49-F238E27FC236}">
              <a16:creationId xmlns:a16="http://schemas.microsoft.com/office/drawing/2014/main" xmlns="" id="{00000000-0008-0000-0200-000075020000}"/>
            </a:ext>
          </a:extLst>
        </xdr:cNvPr>
        <xdr:cNvSpPr txBox="1"/>
      </xdr:nvSpPr>
      <xdr:spPr>
        <a:xfrm>
          <a:off x="22199600" y="1850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156211</xdr:rowOff>
    </xdr:from>
    <xdr:to>
      <xdr:col>116</xdr:col>
      <xdr:colOff>152400</xdr:colOff>
      <xdr:row>107</xdr:row>
      <xdr:rowOff>156211</xdr:rowOff>
    </xdr:to>
    <xdr:cxnSp macro="">
      <xdr:nvCxnSpPr>
        <xdr:cNvPr id="630" name="直線コネクタ 629">
          <a:extLst>
            <a:ext uri="{FF2B5EF4-FFF2-40B4-BE49-F238E27FC236}">
              <a16:creationId xmlns:a16="http://schemas.microsoft.com/office/drawing/2014/main" xmlns="" id="{00000000-0008-0000-0200-000076020000}"/>
            </a:ext>
          </a:extLst>
        </xdr:cNvPr>
        <xdr:cNvCxnSpPr/>
      </xdr:nvCxnSpPr>
      <xdr:spPr>
        <a:xfrm>
          <a:off x="22072600" y="1850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53357</xdr:rowOff>
    </xdr:from>
    <xdr:ext cx="469744" cy="259045"/>
    <xdr:sp macro="" textlink="">
      <xdr:nvSpPr>
        <xdr:cNvPr id="631" name="【庁舎】&#10;一人当たり面積最大値テキスト">
          <a:extLst>
            <a:ext uri="{FF2B5EF4-FFF2-40B4-BE49-F238E27FC236}">
              <a16:creationId xmlns:a16="http://schemas.microsoft.com/office/drawing/2014/main" xmlns="" id="{00000000-0008-0000-0200-000077020000}"/>
            </a:ext>
          </a:extLst>
        </xdr:cNvPr>
        <xdr:cNvSpPr txBox="1"/>
      </xdr:nvSpPr>
      <xdr:spPr>
        <a:xfrm>
          <a:off x="22199600" y="1702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106680</xdr:rowOff>
    </xdr:from>
    <xdr:to>
      <xdr:col>116</xdr:col>
      <xdr:colOff>152400</xdr:colOff>
      <xdr:row>100</xdr:row>
      <xdr:rowOff>106680</xdr:rowOff>
    </xdr:to>
    <xdr:cxnSp macro="">
      <xdr:nvCxnSpPr>
        <xdr:cNvPr id="632" name="直線コネクタ 631">
          <a:extLst>
            <a:ext uri="{FF2B5EF4-FFF2-40B4-BE49-F238E27FC236}">
              <a16:creationId xmlns:a16="http://schemas.microsoft.com/office/drawing/2014/main" xmlns="" id="{00000000-0008-0000-0200-000078020000}"/>
            </a:ext>
          </a:extLst>
        </xdr:cNvPr>
        <xdr:cNvCxnSpPr/>
      </xdr:nvCxnSpPr>
      <xdr:spPr>
        <a:xfrm>
          <a:off x="22072600" y="1725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52088</xdr:rowOff>
    </xdr:from>
    <xdr:ext cx="469744" cy="259045"/>
    <xdr:sp macro="" textlink="">
      <xdr:nvSpPr>
        <xdr:cNvPr id="633" name="【庁舎】&#10;一人当たり面積平均値テキスト">
          <a:extLst>
            <a:ext uri="{FF2B5EF4-FFF2-40B4-BE49-F238E27FC236}">
              <a16:creationId xmlns:a16="http://schemas.microsoft.com/office/drawing/2014/main" xmlns="" id="{00000000-0008-0000-0200-000079020000}"/>
            </a:ext>
          </a:extLst>
        </xdr:cNvPr>
        <xdr:cNvSpPr txBox="1"/>
      </xdr:nvSpPr>
      <xdr:spPr>
        <a:xfrm>
          <a:off x="22199600" y="178828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29211</xdr:rowOff>
    </xdr:from>
    <xdr:to>
      <xdr:col>116</xdr:col>
      <xdr:colOff>114300</xdr:colOff>
      <xdr:row>105</xdr:row>
      <xdr:rowOff>130811</xdr:rowOff>
    </xdr:to>
    <xdr:sp macro="" textlink="">
      <xdr:nvSpPr>
        <xdr:cNvPr id="634" name="フローチャート: 判断 633">
          <a:extLst>
            <a:ext uri="{FF2B5EF4-FFF2-40B4-BE49-F238E27FC236}">
              <a16:creationId xmlns:a16="http://schemas.microsoft.com/office/drawing/2014/main" xmlns="" id="{00000000-0008-0000-0200-00007A020000}"/>
            </a:ext>
          </a:extLst>
        </xdr:cNvPr>
        <xdr:cNvSpPr/>
      </xdr:nvSpPr>
      <xdr:spPr>
        <a:xfrm>
          <a:off x="22110700" y="1803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45538</xdr:rowOff>
    </xdr:from>
    <xdr:to>
      <xdr:col>112</xdr:col>
      <xdr:colOff>38100</xdr:colOff>
      <xdr:row>105</xdr:row>
      <xdr:rowOff>147138</xdr:rowOff>
    </xdr:to>
    <xdr:sp macro="" textlink="">
      <xdr:nvSpPr>
        <xdr:cNvPr id="635" name="フローチャート: 判断 634">
          <a:extLst>
            <a:ext uri="{FF2B5EF4-FFF2-40B4-BE49-F238E27FC236}">
              <a16:creationId xmlns:a16="http://schemas.microsoft.com/office/drawing/2014/main" xmlns="" id="{00000000-0008-0000-0200-00007B020000}"/>
            </a:ext>
          </a:extLst>
        </xdr:cNvPr>
        <xdr:cNvSpPr/>
      </xdr:nvSpPr>
      <xdr:spPr>
        <a:xfrm>
          <a:off x="21272500" y="18047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60779</xdr:rowOff>
    </xdr:from>
    <xdr:to>
      <xdr:col>107</xdr:col>
      <xdr:colOff>101600</xdr:colOff>
      <xdr:row>105</xdr:row>
      <xdr:rowOff>162379</xdr:rowOff>
    </xdr:to>
    <xdr:sp macro="" textlink="">
      <xdr:nvSpPr>
        <xdr:cNvPr id="636" name="フローチャート: 判断 635">
          <a:extLst>
            <a:ext uri="{FF2B5EF4-FFF2-40B4-BE49-F238E27FC236}">
              <a16:creationId xmlns:a16="http://schemas.microsoft.com/office/drawing/2014/main" xmlns="" id="{00000000-0008-0000-0200-00007C020000}"/>
            </a:ext>
          </a:extLst>
        </xdr:cNvPr>
        <xdr:cNvSpPr/>
      </xdr:nvSpPr>
      <xdr:spPr>
        <a:xfrm>
          <a:off x="20383500" y="18063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110852</xdr:rowOff>
    </xdr:from>
    <xdr:to>
      <xdr:col>102</xdr:col>
      <xdr:colOff>165100</xdr:colOff>
      <xdr:row>106</xdr:row>
      <xdr:rowOff>41002</xdr:rowOff>
    </xdr:to>
    <xdr:sp macro="" textlink="">
      <xdr:nvSpPr>
        <xdr:cNvPr id="637" name="フローチャート: 判断 636">
          <a:extLst>
            <a:ext uri="{FF2B5EF4-FFF2-40B4-BE49-F238E27FC236}">
              <a16:creationId xmlns:a16="http://schemas.microsoft.com/office/drawing/2014/main" xmlns="" id="{00000000-0008-0000-0200-00007D020000}"/>
            </a:ext>
          </a:extLst>
        </xdr:cNvPr>
        <xdr:cNvSpPr/>
      </xdr:nvSpPr>
      <xdr:spPr>
        <a:xfrm>
          <a:off x="19494500" y="1811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98879</xdr:rowOff>
    </xdr:from>
    <xdr:to>
      <xdr:col>98</xdr:col>
      <xdr:colOff>38100</xdr:colOff>
      <xdr:row>106</xdr:row>
      <xdr:rowOff>29029</xdr:rowOff>
    </xdr:to>
    <xdr:sp macro="" textlink="">
      <xdr:nvSpPr>
        <xdr:cNvPr id="638" name="フローチャート: 判断 637">
          <a:extLst>
            <a:ext uri="{FF2B5EF4-FFF2-40B4-BE49-F238E27FC236}">
              <a16:creationId xmlns:a16="http://schemas.microsoft.com/office/drawing/2014/main" xmlns="" id="{00000000-0008-0000-0200-00007E020000}"/>
            </a:ext>
          </a:extLst>
        </xdr:cNvPr>
        <xdr:cNvSpPr/>
      </xdr:nvSpPr>
      <xdr:spPr>
        <a:xfrm>
          <a:off x="18605500" y="1810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9" name="テキスト ボックス 638">
          <a:extLst>
            <a:ext uri="{FF2B5EF4-FFF2-40B4-BE49-F238E27FC236}">
              <a16:creationId xmlns:a16="http://schemas.microsoft.com/office/drawing/2014/main" xmlns="" id="{00000000-0008-0000-0200-00007F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40" name="テキスト ボックス 639">
          <a:extLst>
            <a:ext uri="{FF2B5EF4-FFF2-40B4-BE49-F238E27FC236}">
              <a16:creationId xmlns:a16="http://schemas.microsoft.com/office/drawing/2014/main" xmlns="" id="{00000000-0008-0000-0200-000080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41" name="テキスト ボックス 640">
          <a:extLst>
            <a:ext uri="{FF2B5EF4-FFF2-40B4-BE49-F238E27FC236}">
              <a16:creationId xmlns:a16="http://schemas.microsoft.com/office/drawing/2014/main" xmlns="" id="{00000000-0008-0000-0200-000081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2" name="テキスト ボックス 641">
          <a:extLst>
            <a:ext uri="{FF2B5EF4-FFF2-40B4-BE49-F238E27FC236}">
              <a16:creationId xmlns:a16="http://schemas.microsoft.com/office/drawing/2014/main" xmlns="" id="{00000000-0008-0000-0200-000082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3" name="テキスト ボックス 642">
          <a:extLst>
            <a:ext uri="{FF2B5EF4-FFF2-40B4-BE49-F238E27FC236}">
              <a16:creationId xmlns:a16="http://schemas.microsoft.com/office/drawing/2014/main" xmlns="" id="{00000000-0008-0000-0200-000083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23223</xdr:rowOff>
    </xdr:from>
    <xdr:to>
      <xdr:col>116</xdr:col>
      <xdr:colOff>114300</xdr:colOff>
      <xdr:row>106</xdr:row>
      <xdr:rowOff>124823</xdr:rowOff>
    </xdr:to>
    <xdr:sp macro="" textlink="">
      <xdr:nvSpPr>
        <xdr:cNvPr id="644" name="楕円 643">
          <a:extLst>
            <a:ext uri="{FF2B5EF4-FFF2-40B4-BE49-F238E27FC236}">
              <a16:creationId xmlns:a16="http://schemas.microsoft.com/office/drawing/2014/main" xmlns="" id="{00000000-0008-0000-0200-000084020000}"/>
            </a:ext>
          </a:extLst>
        </xdr:cNvPr>
        <xdr:cNvSpPr/>
      </xdr:nvSpPr>
      <xdr:spPr>
        <a:xfrm>
          <a:off x="22110700" y="18196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1650</xdr:rowOff>
    </xdr:from>
    <xdr:ext cx="469744" cy="259045"/>
    <xdr:sp macro="" textlink="">
      <xdr:nvSpPr>
        <xdr:cNvPr id="645" name="【庁舎】&#10;一人当たり面積該当値テキスト">
          <a:extLst>
            <a:ext uri="{FF2B5EF4-FFF2-40B4-BE49-F238E27FC236}">
              <a16:creationId xmlns:a16="http://schemas.microsoft.com/office/drawing/2014/main" xmlns="" id="{00000000-0008-0000-0200-000085020000}"/>
            </a:ext>
          </a:extLst>
        </xdr:cNvPr>
        <xdr:cNvSpPr txBox="1"/>
      </xdr:nvSpPr>
      <xdr:spPr>
        <a:xfrm>
          <a:off x="22199600" y="18175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16692</xdr:rowOff>
    </xdr:from>
    <xdr:to>
      <xdr:col>112</xdr:col>
      <xdr:colOff>38100</xdr:colOff>
      <xdr:row>106</xdr:row>
      <xdr:rowOff>118292</xdr:rowOff>
    </xdr:to>
    <xdr:sp macro="" textlink="">
      <xdr:nvSpPr>
        <xdr:cNvPr id="646" name="楕円 645">
          <a:extLst>
            <a:ext uri="{FF2B5EF4-FFF2-40B4-BE49-F238E27FC236}">
              <a16:creationId xmlns:a16="http://schemas.microsoft.com/office/drawing/2014/main" xmlns="" id="{00000000-0008-0000-0200-000086020000}"/>
            </a:ext>
          </a:extLst>
        </xdr:cNvPr>
        <xdr:cNvSpPr/>
      </xdr:nvSpPr>
      <xdr:spPr>
        <a:xfrm>
          <a:off x="21272500" y="18190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67492</xdr:rowOff>
    </xdr:from>
    <xdr:to>
      <xdr:col>116</xdr:col>
      <xdr:colOff>63500</xdr:colOff>
      <xdr:row>106</xdr:row>
      <xdr:rowOff>74023</xdr:rowOff>
    </xdr:to>
    <xdr:cxnSp macro="">
      <xdr:nvCxnSpPr>
        <xdr:cNvPr id="647" name="直線コネクタ 646">
          <a:extLst>
            <a:ext uri="{FF2B5EF4-FFF2-40B4-BE49-F238E27FC236}">
              <a16:creationId xmlns:a16="http://schemas.microsoft.com/office/drawing/2014/main" xmlns="" id="{00000000-0008-0000-0200-000087020000}"/>
            </a:ext>
          </a:extLst>
        </xdr:cNvPr>
        <xdr:cNvCxnSpPr/>
      </xdr:nvCxnSpPr>
      <xdr:spPr>
        <a:xfrm>
          <a:off x="21323300" y="18241192"/>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15602</xdr:rowOff>
    </xdr:from>
    <xdr:to>
      <xdr:col>107</xdr:col>
      <xdr:colOff>101600</xdr:colOff>
      <xdr:row>106</xdr:row>
      <xdr:rowOff>117202</xdr:rowOff>
    </xdr:to>
    <xdr:sp macro="" textlink="">
      <xdr:nvSpPr>
        <xdr:cNvPr id="648" name="楕円 647">
          <a:extLst>
            <a:ext uri="{FF2B5EF4-FFF2-40B4-BE49-F238E27FC236}">
              <a16:creationId xmlns:a16="http://schemas.microsoft.com/office/drawing/2014/main" xmlns="" id="{00000000-0008-0000-0200-000088020000}"/>
            </a:ext>
          </a:extLst>
        </xdr:cNvPr>
        <xdr:cNvSpPr/>
      </xdr:nvSpPr>
      <xdr:spPr>
        <a:xfrm>
          <a:off x="20383500" y="1818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66402</xdr:rowOff>
    </xdr:from>
    <xdr:to>
      <xdr:col>111</xdr:col>
      <xdr:colOff>177800</xdr:colOff>
      <xdr:row>106</xdr:row>
      <xdr:rowOff>67492</xdr:rowOff>
    </xdr:to>
    <xdr:cxnSp macro="">
      <xdr:nvCxnSpPr>
        <xdr:cNvPr id="649" name="直線コネクタ 648">
          <a:extLst>
            <a:ext uri="{FF2B5EF4-FFF2-40B4-BE49-F238E27FC236}">
              <a16:creationId xmlns:a16="http://schemas.microsoft.com/office/drawing/2014/main" xmlns="" id="{00000000-0008-0000-0200-000089020000}"/>
            </a:ext>
          </a:extLst>
        </xdr:cNvPr>
        <xdr:cNvCxnSpPr/>
      </xdr:nvCxnSpPr>
      <xdr:spPr>
        <a:xfrm>
          <a:off x="20434300" y="18240102"/>
          <a:ext cx="889000" cy="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10161</xdr:rowOff>
    </xdr:from>
    <xdr:to>
      <xdr:col>102</xdr:col>
      <xdr:colOff>165100</xdr:colOff>
      <xdr:row>106</xdr:row>
      <xdr:rowOff>111761</xdr:rowOff>
    </xdr:to>
    <xdr:sp macro="" textlink="">
      <xdr:nvSpPr>
        <xdr:cNvPr id="650" name="楕円 649">
          <a:extLst>
            <a:ext uri="{FF2B5EF4-FFF2-40B4-BE49-F238E27FC236}">
              <a16:creationId xmlns:a16="http://schemas.microsoft.com/office/drawing/2014/main" xmlns="" id="{00000000-0008-0000-0200-00008A020000}"/>
            </a:ext>
          </a:extLst>
        </xdr:cNvPr>
        <xdr:cNvSpPr/>
      </xdr:nvSpPr>
      <xdr:spPr>
        <a:xfrm>
          <a:off x="19494500" y="1818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60961</xdr:rowOff>
    </xdr:from>
    <xdr:to>
      <xdr:col>107</xdr:col>
      <xdr:colOff>50800</xdr:colOff>
      <xdr:row>106</xdr:row>
      <xdr:rowOff>66402</xdr:rowOff>
    </xdr:to>
    <xdr:cxnSp macro="">
      <xdr:nvCxnSpPr>
        <xdr:cNvPr id="651" name="直線コネクタ 650">
          <a:extLst>
            <a:ext uri="{FF2B5EF4-FFF2-40B4-BE49-F238E27FC236}">
              <a16:creationId xmlns:a16="http://schemas.microsoft.com/office/drawing/2014/main" xmlns="" id="{00000000-0008-0000-0200-00008B020000}"/>
            </a:ext>
          </a:extLst>
        </xdr:cNvPr>
        <xdr:cNvCxnSpPr/>
      </xdr:nvCxnSpPr>
      <xdr:spPr>
        <a:xfrm>
          <a:off x="19545300" y="18234661"/>
          <a:ext cx="889000" cy="5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4718</xdr:rowOff>
    </xdr:from>
    <xdr:to>
      <xdr:col>98</xdr:col>
      <xdr:colOff>38100</xdr:colOff>
      <xdr:row>106</xdr:row>
      <xdr:rowOff>106318</xdr:rowOff>
    </xdr:to>
    <xdr:sp macro="" textlink="">
      <xdr:nvSpPr>
        <xdr:cNvPr id="652" name="楕円 651">
          <a:extLst>
            <a:ext uri="{FF2B5EF4-FFF2-40B4-BE49-F238E27FC236}">
              <a16:creationId xmlns:a16="http://schemas.microsoft.com/office/drawing/2014/main" xmlns="" id="{00000000-0008-0000-0200-00008C020000}"/>
            </a:ext>
          </a:extLst>
        </xdr:cNvPr>
        <xdr:cNvSpPr/>
      </xdr:nvSpPr>
      <xdr:spPr>
        <a:xfrm>
          <a:off x="18605500" y="1817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55518</xdr:rowOff>
    </xdr:from>
    <xdr:to>
      <xdr:col>102</xdr:col>
      <xdr:colOff>114300</xdr:colOff>
      <xdr:row>106</xdr:row>
      <xdr:rowOff>60961</xdr:rowOff>
    </xdr:to>
    <xdr:cxnSp macro="">
      <xdr:nvCxnSpPr>
        <xdr:cNvPr id="653" name="直線コネクタ 652">
          <a:extLst>
            <a:ext uri="{FF2B5EF4-FFF2-40B4-BE49-F238E27FC236}">
              <a16:creationId xmlns:a16="http://schemas.microsoft.com/office/drawing/2014/main" xmlns="" id="{00000000-0008-0000-0200-00008D020000}"/>
            </a:ext>
          </a:extLst>
        </xdr:cNvPr>
        <xdr:cNvCxnSpPr/>
      </xdr:nvCxnSpPr>
      <xdr:spPr>
        <a:xfrm>
          <a:off x="18656300" y="18229218"/>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163665</xdr:rowOff>
    </xdr:from>
    <xdr:ext cx="469744" cy="259045"/>
    <xdr:sp macro="" textlink="">
      <xdr:nvSpPr>
        <xdr:cNvPr id="654" name="n_1aveValue【庁舎】&#10;一人当たり面積">
          <a:extLst>
            <a:ext uri="{FF2B5EF4-FFF2-40B4-BE49-F238E27FC236}">
              <a16:creationId xmlns:a16="http://schemas.microsoft.com/office/drawing/2014/main" xmlns="" id="{00000000-0008-0000-0200-00008E020000}"/>
            </a:ext>
          </a:extLst>
        </xdr:cNvPr>
        <xdr:cNvSpPr txBox="1"/>
      </xdr:nvSpPr>
      <xdr:spPr>
        <a:xfrm>
          <a:off x="21075727" y="17823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7456</xdr:rowOff>
    </xdr:from>
    <xdr:ext cx="469744" cy="259045"/>
    <xdr:sp macro="" textlink="">
      <xdr:nvSpPr>
        <xdr:cNvPr id="655" name="n_2aveValue【庁舎】&#10;一人当たり面積">
          <a:extLst>
            <a:ext uri="{FF2B5EF4-FFF2-40B4-BE49-F238E27FC236}">
              <a16:creationId xmlns:a16="http://schemas.microsoft.com/office/drawing/2014/main" xmlns="" id="{00000000-0008-0000-0200-00008F020000}"/>
            </a:ext>
          </a:extLst>
        </xdr:cNvPr>
        <xdr:cNvSpPr txBox="1"/>
      </xdr:nvSpPr>
      <xdr:spPr>
        <a:xfrm>
          <a:off x="20199427" y="17838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57529</xdr:rowOff>
    </xdr:from>
    <xdr:ext cx="469744" cy="259045"/>
    <xdr:sp macro="" textlink="">
      <xdr:nvSpPr>
        <xdr:cNvPr id="656" name="n_3aveValue【庁舎】&#10;一人当たり面積">
          <a:extLst>
            <a:ext uri="{FF2B5EF4-FFF2-40B4-BE49-F238E27FC236}">
              <a16:creationId xmlns:a16="http://schemas.microsoft.com/office/drawing/2014/main" xmlns="" id="{00000000-0008-0000-0200-000090020000}"/>
            </a:ext>
          </a:extLst>
        </xdr:cNvPr>
        <xdr:cNvSpPr txBox="1"/>
      </xdr:nvSpPr>
      <xdr:spPr>
        <a:xfrm>
          <a:off x="19310427" y="17888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45556</xdr:rowOff>
    </xdr:from>
    <xdr:ext cx="469744" cy="259045"/>
    <xdr:sp macro="" textlink="">
      <xdr:nvSpPr>
        <xdr:cNvPr id="657" name="n_4aveValue【庁舎】&#10;一人当たり面積">
          <a:extLst>
            <a:ext uri="{FF2B5EF4-FFF2-40B4-BE49-F238E27FC236}">
              <a16:creationId xmlns:a16="http://schemas.microsoft.com/office/drawing/2014/main" xmlns="" id="{00000000-0008-0000-0200-000091020000}"/>
            </a:ext>
          </a:extLst>
        </xdr:cNvPr>
        <xdr:cNvSpPr txBox="1"/>
      </xdr:nvSpPr>
      <xdr:spPr>
        <a:xfrm>
          <a:off x="18421427" y="17876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109419</xdr:rowOff>
    </xdr:from>
    <xdr:ext cx="469744" cy="259045"/>
    <xdr:sp macro="" textlink="">
      <xdr:nvSpPr>
        <xdr:cNvPr id="658" name="n_1mainValue【庁舎】&#10;一人当たり面積">
          <a:extLst>
            <a:ext uri="{FF2B5EF4-FFF2-40B4-BE49-F238E27FC236}">
              <a16:creationId xmlns:a16="http://schemas.microsoft.com/office/drawing/2014/main" xmlns="" id="{00000000-0008-0000-0200-000092020000}"/>
            </a:ext>
          </a:extLst>
        </xdr:cNvPr>
        <xdr:cNvSpPr txBox="1"/>
      </xdr:nvSpPr>
      <xdr:spPr>
        <a:xfrm>
          <a:off x="21075727" y="18283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108329</xdr:rowOff>
    </xdr:from>
    <xdr:ext cx="469744" cy="259045"/>
    <xdr:sp macro="" textlink="">
      <xdr:nvSpPr>
        <xdr:cNvPr id="659" name="n_2mainValue【庁舎】&#10;一人当たり面積">
          <a:extLst>
            <a:ext uri="{FF2B5EF4-FFF2-40B4-BE49-F238E27FC236}">
              <a16:creationId xmlns:a16="http://schemas.microsoft.com/office/drawing/2014/main" xmlns="" id="{00000000-0008-0000-0200-000093020000}"/>
            </a:ext>
          </a:extLst>
        </xdr:cNvPr>
        <xdr:cNvSpPr txBox="1"/>
      </xdr:nvSpPr>
      <xdr:spPr>
        <a:xfrm>
          <a:off x="20199427" y="18282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102888</xdr:rowOff>
    </xdr:from>
    <xdr:ext cx="469744" cy="259045"/>
    <xdr:sp macro="" textlink="">
      <xdr:nvSpPr>
        <xdr:cNvPr id="660" name="n_3mainValue【庁舎】&#10;一人当たり面積">
          <a:extLst>
            <a:ext uri="{FF2B5EF4-FFF2-40B4-BE49-F238E27FC236}">
              <a16:creationId xmlns:a16="http://schemas.microsoft.com/office/drawing/2014/main" xmlns="" id="{00000000-0008-0000-0200-000094020000}"/>
            </a:ext>
          </a:extLst>
        </xdr:cNvPr>
        <xdr:cNvSpPr txBox="1"/>
      </xdr:nvSpPr>
      <xdr:spPr>
        <a:xfrm>
          <a:off x="19310427" y="18276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97445</xdr:rowOff>
    </xdr:from>
    <xdr:ext cx="469744" cy="259045"/>
    <xdr:sp macro="" textlink="">
      <xdr:nvSpPr>
        <xdr:cNvPr id="661" name="n_4mainValue【庁舎】&#10;一人当たり面積">
          <a:extLst>
            <a:ext uri="{FF2B5EF4-FFF2-40B4-BE49-F238E27FC236}">
              <a16:creationId xmlns:a16="http://schemas.microsoft.com/office/drawing/2014/main" xmlns="" id="{00000000-0008-0000-0200-000095020000}"/>
            </a:ext>
          </a:extLst>
        </xdr:cNvPr>
        <xdr:cNvSpPr txBox="1"/>
      </xdr:nvSpPr>
      <xdr:spPr>
        <a:xfrm>
          <a:off x="18421427" y="18271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2" name="正方形/長方形 661">
          <a:extLst>
            <a:ext uri="{FF2B5EF4-FFF2-40B4-BE49-F238E27FC236}">
              <a16:creationId xmlns:a16="http://schemas.microsoft.com/office/drawing/2014/main" xmlns="" id="{00000000-0008-0000-0200-000096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3" name="正方形/長方形 662">
          <a:extLst>
            <a:ext uri="{FF2B5EF4-FFF2-40B4-BE49-F238E27FC236}">
              <a16:creationId xmlns:a16="http://schemas.microsoft.com/office/drawing/2014/main" xmlns="" id="{00000000-0008-0000-0200-000097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4" name="テキスト ボックス 663">
          <a:extLst>
            <a:ext uri="{FF2B5EF4-FFF2-40B4-BE49-F238E27FC236}">
              <a16:creationId xmlns:a16="http://schemas.microsoft.com/office/drawing/2014/main" xmlns="" id="{00000000-0008-0000-0200-000098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体育館やプールは老朽化が進んでいるが、なかなか改修の目途が立たず、減価償却率は年々上がってきている。庁舎についても、令和元年で耐用年数が経過しており、資金計画を立てた上で、建て替えを検討する段階にきている。公共施設全般においては、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年度に公共施設等整備保全基金を設置し、毎年積み立てを行っており、充当可能財源の確保を行いながら適切な改修を行っていく。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83B27037-8329-45F8-9306-C8338C795CC1}"/>
            </a:ext>
          </a:extLst>
        </xdr:cNvPr>
        <xdr:cNvSpPr/>
      </xdr:nvSpPr>
      <xdr:spPr>
        <a:xfrm>
          <a:off x="666750" y="400050"/>
          <a:ext cx="1153477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A6DA5F43-37A6-4C6F-BE99-CCF4FBC75F27}"/>
            </a:ext>
          </a:extLst>
        </xdr:cNvPr>
        <xdr:cNvSpPr/>
      </xdr:nvSpPr>
      <xdr:spPr>
        <a:xfrm>
          <a:off x="18364200" y="390525"/>
          <a:ext cx="3571875" cy="5238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1124A899-C867-4661-8483-B95E276AD833}"/>
            </a:ext>
          </a:extLst>
        </xdr:cNvPr>
        <xdr:cNvSpPr/>
      </xdr:nvSpPr>
      <xdr:spPr>
        <a:xfrm>
          <a:off x="18392775" y="409575"/>
          <a:ext cx="3524250" cy="48577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AE4A5046-4539-4202-8A94-21413D4DCAF4}"/>
            </a:ext>
          </a:extLst>
        </xdr:cNvPr>
        <xdr:cNvSpPr/>
      </xdr:nvSpPr>
      <xdr:spPr>
        <a:xfrm>
          <a:off x="18411825" y="438150"/>
          <a:ext cx="3486150"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福岡県久山町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13E13552-DB5C-4F10-964F-D8FDDD7A9A9A}"/>
            </a:ext>
          </a:extLst>
        </xdr:cNvPr>
        <xdr:cNvSpPr/>
      </xdr:nvSpPr>
      <xdr:spPr>
        <a:xfrm>
          <a:off x="15821025" y="390525"/>
          <a:ext cx="2428875" cy="5238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65D56E77-47AE-4773-A643-63AFC5BE3EAD}"/>
            </a:ext>
          </a:extLst>
        </xdr:cNvPr>
        <xdr:cNvSpPr/>
      </xdr:nvSpPr>
      <xdr:spPr>
        <a:xfrm>
          <a:off x="15840075" y="409575"/>
          <a:ext cx="2390775" cy="48577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97B31DDE-E4D5-42A9-B348-85649AE2A642}"/>
            </a:ext>
          </a:extLst>
        </xdr:cNvPr>
        <xdr:cNvSpPr/>
      </xdr:nvSpPr>
      <xdr:spPr>
        <a:xfrm>
          <a:off x="15868650" y="438150"/>
          <a:ext cx="23336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5D4961AF-6688-4200-A165-8E1245CE256B}"/>
            </a:ext>
          </a:extLst>
        </xdr:cNvPr>
        <xdr:cNvSpPr/>
      </xdr:nvSpPr>
      <xdr:spPr>
        <a:xfrm>
          <a:off x="762000" y="1143000"/>
          <a:ext cx="8763000" cy="16573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CF68D3C9-20C5-4673-B0DC-C515B97B2513}"/>
            </a:ext>
          </a:extLst>
        </xdr:cNvPr>
        <xdr:cNvSpPr/>
      </xdr:nvSpPr>
      <xdr:spPr>
        <a:xfrm>
          <a:off x="876300" y="1171575"/>
          <a:ext cx="126682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68968433-B888-4F04-A6E8-A8C4FCB2054B}"/>
            </a:ext>
          </a:extLst>
        </xdr:cNvPr>
        <xdr:cNvSpPr/>
      </xdr:nvSpPr>
      <xdr:spPr>
        <a:xfrm>
          <a:off x="2095500" y="1171575"/>
          <a:ext cx="11430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9,324
9,072
37.44
6,513,388
5,869,680
588,855
3,328,103
4,450,619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693B91D3-330E-44E5-9176-B671B5906DB6}"/>
            </a:ext>
          </a:extLst>
        </xdr:cNvPr>
        <xdr:cNvSpPr/>
      </xdr:nvSpPr>
      <xdr:spPr>
        <a:xfrm>
          <a:off x="3295650" y="1171575"/>
          <a:ext cx="13906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360B3397-E3C7-4261-A573-20AD0E0AFD54}"/>
            </a:ext>
          </a:extLst>
        </xdr:cNvPr>
        <xdr:cNvSpPr/>
      </xdr:nvSpPr>
      <xdr:spPr>
        <a:xfrm>
          <a:off x="4686300" y="1190625"/>
          <a:ext cx="1838325" cy="962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3FB00CCE-05CF-4386-908C-0FE7A5C359A9}"/>
            </a:ext>
          </a:extLst>
        </xdr:cNvPr>
        <xdr:cNvSpPr/>
      </xdr:nvSpPr>
      <xdr:spPr>
        <a:xfrm>
          <a:off x="6524625" y="1190625"/>
          <a:ext cx="1162050" cy="962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C00EE79E-2212-4D30-8D24-0BC0447FD642}"/>
            </a:ext>
          </a:extLst>
        </xdr:cNvPr>
        <xdr:cNvSpPr/>
      </xdr:nvSpPr>
      <xdr:spPr>
        <a:xfrm>
          <a:off x="7743825" y="1190625"/>
          <a:ext cx="581025" cy="962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B95A8909-36F8-43F1-9F22-462F4FC634BC}"/>
            </a:ext>
          </a:extLst>
        </xdr:cNvPr>
        <xdr:cNvSpPr/>
      </xdr:nvSpPr>
      <xdr:spPr>
        <a:xfrm>
          <a:off x="4686300" y="1981200"/>
          <a:ext cx="183832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AA89D455-9E9F-4ACF-B108-C50243FFECF0}"/>
            </a:ext>
          </a:extLst>
        </xdr:cNvPr>
        <xdr:cNvSpPr/>
      </xdr:nvSpPr>
      <xdr:spPr>
        <a:xfrm>
          <a:off x="6591300" y="1981200"/>
          <a:ext cx="31242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E6EE870A-6BE6-41E4-AF2E-9B4674C3AE27}"/>
            </a:ext>
          </a:extLst>
        </xdr:cNvPr>
        <xdr:cNvSpPr/>
      </xdr:nvSpPr>
      <xdr:spPr>
        <a:xfrm>
          <a:off x="9744075" y="1143000"/>
          <a:ext cx="1304925" cy="10858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BC21AD92-D3B5-412B-9A56-7B19E54E79EE}"/>
            </a:ext>
          </a:extLst>
        </xdr:cNvPr>
        <xdr:cNvSpPr/>
      </xdr:nvSpPr>
      <xdr:spPr>
        <a:xfrm>
          <a:off x="9963150" y="1200150"/>
          <a:ext cx="11525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FB627955-571F-4E23-A012-36E403518D28}"/>
            </a:ext>
          </a:extLst>
        </xdr:cNvPr>
        <xdr:cNvSpPr/>
      </xdr:nvSpPr>
      <xdr:spPr>
        <a:xfrm>
          <a:off x="9963150" y="1457325"/>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8BF88BF2-3837-47F2-A995-E94E64421753}"/>
            </a:ext>
          </a:extLst>
        </xdr:cNvPr>
        <xdr:cNvSpPr/>
      </xdr:nvSpPr>
      <xdr:spPr>
        <a:xfrm>
          <a:off x="9963150" y="1771650"/>
          <a:ext cx="11525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35BED987-9203-4ADB-A6C0-D69558CCCD98}"/>
            </a:ext>
          </a:extLst>
        </xdr:cNvPr>
        <xdr:cNvCxnSpPr/>
      </xdr:nvCxnSpPr>
      <xdr:spPr>
        <a:xfrm>
          <a:off x="9820275" y="129540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72912DAD-C24B-41A3-86BC-6FE274D903A6}"/>
            </a:ext>
          </a:extLst>
        </xdr:cNvPr>
        <xdr:cNvCxnSpPr/>
      </xdr:nvCxnSpPr>
      <xdr:spPr>
        <a:xfrm>
          <a:off x="9906000" y="17430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EFA33605-0D6F-484F-B44D-5BF8E554049E}"/>
            </a:ext>
          </a:extLst>
        </xdr:cNvPr>
        <xdr:cNvCxnSpPr/>
      </xdr:nvCxnSpPr>
      <xdr:spPr>
        <a:xfrm>
          <a:off x="9820275" y="17430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4DB1BE62-DEDA-4224-9A58-C09EE1CDD6C1}"/>
            </a:ext>
          </a:extLst>
        </xdr:cNvPr>
        <xdr:cNvCxnSpPr/>
      </xdr:nvCxnSpPr>
      <xdr:spPr>
        <a:xfrm flipV="1">
          <a:off x="9906000" y="19685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09DB8E4E-550B-460C-BA02-C843AA652728}"/>
            </a:ext>
          </a:extLst>
        </xdr:cNvPr>
        <xdr:cNvCxnSpPr/>
      </xdr:nvCxnSpPr>
      <xdr:spPr>
        <a:xfrm>
          <a:off x="9820275" y="21050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8D567E0D-E3EE-498B-A8E4-F8B16FD116E2}"/>
            </a:ext>
          </a:extLst>
        </xdr:cNvPr>
        <xdr:cNvSpPr/>
      </xdr:nvSpPr>
      <xdr:spPr>
        <a:xfrm>
          <a:off x="9855200" y="12382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33DB0779-F069-4C87-ABD0-65841B368131}"/>
            </a:ext>
          </a:extLst>
        </xdr:cNvPr>
        <xdr:cNvSpPr/>
      </xdr:nvSpPr>
      <xdr:spPr>
        <a:xfrm>
          <a:off x="9855200" y="148590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1D6A4248-CDA5-47F4-AF2E-D5CA2CCDC732}"/>
            </a:ext>
          </a:extLst>
        </xdr:cNvPr>
        <xdr:cNvSpPr txBox="1"/>
      </xdr:nvSpPr>
      <xdr:spPr>
        <a:xfrm>
          <a:off x="704850" y="2847975"/>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xmlns="" id="{FCF2F8CB-E136-4C59-9316-B4CD7A7A8C80}"/>
            </a:ext>
          </a:extLst>
        </xdr:cNvPr>
        <xdr:cNvSpPr txBox="1"/>
      </xdr:nvSpPr>
      <xdr:spPr>
        <a:xfrm>
          <a:off x="704850" y="30861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xmlns="" id="{04E57EAD-D27E-4410-9CA6-91E7F6537140}"/>
            </a:ext>
          </a:extLst>
        </xdr:cNvPr>
        <xdr:cNvSpPr txBox="1"/>
      </xdr:nvSpPr>
      <xdr:spPr>
        <a:xfrm>
          <a:off x="704850" y="3324225"/>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xmlns="" id="{202E0B83-6FBF-4C05-B992-CB9EBE0CE8C4}"/>
            </a:ext>
          </a:extLst>
        </xdr:cNvPr>
        <xdr:cNvSpPr txBox="1"/>
      </xdr:nvSpPr>
      <xdr:spPr>
        <a:xfrm>
          <a:off x="704850" y="356235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xmlns="" id="{48548B36-1350-4686-A280-9CB5E15AC2E1}"/>
            </a:ext>
          </a:extLst>
        </xdr:cNvPr>
        <xdr:cNvSpPr txBox="1"/>
      </xdr:nvSpPr>
      <xdr:spPr>
        <a:xfrm>
          <a:off x="704850" y="38100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xmlns="" id="{290AC288-8797-48EF-A928-1C8EF09175B7}"/>
            </a:ext>
          </a:extLst>
        </xdr:cNvPr>
        <xdr:cNvSpPr txBox="1"/>
      </xdr:nvSpPr>
      <xdr:spPr>
        <a:xfrm>
          <a:off x="704850" y="4048125"/>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xmlns="" id="{D895DFFD-6BD6-4217-8D92-6B176602E045}"/>
            </a:ext>
          </a:extLst>
        </xdr:cNvPr>
        <xdr:cNvSpPr txBox="1"/>
      </xdr:nvSpPr>
      <xdr:spPr>
        <a:xfrm>
          <a:off x="704850" y="428625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9BA92B9F-7799-41EA-B50E-808D543B61D5}"/>
            </a:ext>
          </a:extLst>
        </xdr:cNvPr>
        <xdr:cNvSpPr/>
      </xdr:nvSpPr>
      <xdr:spPr>
        <a:xfrm>
          <a:off x="704850" y="4743450"/>
          <a:ext cx="461962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0849C100-D620-48D9-889C-0677BCF4F75A}"/>
            </a:ext>
          </a:extLst>
        </xdr:cNvPr>
        <xdr:cNvSpPr txBox="1"/>
      </xdr:nvSpPr>
      <xdr:spPr>
        <a:xfrm>
          <a:off x="1627662" y="50863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47DD1411-7269-4580-B84D-EA859711FFE3}"/>
            </a:ext>
          </a:extLst>
        </xdr:cNvPr>
        <xdr:cNvSpPr txBox="1"/>
      </xdr:nvSpPr>
      <xdr:spPr>
        <a:xfrm>
          <a:off x="2887189" y="5057775"/>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27DD5FD5-C497-4F13-854B-335ACC7CDBF8}"/>
            </a:ext>
          </a:extLst>
        </xdr:cNvPr>
        <xdr:cNvSpPr/>
      </xdr:nvSpPr>
      <xdr:spPr>
        <a:xfrm>
          <a:off x="5372100" y="4981575"/>
          <a:ext cx="13906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E419EB93-2E04-4C06-B802-6081EBC514F4}"/>
            </a:ext>
          </a:extLst>
        </xdr:cNvPr>
        <xdr:cNvSpPr/>
      </xdr:nvSpPr>
      <xdr:spPr>
        <a:xfrm>
          <a:off x="5372100" y="5162550"/>
          <a:ext cx="13906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643EB30A-46E3-44D3-A57E-B89FEFFDF499}"/>
            </a:ext>
          </a:extLst>
        </xdr:cNvPr>
        <xdr:cNvSpPr/>
      </xdr:nvSpPr>
      <xdr:spPr>
        <a:xfrm>
          <a:off x="6867525" y="4981575"/>
          <a:ext cx="11620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F3D80FA0-C67B-43A8-8742-9D391CD7D7B7}"/>
            </a:ext>
          </a:extLst>
        </xdr:cNvPr>
        <xdr:cNvSpPr/>
      </xdr:nvSpPr>
      <xdr:spPr>
        <a:xfrm>
          <a:off x="6867525" y="5162550"/>
          <a:ext cx="11620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3C3F046D-C79F-41AD-A7C4-9E62ED711F22}"/>
            </a:ext>
          </a:extLst>
        </xdr:cNvPr>
        <xdr:cNvSpPr/>
      </xdr:nvSpPr>
      <xdr:spPr>
        <a:xfrm>
          <a:off x="8201025" y="4981575"/>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181A5B96-1A1C-48E1-BC74-35B47CA30461}"/>
            </a:ext>
          </a:extLst>
        </xdr:cNvPr>
        <xdr:cNvSpPr/>
      </xdr:nvSpPr>
      <xdr:spPr>
        <a:xfrm>
          <a:off x="8201025" y="5162550"/>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64E04482-A858-4779-ADC5-99517A5F33D7}"/>
            </a:ext>
          </a:extLst>
        </xdr:cNvPr>
        <xdr:cNvSpPr/>
      </xdr:nvSpPr>
      <xdr:spPr>
        <a:xfrm>
          <a:off x="704850" y="5467350"/>
          <a:ext cx="4619625" cy="227647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E1CA2886-2E36-4BCF-BAA1-AF7884702C46}"/>
            </a:ext>
          </a:extLst>
        </xdr:cNvPr>
        <xdr:cNvSpPr/>
      </xdr:nvSpPr>
      <xdr:spPr>
        <a:xfrm>
          <a:off x="5495925" y="5467350"/>
          <a:ext cx="5486400" cy="22764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528E547C-B942-4AE3-AB4F-8E221295C148}"/>
            </a:ext>
          </a:extLst>
        </xdr:cNvPr>
        <xdr:cNvSpPr/>
      </xdr:nvSpPr>
      <xdr:spPr>
        <a:xfrm>
          <a:off x="5495925" y="5467350"/>
          <a:ext cx="3457575"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F4D98369-9E52-48F2-B5FD-072FFD3E386F}"/>
            </a:ext>
          </a:extLst>
        </xdr:cNvPr>
        <xdr:cNvSpPr txBox="1"/>
      </xdr:nvSpPr>
      <xdr:spPr>
        <a:xfrm>
          <a:off x="5610225" y="5762625"/>
          <a:ext cx="5248275" cy="19145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令和</a:t>
          </a:r>
          <a:r>
            <a:rPr kumimoji="1" lang="en-US" altLang="ja-JP" sz="1100" b="0" i="0" u="none" strike="noStrike" kern="0" cap="none" spc="0" normalizeH="0" baseline="0" noProof="0">
              <a:ln>
                <a:noFill/>
              </a:ln>
              <a:solidFill>
                <a:prstClr val="black"/>
              </a:solidFill>
              <a:effectLst/>
              <a:uLnTx/>
              <a:uFillTx/>
              <a:latin typeface="+mn-lt"/>
              <a:ea typeface="+mn-ea"/>
              <a:cs typeface="+mn-cs"/>
            </a:rPr>
            <a:t>3</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年度と比較し、</a:t>
          </a:r>
          <a:r>
            <a:rPr kumimoji="1" lang="en-US" altLang="ja-JP" sz="1100" b="0" i="0" u="none" strike="noStrike" kern="0" cap="none" spc="0" normalizeH="0" baseline="0" noProof="0">
              <a:ln>
                <a:noFill/>
              </a:ln>
              <a:solidFill>
                <a:prstClr val="black"/>
              </a:solidFill>
              <a:effectLst/>
              <a:uLnTx/>
              <a:uFillTx/>
              <a:latin typeface="+mn-lt"/>
              <a:ea typeface="+mn-ea"/>
              <a:cs typeface="+mn-cs"/>
            </a:rPr>
            <a:t>0.04</a:t>
          </a:r>
          <a:r>
            <a:rPr kumimoji="1" lang="ja-JP" altLang="ja-JP" sz="1100" b="0" i="0" u="none" strike="noStrike" kern="0" cap="none" spc="0" normalizeH="0" baseline="0" noProof="0">
              <a:ln>
                <a:noFill/>
              </a:ln>
              <a:solidFill>
                <a:prstClr val="black"/>
              </a:solidFill>
              <a:effectLst/>
              <a:uLnTx/>
              <a:uFillTx/>
              <a:latin typeface="+mn-lt"/>
              <a:ea typeface="+mn-ea"/>
              <a:cs typeface="+mn-cs"/>
            </a:rPr>
            <a:t>ポイント減少したが、類似団体平均と比較して</a:t>
          </a:r>
          <a:r>
            <a:rPr kumimoji="1" lang="en-US" altLang="ja-JP" sz="1100" b="0" i="0" u="none" strike="noStrike" kern="0" cap="none" spc="0" normalizeH="0" baseline="0" noProof="0">
              <a:ln>
                <a:noFill/>
              </a:ln>
              <a:solidFill>
                <a:prstClr val="black"/>
              </a:solidFill>
              <a:effectLst/>
              <a:uLnTx/>
              <a:uFillTx/>
              <a:latin typeface="+mn-lt"/>
              <a:ea typeface="+mn-ea"/>
              <a:cs typeface="+mn-cs"/>
            </a:rPr>
            <a:t>0.41</a:t>
          </a:r>
          <a:r>
            <a:rPr kumimoji="1" lang="ja-JP" altLang="ja-JP" sz="1100" b="0" i="0" u="none" strike="noStrike" kern="0" cap="none" spc="0" normalizeH="0" baseline="0" noProof="0">
              <a:ln>
                <a:noFill/>
              </a:ln>
              <a:solidFill>
                <a:prstClr val="black"/>
              </a:solidFill>
              <a:effectLst/>
              <a:uLnTx/>
              <a:uFillTx/>
              <a:latin typeface="+mn-lt"/>
              <a:ea typeface="+mn-ea"/>
              <a:cs typeface="+mn-cs"/>
            </a:rPr>
            <a:t>ポイント上回って</a:t>
          </a:r>
          <a:r>
            <a:rPr kumimoji="1" lang="ja-JP" altLang="en-US" sz="1100" b="0" i="0" u="none" strike="noStrike" kern="0" cap="none" spc="0" normalizeH="0" baseline="0" noProof="0">
              <a:ln>
                <a:noFill/>
              </a:ln>
              <a:solidFill>
                <a:prstClr val="black"/>
              </a:solidFill>
              <a:effectLst/>
              <a:uLnTx/>
              <a:uFillTx/>
              <a:latin typeface="+mn-lt"/>
              <a:ea typeface="+mn-ea"/>
              <a:cs typeface="+mn-cs"/>
            </a:rPr>
            <a:t>いる</a:t>
          </a:r>
          <a:r>
            <a:rPr kumimoji="1" lang="ja-JP" altLang="ja-JP" sz="1100" b="0" i="0" u="none" strike="noStrike" kern="0" cap="none" spc="0" normalizeH="0" baseline="0" noProof="0">
              <a:ln>
                <a:noFill/>
              </a:ln>
              <a:solidFill>
                <a:prstClr val="black"/>
              </a:solidFill>
              <a:effectLst/>
              <a:uLnTx/>
              <a:uFillTx/>
              <a:latin typeface="+mn-lt"/>
              <a:ea typeface="+mn-ea"/>
              <a:cs typeface="+mn-cs"/>
            </a:rPr>
            <a:t>。財政力指数が高い要因としては、基準財政収入額が比較的高く、特に町税に関しては福岡都市圏に位置しているため類似団体と比較すると収入の割合が高くなっている。令和</a:t>
          </a:r>
          <a:r>
            <a:rPr kumimoji="1" lang="en-US" altLang="ja-JP" sz="1100" b="0" i="0" u="none" strike="noStrike" kern="0" cap="none" spc="0" normalizeH="0" baseline="0" noProof="0">
              <a:ln>
                <a:noFill/>
              </a:ln>
              <a:solidFill>
                <a:prstClr val="black"/>
              </a:solidFill>
              <a:effectLst/>
              <a:uLnTx/>
              <a:uFillTx/>
              <a:latin typeface="+mn-lt"/>
              <a:ea typeface="+mn-ea"/>
              <a:cs typeface="+mn-cs"/>
            </a:rPr>
            <a:t>4</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年度の現年分町税徴収率は</a:t>
          </a:r>
          <a:r>
            <a:rPr kumimoji="1" lang="en-US" altLang="ja-JP" sz="1100" b="0" i="0" u="none" strike="noStrike" kern="0" cap="none" spc="0" normalizeH="0" baseline="0" noProof="0">
              <a:ln>
                <a:noFill/>
              </a:ln>
              <a:solidFill>
                <a:prstClr val="black"/>
              </a:solidFill>
              <a:effectLst/>
              <a:uLnTx/>
              <a:uFillTx/>
              <a:latin typeface="+mn-lt"/>
              <a:ea typeface="+mn-ea"/>
              <a:cs typeface="+mn-cs"/>
            </a:rPr>
            <a:t>99.7%</a:t>
          </a:r>
          <a:r>
            <a:rPr kumimoji="1" lang="ja-JP" altLang="ja-JP" sz="1100" b="0" i="0" u="none" strike="noStrike" kern="0" cap="none" spc="0" normalizeH="0" baseline="0" noProof="0">
              <a:ln>
                <a:noFill/>
              </a:ln>
              <a:solidFill>
                <a:prstClr val="black"/>
              </a:solidFill>
              <a:effectLst/>
              <a:uLnTx/>
              <a:uFillTx/>
              <a:latin typeface="+mn-lt"/>
              <a:ea typeface="+mn-ea"/>
              <a:cs typeface="+mn-cs"/>
            </a:rPr>
            <a:t>、合計分の町税徴収率は</a:t>
          </a:r>
          <a:r>
            <a:rPr kumimoji="1" lang="en-US" altLang="ja-JP" sz="1100" b="0" i="0" u="none" strike="noStrike" kern="0" cap="none" spc="0" normalizeH="0" baseline="0" noProof="0">
              <a:ln>
                <a:noFill/>
              </a:ln>
              <a:solidFill>
                <a:prstClr val="black"/>
              </a:solidFill>
              <a:effectLst/>
              <a:uLnTx/>
              <a:uFillTx/>
              <a:latin typeface="+mn-lt"/>
              <a:ea typeface="+mn-ea"/>
              <a:cs typeface="+mn-cs"/>
            </a:rPr>
            <a:t>99.2%</a:t>
          </a:r>
          <a:r>
            <a:rPr kumimoji="1" lang="ja-JP" altLang="ja-JP" sz="1100" b="0" i="0" u="none" strike="noStrike" kern="0" cap="none" spc="0" normalizeH="0" baseline="0" noProof="0">
              <a:ln>
                <a:noFill/>
              </a:ln>
              <a:solidFill>
                <a:prstClr val="black"/>
              </a:solidFill>
              <a:effectLst/>
              <a:uLnTx/>
              <a:uFillTx/>
              <a:latin typeface="+mn-lt"/>
              <a:ea typeface="+mn-ea"/>
              <a:cs typeface="+mn-cs"/>
            </a:rPr>
            <a:t>となっており、</a:t>
          </a:r>
          <a:r>
            <a:rPr kumimoji="1" lang="ja-JP" altLang="en-US" sz="1100" b="0" i="0" u="none" strike="noStrike" kern="0" cap="none" spc="0" normalizeH="0" baseline="0" noProof="0">
              <a:ln>
                <a:noFill/>
              </a:ln>
              <a:solidFill>
                <a:prstClr val="black"/>
              </a:solidFill>
              <a:effectLst/>
              <a:uLnTx/>
              <a:uFillTx/>
              <a:latin typeface="+mn-lt"/>
              <a:ea typeface="+mn-ea"/>
              <a:cs typeface="+mn-cs"/>
            </a:rPr>
            <a:t>物価高騰の影響もありながら、</a:t>
          </a:r>
          <a:r>
            <a:rPr kumimoji="1" lang="ja-JP" altLang="ja-JP" sz="1100" b="0" i="0" u="none" strike="noStrike" kern="0" cap="none" spc="0" normalizeH="0" baseline="0" noProof="0">
              <a:ln>
                <a:noFill/>
              </a:ln>
              <a:solidFill>
                <a:prstClr val="black"/>
              </a:solidFill>
              <a:effectLst/>
              <a:uLnTx/>
              <a:uFillTx/>
              <a:latin typeface="+mn-lt"/>
              <a:ea typeface="+mn-ea"/>
              <a:cs typeface="+mn-cs"/>
            </a:rPr>
            <a:t>前年度</a:t>
          </a:r>
          <a:r>
            <a:rPr kumimoji="1" lang="ja-JP" altLang="en-US" sz="1100" b="0" i="0" u="none" strike="noStrike" kern="0" cap="none" spc="0" normalizeH="0" baseline="0" noProof="0">
              <a:ln>
                <a:noFill/>
              </a:ln>
              <a:solidFill>
                <a:prstClr val="black"/>
              </a:solidFill>
              <a:effectLst/>
              <a:uLnTx/>
              <a:uFillTx/>
              <a:latin typeface="+mn-lt"/>
              <a:ea typeface="+mn-ea"/>
              <a:cs typeface="+mn-cs"/>
            </a:rPr>
            <a:t>と同様の水準を維持している。</a:t>
          </a:r>
          <a:r>
            <a:rPr kumimoji="1" lang="ja-JP" altLang="ja-JP" sz="1100" b="0" i="0" u="none" strike="noStrike" kern="0" cap="none" spc="0" normalizeH="0" baseline="0" noProof="0">
              <a:ln>
                <a:noFill/>
              </a:ln>
              <a:solidFill>
                <a:prstClr val="black"/>
              </a:solidFill>
              <a:effectLst/>
              <a:uLnTx/>
              <a:uFillTx/>
              <a:latin typeface="+mn-lt"/>
              <a:ea typeface="+mn-ea"/>
              <a:cs typeface="+mn-cs"/>
            </a:rPr>
            <a:t>今後も徴収部門の強化、育成を図り、徴収率の低下を防ぐとともに自主財源の確保に努めていく。</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621A8C8E-CBFA-4C52-A8E3-1CF0A01D101D}"/>
            </a:ext>
          </a:extLst>
        </xdr:cNvPr>
        <xdr:cNvCxnSpPr/>
      </xdr:nvCxnSpPr>
      <xdr:spPr>
        <a:xfrm>
          <a:off x="704850" y="77438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xmlns="" id="{86F93BF2-D952-436E-9FB8-324071191102}"/>
            </a:ext>
          </a:extLst>
        </xdr:cNvPr>
        <xdr:cNvCxnSpPr/>
      </xdr:nvCxnSpPr>
      <xdr:spPr>
        <a:xfrm>
          <a:off x="704850" y="741816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xmlns="" id="{59A32847-BD13-48A6-B399-E1A92DB3AFF4}"/>
            </a:ext>
          </a:extLst>
        </xdr:cNvPr>
        <xdr:cNvSpPr txBox="1"/>
      </xdr:nvSpPr>
      <xdr:spPr>
        <a:xfrm>
          <a:off x="0" y="728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xmlns="" id="{4D5EB28E-76CF-4239-8E63-9F2223732369}"/>
            </a:ext>
          </a:extLst>
        </xdr:cNvPr>
        <xdr:cNvCxnSpPr/>
      </xdr:nvCxnSpPr>
      <xdr:spPr>
        <a:xfrm>
          <a:off x="704850" y="7089322"/>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xmlns="" id="{61D9AA4D-08CA-477F-8B00-5EAF67F6B1AD}"/>
            </a:ext>
          </a:extLst>
        </xdr:cNvPr>
        <xdr:cNvSpPr txBox="1"/>
      </xdr:nvSpPr>
      <xdr:spPr>
        <a:xfrm>
          <a:off x="0" y="6962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xmlns="" id="{8CD0A20B-8B5B-40F0-B908-47E8D36271A6}"/>
            </a:ext>
          </a:extLst>
        </xdr:cNvPr>
        <xdr:cNvCxnSpPr/>
      </xdr:nvCxnSpPr>
      <xdr:spPr>
        <a:xfrm>
          <a:off x="704850" y="6763657"/>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xmlns="" id="{4003C1A8-FEEB-466D-BC60-7CCCBEFCB321}"/>
            </a:ext>
          </a:extLst>
        </xdr:cNvPr>
        <xdr:cNvSpPr txBox="1"/>
      </xdr:nvSpPr>
      <xdr:spPr>
        <a:xfrm>
          <a:off x="0" y="6637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xmlns="" id="{91933F35-7175-4C39-B8B8-AAA2C1712116}"/>
            </a:ext>
          </a:extLst>
        </xdr:cNvPr>
        <xdr:cNvCxnSpPr/>
      </xdr:nvCxnSpPr>
      <xdr:spPr>
        <a:xfrm>
          <a:off x="704850" y="6437993"/>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xmlns="" id="{31BB8F81-CC03-4109-9534-1FFEF0CD17D7}"/>
            </a:ext>
          </a:extLst>
        </xdr:cNvPr>
        <xdr:cNvSpPr txBox="1"/>
      </xdr:nvSpPr>
      <xdr:spPr>
        <a:xfrm>
          <a:off x="0" y="6308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xmlns="" id="{27EA0064-61A9-4096-AE7D-0B1FF5C9D57C}"/>
            </a:ext>
          </a:extLst>
        </xdr:cNvPr>
        <xdr:cNvCxnSpPr/>
      </xdr:nvCxnSpPr>
      <xdr:spPr>
        <a:xfrm>
          <a:off x="704850" y="6112328"/>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xmlns="" id="{DA4578D4-7C5A-4754-88E4-2E06BD5959AB}"/>
            </a:ext>
          </a:extLst>
        </xdr:cNvPr>
        <xdr:cNvSpPr txBox="1"/>
      </xdr:nvSpPr>
      <xdr:spPr>
        <a:xfrm>
          <a:off x="0" y="598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xmlns="" id="{E16BF36A-D13D-4733-964F-DD47004452D1}"/>
            </a:ext>
          </a:extLst>
        </xdr:cNvPr>
        <xdr:cNvCxnSpPr/>
      </xdr:nvCxnSpPr>
      <xdr:spPr>
        <a:xfrm>
          <a:off x="704850" y="5793014"/>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xmlns="" id="{E477094F-8424-4E9F-B04D-2C05AEC7049E}"/>
            </a:ext>
          </a:extLst>
        </xdr:cNvPr>
        <xdr:cNvSpPr txBox="1"/>
      </xdr:nvSpPr>
      <xdr:spPr>
        <a:xfrm>
          <a:off x="0" y="5657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xmlns="" id="{28082DBC-F405-4865-98C8-900418331560}"/>
            </a:ext>
          </a:extLst>
        </xdr:cNvPr>
        <xdr:cNvCxnSpPr/>
      </xdr:nvCxnSpPr>
      <xdr:spPr>
        <a:xfrm>
          <a:off x="704850" y="546735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xmlns="" id="{045C2091-CBFF-4E71-B630-8843941573C8}"/>
            </a:ext>
          </a:extLst>
        </xdr:cNvPr>
        <xdr:cNvSpPr txBox="1"/>
      </xdr:nvSpPr>
      <xdr:spPr>
        <a:xfrm>
          <a:off x="0" y="533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xmlns="" id="{690679AB-3369-4E17-B3F3-0EA645EABAF0}"/>
            </a:ext>
          </a:extLst>
        </xdr:cNvPr>
        <xdr:cNvSpPr/>
      </xdr:nvSpPr>
      <xdr:spPr>
        <a:xfrm>
          <a:off x="704850" y="5467350"/>
          <a:ext cx="4619625" cy="22764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9374</xdr:rowOff>
    </xdr:from>
    <xdr:to>
      <xdr:col>23</xdr:col>
      <xdr:colOff>133350</xdr:colOff>
      <xdr:row>44</xdr:row>
      <xdr:rowOff>119138</xdr:rowOff>
    </xdr:to>
    <xdr:cxnSp macro="">
      <xdr:nvCxnSpPr>
        <xdr:cNvPr id="65" name="直線コネクタ 64">
          <a:extLst>
            <a:ext uri="{FF2B5EF4-FFF2-40B4-BE49-F238E27FC236}">
              <a16:creationId xmlns:a16="http://schemas.microsoft.com/office/drawing/2014/main" xmlns="" id="{73081B58-0CDB-4149-9CFD-97D63E0A14FB}"/>
            </a:ext>
          </a:extLst>
        </xdr:cNvPr>
        <xdr:cNvCxnSpPr/>
      </xdr:nvCxnSpPr>
      <xdr:spPr>
        <a:xfrm flipV="1">
          <a:off x="4514850" y="6003774"/>
          <a:ext cx="0" cy="12432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a:extLst>
            <a:ext uri="{FF2B5EF4-FFF2-40B4-BE49-F238E27FC236}">
              <a16:creationId xmlns:a16="http://schemas.microsoft.com/office/drawing/2014/main" xmlns="" id="{B021F532-E885-47B5-ADD7-202FE3551CA2}"/>
            </a:ext>
          </a:extLst>
        </xdr:cNvPr>
        <xdr:cNvSpPr txBox="1"/>
      </xdr:nvSpPr>
      <xdr:spPr>
        <a:xfrm>
          <a:off x="4581525" y="7212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a:extLst>
            <a:ext uri="{FF2B5EF4-FFF2-40B4-BE49-F238E27FC236}">
              <a16:creationId xmlns:a16="http://schemas.microsoft.com/office/drawing/2014/main" xmlns="" id="{89054981-9CFE-4241-B2F7-8C9DA6814D72}"/>
            </a:ext>
          </a:extLst>
        </xdr:cNvPr>
        <xdr:cNvCxnSpPr/>
      </xdr:nvCxnSpPr>
      <xdr:spPr>
        <a:xfrm>
          <a:off x="4429125" y="724701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95751</xdr:rowOff>
    </xdr:from>
    <xdr:ext cx="762000" cy="259045"/>
    <xdr:sp macro="" textlink="">
      <xdr:nvSpPr>
        <xdr:cNvPr id="68" name="財政力最大値テキスト">
          <a:extLst>
            <a:ext uri="{FF2B5EF4-FFF2-40B4-BE49-F238E27FC236}">
              <a16:creationId xmlns:a16="http://schemas.microsoft.com/office/drawing/2014/main" xmlns="" id="{B884CBF0-0984-441A-8888-52B8AA0E3E57}"/>
            </a:ext>
          </a:extLst>
        </xdr:cNvPr>
        <xdr:cNvSpPr txBox="1"/>
      </xdr:nvSpPr>
      <xdr:spPr>
        <a:xfrm>
          <a:off x="4581525" y="5763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9374</xdr:rowOff>
    </xdr:from>
    <xdr:to>
      <xdr:col>24</xdr:col>
      <xdr:colOff>12700</xdr:colOff>
      <xdr:row>37</xdr:row>
      <xdr:rowOff>9374</xdr:rowOff>
    </xdr:to>
    <xdr:cxnSp macro="">
      <xdr:nvCxnSpPr>
        <xdr:cNvPr id="69" name="直線コネクタ 68">
          <a:extLst>
            <a:ext uri="{FF2B5EF4-FFF2-40B4-BE49-F238E27FC236}">
              <a16:creationId xmlns:a16="http://schemas.microsoft.com/office/drawing/2014/main" xmlns="" id="{3B8ED457-F6BD-4086-82D7-ED8E30A3D7E7}"/>
            </a:ext>
          </a:extLst>
        </xdr:cNvPr>
        <xdr:cNvCxnSpPr/>
      </xdr:nvCxnSpPr>
      <xdr:spPr>
        <a:xfrm>
          <a:off x="4429125" y="600377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35076</xdr:rowOff>
    </xdr:from>
    <xdr:to>
      <xdr:col>23</xdr:col>
      <xdr:colOff>133350</xdr:colOff>
      <xdr:row>40</xdr:row>
      <xdr:rowOff>81038</xdr:rowOff>
    </xdr:to>
    <xdr:cxnSp macro="">
      <xdr:nvCxnSpPr>
        <xdr:cNvPr id="70" name="直線コネクタ 69">
          <a:extLst>
            <a:ext uri="{FF2B5EF4-FFF2-40B4-BE49-F238E27FC236}">
              <a16:creationId xmlns:a16="http://schemas.microsoft.com/office/drawing/2014/main" xmlns="" id="{4D8E7F13-4AC7-4980-8498-930D1DEF91C3}"/>
            </a:ext>
          </a:extLst>
        </xdr:cNvPr>
        <xdr:cNvCxnSpPr/>
      </xdr:nvCxnSpPr>
      <xdr:spPr>
        <a:xfrm>
          <a:off x="3752850" y="6512076"/>
          <a:ext cx="762000" cy="49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130525</xdr:rowOff>
    </xdr:from>
    <xdr:ext cx="762000" cy="259045"/>
    <xdr:sp macro="" textlink="">
      <xdr:nvSpPr>
        <xdr:cNvPr id="71" name="財政力平均値テキスト">
          <a:extLst>
            <a:ext uri="{FF2B5EF4-FFF2-40B4-BE49-F238E27FC236}">
              <a16:creationId xmlns:a16="http://schemas.microsoft.com/office/drawing/2014/main" xmlns="" id="{E414793C-2029-4795-B753-70921211978F}"/>
            </a:ext>
          </a:extLst>
        </xdr:cNvPr>
        <xdr:cNvSpPr txBox="1"/>
      </xdr:nvSpPr>
      <xdr:spPr>
        <a:xfrm>
          <a:off x="4581525" y="69313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158448</xdr:rowOff>
    </xdr:from>
    <xdr:to>
      <xdr:col>23</xdr:col>
      <xdr:colOff>184150</xdr:colOff>
      <xdr:row>43</xdr:row>
      <xdr:rowOff>88598</xdr:rowOff>
    </xdr:to>
    <xdr:sp macro="" textlink="">
      <xdr:nvSpPr>
        <xdr:cNvPr id="72" name="フローチャート: 判断 71">
          <a:extLst>
            <a:ext uri="{FF2B5EF4-FFF2-40B4-BE49-F238E27FC236}">
              <a16:creationId xmlns:a16="http://schemas.microsoft.com/office/drawing/2014/main" xmlns="" id="{3C17BD02-10D0-4312-BFFF-08B649FA5FB7}"/>
            </a:ext>
          </a:extLst>
        </xdr:cNvPr>
        <xdr:cNvSpPr/>
      </xdr:nvSpPr>
      <xdr:spPr>
        <a:xfrm>
          <a:off x="4467225" y="6962473"/>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160565</xdr:rowOff>
    </xdr:from>
    <xdr:to>
      <xdr:col>19</xdr:col>
      <xdr:colOff>133350</xdr:colOff>
      <xdr:row>40</xdr:row>
      <xdr:rowOff>35076</xdr:rowOff>
    </xdr:to>
    <xdr:cxnSp macro="">
      <xdr:nvCxnSpPr>
        <xdr:cNvPr id="73" name="直線コネクタ 72">
          <a:extLst>
            <a:ext uri="{FF2B5EF4-FFF2-40B4-BE49-F238E27FC236}">
              <a16:creationId xmlns:a16="http://schemas.microsoft.com/office/drawing/2014/main" xmlns="" id="{0FA0B289-4C08-42C0-AFA5-1C7808207E31}"/>
            </a:ext>
          </a:extLst>
        </xdr:cNvPr>
        <xdr:cNvCxnSpPr/>
      </xdr:nvCxnSpPr>
      <xdr:spPr>
        <a:xfrm>
          <a:off x="2943225" y="6478815"/>
          <a:ext cx="809625" cy="33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158448</xdr:rowOff>
    </xdr:from>
    <xdr:to>
      <xdr:col>19</xdr:col>
      <xdr:colOff>184150</xdr:colOff>
      <xdr:row>43</xdr:row>
      <xdr:rowOff>88598</xdr:rowOff>
    </xdr:to>
    <xdr:sp macro="" textlink="">
      <xdr:nvSpPr>
        <xdr:cNvPr id="74" name="フローチャート: 判断 73">
          <a:extLst>
            <a:ext uri="{FF2B5EF4-FFF2-40B4-BE49-F238E27FC236}">
              <a16:creationId xmlns:a16="http://schemas.microsoft.com/office/drawing/2014/main" xmlns="" id="{5CDF71BF-3A3D-4902-8715-3138F05788A9}"/>
            </a:ext>
          </a:extLst>
        </xdr:cNvPr>
        <xdr:cNvSpPr/>
      </xdr:nvSpPr>
      <xdr:spPr>
        <a:xfrm>
          <a:off x="3705225" y="6962473"/>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73375</xdr:rowOff>
    </xdr:from>
    <xdr:ext cx="736600" cy="259045"/>
    <xdr:sp macro="" textlink="">
      <xdr:nvSpPr>
        <xdr:cNvPr id="75" name="テキスト ボックス 74">
          <a:extLst>
            <a:ext uri="{FF2B5EF4-FFF2-40B4-BE49-F238E27FC236}">
              <a16:creationId xmlns:a16="http://schemas.microsoft.com/office/drawing/2014/main" xmlns="" id="{832296A1-0FD9-4482-99F5-DDF9611EA6F5}"/>
            </a:ext>
          </a:extLst>
        </xdr:cNvPr>
        <xdr:cNvSpPr txBox="1"/>
      </xdr:nvSpPr>
      <xdr:spPr>
        <a:xfrm>
          <a:off x="3409950" y="70361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149074</xdr:rowOff>
    </xdr:from>
    <xdr:to>
      <xdr:col>15</xdr:col>
      <xdr:colOff>82550</xdr:colOff>
      <xdr:row>39</xdr:row>
      <xdr:rowOff>160565</xdr:rowOff>
    </xdr:to>
    <xdr:cxnSp macro="">
      <xdr:nvCxnSpPr>
        <xdr:cNvPr id="76" name="直線コネクタ 75">
          <a:extLst>
            <a:ext uri="{FF2B5EF4-FFF2-40B4-BE49-F238E27FC236}">
              <a16:creationId xmlns:a16="http://schemas.microsoft.com/office/drawing/2014/main" xmlns="" id="{BA43F123-A202-4FBF-A707-62C24C25DD72}"/>
            </a:ext>
          </a:extLst>
        </xdr:cNvPr>
        <xdr:cNvCxnSpPr/>
      </xdr:nvCxnSpPr>
      <xdr:spPr>
        <a:xfrm>
          <a:off x="2124075" y="6460974"/>
          <a:ext cx="819150" cy="17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123976</xdr:rowOff>
    </xdr:from>
    <xdr:to>
      <xdr:col>15</xdr:col>
      <xdr:colOff>133350</xdr:colOff>
      <xdr:row>43</xdr:row>
      <xdr:rowOff>54126</xdr:rowOff>
    </xdr:to>
    <xdr:sp macro="" textlink="">
      <xdr:nvSpPr>
        <xdr:cNvPr id="77" name="フローチャート: 判断 76">
          <a:extLst>
            <a:ext uri="{FF2B5EF4-FFF2-40B4-BE49-F238E27FC236}">
              <a16:creationId xmlns:a16="http://schemas.microsoft.com/office/drawing/2014/main" xmlns="" id="{239646BB-F65A-4E66-9FE7-07460365DEDD}"/>
            </a:ext>
          </a:extLst>
        </xdr:cNvPr>
        <xdr:cNvSpPr/>
      </xdr:nvSpPr>
      <xdr:spPr>
        <a:xfrm>
          <a:off x="2886075" y="692165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38903</xdr:rowOff>
    </xdr:from>
    <xdr:ext cx="762000" cy="259045"/>
    <xdr:sp macro="" textlink="">
      <xdr:nvSpPr>
        <xdr:cNvPr id="78" name="テキスト ボックス 77">
          <a:extLst>
            <a:ext uri="{FF2B5EF4-FFF2-40B4-BE49-F238E27FC236}">
              <a16:creationId xmlns:a16="http://schemas.microsoft.com/office/drawing/2014/main" xmlns="" id="{000123C7-2AB0-48CD-8C3C-100E1DFEEA55}"/>
            </a:ext>
          </a:extLst>
        </xdr:cNvPr>
        <xdr:cNvSpPr txBox="1"/>
      </xdr:nvSpPr>
      <xdr:spPr>
        <a:xfrm>
          <a:off x="2600325" y="7001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149074</xdr:rowOff>
    </xdr:from>
    <xdr:to>
      <xdr:col>11</xdr:col>
      <xdr:colOff>31750</xdr:colOff>
      <xdr:row>40</xdr:row>
      <xdr:rowOff>12095</xdr:rowOff>
    </xdr:to>
    <xdr:cxnSp macro="">
      <xdr:nvCxnSpPr>
        <xdr:cNvPr id="79" name="直線コネクタ 78">
          <a:extLst>
            <a:ext uri="{FF2B5EF4-FFF2-40B4-BE49-F238E27FC236}">
              <a16:creationId xmlns:a16="http://schemas.microsoft.com/office/drawing/2014/main" xmlns="" id="{2BE8C899-47FD-42E5-9A86-4D5D68EB817F}"/>
            </a:ext>
          </a:extLst>
        </xdr:cNvPr>
        <xdr:cNvCxnSpPr/>
      </xdr:nvCxnSpPr>
      <xdr:spPr>
        <a:xfrm flipV="1">
          <a:off x="1333500" y="6460974"/>
          <a:ext cx="790575" cy="24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123976</xdr:rowOff>
    </xdr:from>
    <xdr:to>
      <xdr:col>11</xdr:col>
      <xdr:colOff>82550</xdr:colOff>
      <xdr:row>43</xdr:row>
      <xdr:rowOff>54126</xdr:rowOff>
    </xdr:to>
    <xdr:sp macro="" textlink="">
      <xdr:nvSpPr>
        <xdr:cNvPr id="80" name="フローチャート: 判断 79">
          <a:extLst>
            <a:ext uri="{FF2B5EF4-FFF2-40B4-BE49-F238E27FC236}">
              <a16:creationId xmlns:a16="http://schemas.microsoft.com/office/drawing/2014/main" xmlns="" id="{53DB0538-3B61-4553-ABBC-A1A93DD84EFF}"/>
            </a:ext>
          </a:extLst>
        </xdr:cNvPr>
        <xdr:cNvSpPr/>
      </xdr:nvSpPr>
      <xdr:spPr>
        <a:xfrm>
          <a:off x="2095500" y="692165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38903</xdr:rowOff>
    </xdr:from>
    <xdr:ext cx="762000" cy="259045"/>
    <xdr:sp macro="" textlink="">
      <xdr:nvSpPr>
        <xdr:cNvPr id="81" name="テキスト ボックス 80">
          <a:extLst>
            <a:ext uri="{FF2B5EF4-FFF2-40B4-BE49-F238E27FC236}">
              <a16:creationId xmlns:a16="http://schemas.microsoft.com/office/drawing/2014/main" xmlns="" id="{38D693A2-2AD4-4C00-B09E-C4FF1B0A5890}"/>
            </a:ext>
          </a:extLst>
        </xdr:cNvPr>
        <xdr:cNvSpPr txBox="1"/>
      </xdr:nvSpPr>
      <xdr:spPr>
        <a:xfrm>
          <a:off x="1781175" y="7001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82" name="フローチャート: 判断 81">
          <a:extLst>
            <a:ext uri="{FF2B5EF4-FFF2-40B4-BE49-F238E27FC236}">
              <a16:creationId xmlns:a16="http://schemas.microsoft.com/office/drawing/2014/main" xmlns="" id="{2BE3C054-8B66-48AC-88BA-DF5A33E19F20}"/>
            </a:ext>
          </a:extLst>
        </xdr:cNvPr>
        <xdr:cNvSpPr/>
      </xdr:nvSpPr>
      <xdr:spPr>
        <a:xfrm>
          <a:off x="1285875" y="6944632"/>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61884</xdr:rowOff>
    </xdr:from>
    <xdr:ext cx="762000" cy="259045"/>
    <xdr:sp macro="" textlink="">
      <xdr:nvSpPr>
        <xdr:cNvPr id="83" name="テキスト ボックス 82">
          <a:extLst>
            <a:ext uri="{FF2B5EF4-FFF2-40B4-BE49-F238E27FC236}">
              <a16:creationId xmlns:a16="http://schemas.microsoft.com/office/drawing/2014/main" xmlns="" id="{DC19E2E1-8F27-433C-9F46-146707D04B9D}"/>
            </a:ext>
          </a:extLst>
        </xdr:cNvPr>
        <xdr:cNvSpPr txBox="1"/>
      </xdr:nvSpPr>
      <xdr:spPr>
        <a:xfrm>
          <a:off x="971550" y="702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xmlns="" id="{6642F1E6-D0EE-4802-AD64-44B9CF444A75}"/>
            </a:ext>
          </a:extLst>
        </xdr:cNvPr>
        <xdr:cNvSpPr txBox="1"/>
      </xdr:nvSpPr>
      <xdr:spPr>
        <a:xfrm>
          <a:off x="4314825"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xmlns="" id="{91758D43-F9AC-4D7B-9A1F-E0834F2EA5D4}"/>
            </a:ext>
          </a:extLst>
        </xdr:cNvPr>
        <xdr:cNvSpPr txBox="1"/>
      </xdr:nvSpPr>
      <xdr:spPr>
        <a:xfrm>
          <a:off x="3552825"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xmlns="" id="{B79B87C0-6909-4A6A-B65B-2B7058DAC129}"/>
            </a:ext>
          </a:extLst>
        </xdr:cNvPr>
        <xdr:cNvSpPr txBox="1"/>
      </xdr:nvSpPr>
      <xdr:spPr>
        <a:xfrm>
          <a:off x="2743200"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xmlns="" id="{5459B121-4208-47F7-8DFB-50C521A88FC8}"/>
            </a:ext>
          </a:extLst>
        </xdr:cNvPr>
        <xdr:cNvSpPr txBox="1"/>
      </xdr:nvSpPr>
      <xdr:spPr>
        <a:xfrm>
          <a:off x="1933575"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xmlns="" id="{D3230B08-22DC-4D45-93A8-24361C404E4A}"/>
            </a:ext>
          </a:extLst>
        </xdr:cNvPr>
        <xdr:cNvSpPr txBox="1"/>
      </xdr:nvSpPr>
      <xdr:spPr>
        <a:xfrm>
          <a:off x="1133475"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30238</xdr:rowOff>
    </xdr:from>
    <xdr:to>
      <xdr:col>23</xdr:col>
      <xdr:colOff>184150</xdr:colOff>
      <xdr:row>40</xdr:row>
      <xdr:rowOff>131838</xdr:rowOff>
    </xdr:to>
    <xdr:sp macro="" textlink="">
      <xdr:nvSpPr>
        <xdr:cNvPr id="89" name="楕円 88">
          <a:extLst>
            <a:ext uri="{FF2B5EF4-FFF2-40B4-BE49-F238E27FC236}">
              <a16:creationId xmlns:a16="http://schemas.microsoft.com/office/drawing/2014/main" xmlns="" id="{635C27F3-5B5D-4947-80E7-7D2C4EBD61C0}"/>
            </a:ext>
          </a:extLst>
        </xdr:cNvPr>
        <xdr:cNvSpPr/>
      </xdr:nvSpPr>
      <xdr:spPr>
        <a:xfrm>
          <a:off x="4467225" y="6504063"/>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46765</xdr:rowOff>
    </xdr:from>
    <xdr:ext cx="762000" cy="259045"/>
    <xdr:sp macro="" textlink="">
      <xdr:nvSpPr>
        <xdr:cNvPr id="90" name="財政力該当値テキスト">
          <a:extLst>
            <a:ext uri="{FF2B5EF4-FFF2-40B4-BE49-F238E27FC236}">
              <a16:creationId xmlns:a16="http://schemas.microsoft.com/office/drawing/2014/main" xmlns="" id="{8483078B-49A2-400B-BBE2-1899F0F119A1}"/>
            </a:ext>
          </a:extLst>
        </xdr:cNvPr>
        <xdr:cNvSpPr txBox="1"/>
      </xdr:nvSpPr>
      <xdr:spPr>
        <a:xfrm>
          <a:off x="4581525" y="636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155726</xdr:rowOff>
    </xdr:from>
    <xdr:to>
      <xdr:col>19</xdr:col>
      <xdr:colOff>184150</xdr:colOff>
      <xdr:row>40</xdr:row>
      <xdr:rowOff>85876</xdr:rowOff>
    </xdr:to>
    <xdr:sp macro="" textlink="">
      <xdr:nvSpPr>
        <xdr:cNvPr id="91" name="楕円 90">
          <a:extLst>
            <a:ext uri="{FF2B5EF4-FFF2-40B4-BE49-F238E27FC236}">
              <a16:creationId xmlns:a16="http://schemas.microsoft.com/office/drawing/2014/main" xmlns="" id="{6357304C-0D70-4201-8576-A339E5E5BBCE}"/>
            </a:ext>
          </a:extLst>
        </xdr:cNvPr>
        <xdr:cNvSpPr/>
      </xdr:nvSpPr>
      <xdr:spPr>
        <a:xfrm>
          <a:off x="3705225" y="6473976"/>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96053</xdr:rowOff>
    </xdr:from>
    <xdr:ext cx="736600" cy="259045"/>
    <xdr:sp macro="" textlink="">
      <xdr:nvSpPr>
        <xdr:cNvPr id="92" name="テキスト ボックス 91">
          <a:extLst>
            <a:ext uri="{FF2B5EF4-FFF2-40B4-BE49-F238E27FC236}">
              <a16:creationId xmlns:a16="http://schemas.microsoft.com/office/drawing/2014/main" xmlns="" id="{C1B40681-6AE8-41C7-8FB2-18534BD1ACD9}"/>
            </a:ext>
          </a:extLst>
        </xdr:cNvPr>
        <xdr:cNvSpPr txBox="1"/>
      </xdr:nvSpPr>
      <xdr:spPr>
        <a:xfrm>
          <a:off x="3409950" y="6249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109765</xdr:rowOff>
    </xdr:from>
    <xdr:to>
      <xdr:col>15</xdr:col>
      <xdr:colOff>133350</xdr:colOff>
      <xdr:row>40</xdr:row>
      <xdr:rowOff>39915</xdr:rowOff>
    </xdr:to>
    <xdr:sp macro="" textlink="">
      <xdr:nvSpPr>
        <xdr:cNvPr id="93" name="楕円 92">
          <a:extLst>
            <a:ext uri="{FF2B5EF4-FFF2-40B4-BE49-F238E27FC236}">
              <a16:creationId xmlns:a16="http://schemas.microsoft.com/office/drawing/2014/main" xmlns="" id="{D7CAC3B3-1061-4BFE-B102-82752297095E}"/>
            </a:ext>
          </a:extLst>
        </xdr:cNvPr>
        <xdr:cNvSpPr/>
      </xdr:nvSpPr>
      <xdr:spPr>
        <a:xfrm>
          <a:off x="2886075" y="642166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50092</xdr:rowOff>
    </xdr:from>
    <xdr:ext cx="762000" cy="259045"/>
    <xdr:sp macro="" textlink="">
      <xdr:nvSpPr>
        <xdr:cNvPr id="94" name="テキスト ボックス 93">
          <a:extLst>
            <a:ext uri="{FF2B5EF4-FFF2-40B4-BE49-F238E27FC236}">
              <a16:creationId xmlns:a16="http://schemas.microsoft.com/office/drawing/2014/main" xmlns="" id="{CFAB1245-B6A5-4952-9BB1-D0EA82C9D4A1}"/>
            </a:ext>
          </a:extLst>
        </xdr:cNvPr>
        <xdr:cNvSpPr txBox="1"/>
      </xdr:nvSpPr>
      <xdr:spPr>
        <a:xfrm>
          <a:off x="2600325" y="6200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98274</xdr:rowOff>
    </xdr:from>
    <xdr:to>
      <xdr:col>11</xdr:col>
      <xdr:colOff>82550</xdr:colOff>
      <xdr:row>40</xdr:row>
      <xdr:rowOff>28424</xdr:rowOff>
    </xdr:to>
    <xdr:sp macro="" textlink="">
      <xdr:nvSpPr>
        <xdr:cNvPr id="95" name="楕円 94">
          <a:extLst>
            <a:ext uri="{FF2B5EF4-FFF2-40B4-BE49-F238E27FC236}">
              <a16:creationId xmlns:a16="http://schemas.microsoft.com/office/drawing/2014/main" xmlns="" id="{826531A2-303C-4D60-AD7A-649A279FA2C9}"/>
            </a:ext>
          </a:extLst>
        </xdr:cNvPr>
        <xdr:cNvSpPr/>
      </xdr:nvSpPr>
      <xdr:spPr>
        <a:xfrm>
          <a:off x="2095500" y="641334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38601</xdr:rowOff>
    </xdr:from>
    <xdr:ext cx="762000" cy="259045"/>
    <xdr:sp macro="" textlink="">
      <xdr:nvSpPr>
        <xdr:cNvPr id="96" name="テキスト ボックス 95">
          <a:extLst>
            <a:ext uri="{FF2B5EF4-FFF2-40B4-BE49-F238E27FC236}">
              <a16:creationId xmlns:a16="http://schemas.microsoft.com/office/drawing/2014/main" xmlns="" id="{4E3DC7E7-E024-4516-B22B-6F55B9D7EDA5}"/>
            </a:ext>
          </a:extLst>
        </xdr:cNvPr>
        <xdr:cNvSpPr txBox="1"/>
      </xdr:nvSpPr>
      <xdr:spPr>
        <a:xfrm>
          <a:off x="1781175" y="6191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132745</xdr:rowOff>
    </xdr:from>
    <xdr:to>
      <xdr:col>7</xdr:col>
      <xdr:colOff>31750</xdr:colOff>
      <xdr:row>40</xdr:row>
      <xdr:rowOff>62895</xdr:rowOff>
    </xdr:to>
    <xdr:sp macro="" textlink="">
      <xdr:nvSpPr>
        <xdr:cNvPr id="97" name="楕円 96">
          <a:extLst>
            <a:ext uri="{FF2B5EF4-FFF2-40B4-BE49-F238E27FC236}">
              <a16:creationId xmlns:a16="http://schemas.microsoft.com/office/drawing/2014/main" xmlns="" id="{DBF2BBD8-6573-431B-AB2E-3262D182B4DF}"/>
            </a:ext>
          </a:extLst>
        </xdr:cNvPr>
        <xdr:cNvSpPr/>
      </xdr:nvSpPr>
      <xdr:spPr>
        <a:xfrm>
          <a:off x="1285875" y="6447820"/>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73072</xdr:rowOff>
    </xdr:from>
    <xdr:ext cx="762000" cy="259045"/>
    <xdr:sp macro="" textlink="">
      <xdr:nvSpPr>
        <xdr:cNvPr id="98" name="テキスト ボックス 97">
          <a:extLst>
            <a:ext uri="{FF2B5EF4-FFF2-40B4-BE49-F238E27FC236}">
              <a16:creationId xmlns:a16="http://schemas.microsoft.com/office/drawing/2014/main" xmlns="" id="{B41545C4-4533-42D3-9500-63435034AD68}"/>
            </a:ext>
          </a:extLst>
        </xdr:cNvPr>
        <xdr:cNvSpPr txBox="1"/>
      </xdr:nvSpPr>
      <xdr:spPr>
        <a:xfrm>
          <a:off x="971550" y="6226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xmlns="" id="{AF7632C3-22BD-4345-8E5B-F70CFC6E08C4}"/>
            </a:ext>
          </a:extLst>
        </xdr:cNvPr>
        <xdr:cNvSpPr/>
      </xdr:nvSpPr>
      <xdr:spPr>
        <a:xfrm>
          <a:off x="704850" y="8343900"/>
          <a:ext cx="461962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xmlns="" id="{1C85501F-3519-44CD-808D-7D8224A67A0C}"/>
            </a:ext>
          </a:extLst>
        </xdr:cNvPr>
        <xdr:cNvSpPr txBox="1"/>
      </xdr:nvSpPr>
      <xdr:spPr>
        <a:xfrm>
          <a:off x="1541130" y="86868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xmlns="" id="{E34E64FD-DA79-4227-8476-3F2815AF04C2}"/>
            </a:ext>
          </a:extLst>
        </xdr:cNvPr>
        <xdr:cNvSpPr txBox="1"/>
      </xdr:nvSpPr>
      <xdr:spPr>
        <a:xfrm>
          <a:off x="2973720" y="8658225"/>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xmlns="" id="{52100FFA-45ED-4FF9-AAC0-C62FBB1D1354}"/>
            </a:ext>
          </a:extLst>
        </xdr:cNvPr>
        <xdr:cNvSpPr/>
      </xdr:nvSpPr>
      <xdr:spPr>
        <a:xfrm>
          <a:off x="5372100" y="8582025"/>
          <a:ext cx="13906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xmlns="" id="{7905F52E-24C2-44E4-9DFA-033ED0E15918}"/>
            </a:ext>
          </a:extLst>
        </xdr:cNvPr>
        <xdr:cNvSpPr/>
      </xdr:nvSpPr>
      <xdr:spPr>
        <a:xfrm>
          <a:off x="5372100" y="8753475"/>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xmlns="" id="{9492FA23-61E7-4C05-9485-A3972A1B0026}"/>
            </a:ext>
          </a:extLst>
        </xdr:cNvPr>
        <xdr:cNvSpPr/>
      </xdr:nvSpPr>
      <xdr:spPr>
        <a:xfrm>
          <a:off x="6867525" y="8582025"/>
          <a:ext cx="11620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xmlns="" id="{BBF04B98-AC1B-48D9-9BE7-31DA92CFD80E}"/>
            </a:ext>
          </a:extLst>
        </xdr:cNvPr>
        <xdr:cNvSpPr/>
      </xdr:nvSpPr>
      <xdr:spPr>
        <a:xfrm>
          <a:off x="6867525" y="8753475"/>
          <a:ext cx="11620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xmlns="" id="{6E3E14F6-DE7F-4974-9C0A-51A1A4717E97}"/>
            </a:ext>
          </a:extLst>
        </xdr:cNvPr>
        <xdr:cNvSpPr/>
      </xdr:nvSpPr>
      <xdr:spPr>
        <a:xfrm>
          <a:off x="8201025" y="8582025"/>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xmlns="" id="{E77BCB2C-2071-46B7-BA01-52AD78BB188D}"/>
            </a:ext>
          </a:extLst>
        </xdr:cNvPr>
        <xdr:cNvSpPr/>
      </xdr:nvSpPr>
      <xdr:spPr>
        <a:xfrm>
          <a:off x="8201025" y="8753475"/>
          <a:ext cx="11525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xmlns="" id="{62663CAF-BF1A-4478-92C7-ABDD13F0754F}"/>
            </a:ext>
          </a:extLst>
        </xdr:cNvPr>
        <xdr:cNvSpPr/>
      </xdr:nvSpPr>
      <xdr:spPr>
        <a:xfrm>
          <a:off x="704850" y="9067800"/>
          <a:ext cx="4619625" cy="22669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xmlns="" id="{A235F501-A606-42B7-BC12-01FD510A4057}"/>
            </a:ext>
          </a:extLst>
        </xdr:cNvPr>
        <xdr:cNvSpPr/>
      </xdr:nvSpPr>
      <xdr:spPr>
        <a:xfrm>
          <a:off x="5495925" y="9067800"/>
          <a:ext cx="5486400" cy="2266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xmlns="" id="{0FD2EB1E-DB17-4325-ACFC-4FC58744BE7A}"/>
            </a:ext>
          </a:extLst>
        </xdr:cNvPr>
        <xdr:cNvSpPr/>
      </xdr:nvSpPr>
      <xdr:spPr>
        <a:xfrm>
          <a:off x="5495925" y="9067800"/>
          <a:ext cx="3457575"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xmlns="" id="{166FB0B2-9075-4128-B4B2-0183188A9233}"/>
            </a:ext>
          </a:extLst>
        </xdr:cNvPr>
        <xdr:cNvSpPr txBox="1"/>
      </xdr:nvSpPr>
      <xdr:spPr>
        <a:xfrm>
          <a:off x="5610225" y="9363075"/>
          <a:ext cx="5248275" cy="19145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令和</a:t>
          </a:r>
          <a:r>
            <a:rPr kumimoji="1" lang="en-US" altLang="ja-JP" sz="1100" b="0" i="0" u="none" strike="noStrike" kern="0" cap="none" spc="0" normalizeH="0" baseline="0" noProof="0">
              <a:ln>
                <a:noFill/>
              </a:ln>
              <a:solidFill>
                <a:prstClr val="black"/>
              </a:solidFill>
              <a:effectLst/>
              <a:uLnTx/>
              <a:uFillTx/>
              <a:latin typeface="+mn-lt"/>
              <a:ea typeface="+mn-ea"/>
              <a:cs typeface="+mn-cs"/>
            </a:rPr>
            <a:t>3</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年度と比較し</a:t>
          </a:r>
          <a:r>
            <a:rPr kumimoji="1" lang="en-US" altLang="ja-JP" sz="1100" b="0" i="0" u="none" strike="noStrike" kern="0" cap="none" spc="0" normalizeH="0" baseline="0" noProof="0">
              <a:ln>
                <a:noFill/>
              </a:ln>
              <a:solidFill>
                <a:prstClr val="black"/>
              </a:solidFill>
              <a:effectLst/>
              <a:uLnTx/>
              <a:uFillTx/>
              <a:latin typeface="+mn-lt"/>
              <a:ea typeface="+mn-ea"/>
              <a:cs typeface="+mn-cs"/>
            </a:rPr>
            <a:t>7.2</a:t>
          </a:r>
          <a:r>
            <a:rPr kumimoji="1" lang="ja-JP" altLang="ja-JP" sz="1100" b="0" i="0" u="none" strike="noStrike" kern="0" cap="none" spc="0" normalizeH="0" baseline="0" noProof="0">
              <a:ln>
                <a:noFill/>
              </a:ln>
              <a:solidFill>
                <a:prstClr val="black"/>
              </a:solidFill>
              <a:effectLst/>
              <a:uLnTx/>
              <a:uFillTx/>
              <a:latin typeface="+mn-lt"/>
              <a:ea typeface="+mn-ea"/>
              <a:cs typeface="+mn-cs"/>
            </a:rPr>
            <a:t>ポイント</a:t>
          </a:r>
          <a:r>
            <a:rPr kumimoji="1" lang="ja-JP" altLang="en-US" sz="1100" b="0" i="0" u="none" strike="noStrike" kern="0" cap="none" spc="0" normalizeH="0" baseline="0" noProof="0">
              <a:ln>
                <a:noFill/>
              </a:ln>
              <a:solidFill>
                <a:prstClr val="black"/>
              </a:solidFill>
              <a:effectLst/>
              <a:uLnTx/>
              <a:uFillTx/>
              <a:latin typeface="+mn-lt"/>
              <a:ea typeface="+mn-ea"/>
              <a:cs typeface="+mn-cs"/>
            </a:rPr>
            <a:t>増加</a:t>
          </a:r>
          <a:r>
            <a:rPr kumimoji="1" lang="ja-JP" altLang="ja-JP" sz="1100" b="0" i="0" u="none" strike="noStrike" kern="0" cap="none" spc="0" normalizeH="0" baseline="0" noProof="0">
              <a:ln>
                <a:noFill/>
              </a:ln>
              <a:solidFill>
                <a:prstClr val="black"/>
              </a:solidFill>
              <a:effectLst/>
              <a:uLnTx/>
              <a:uFillTx/>
              <a:latin typeface="+mn-lt"/>
              <a:ea typeface="+mn-ea"/>
              <a:cs typeface="+mn-cs"/>
            </a:rPr>
            <a:t>している。</a:t>
          </a:r>
          <a:r>
            <a:rPr kumimoji="1" lang="ja-JP" altLang="en-US" sz="1100" b="0" i="0" u="none" strike="noStrike" kern="0" cap="none" spc="0" normalizeH="0" baseline="0" noProof="0">
              <a:ln>
                <a:noFill/>
              </a:ln>
              <a:solidFill>
                <a:prstClr val="black"/>
              </a:solidFill>
              <a:effectLst/>
              <a:uLnTx/>
              <a:uFillTx/>
              <a:latin typeface="+mn-lt"/>
              <a:ea typeface="+mn-ea"/>
              <a:cs typeface="+mn-cs"/>
            </a:rPr>
            <a:t>一般財源となる歳入の減少が大きく、特に臨時財政対策債の減少の影響が大きく、臨時財政対策債を除くと▲</a:t>
          </a:r>
          <a:r>
            <a:rPr kumimoji="1" lang="en-US" altLang="ja-JP" sz="1100" b="0" i="0" u="none" strike="noStrike" kern="0" cap="none" spc="0" normalizeH="0" baseline="0" noProof="0">
              <a:ln>
                <a:noFill/>
              </a:ln>
              <a:solidFill>
                <a:prstClr val="black"/>
              </a:solidFill>
              <a:effectLst/>
              <a:uLnTx/>
              <a:uFillTx/>
              <a:latin typeface="+mn-lt"/>
              <a:ea typeface="+mn-ea"/>
              <a:cs typeface="+mn-cs"/>
            </a:rPr>
            <a:t>0.6</a:t>
          </a:r>
          <a:r>
            <a:rPr kumimoji="1" lang="ja-JP" altLang="en-US" sz="1100" b="0" i="0" u="none" strike="noStrike" kern="0" cap="none" spc="0" normalizeH="0" baseline="0" noProof="0">
              <a:ln>
                <a:noFill/>
              </a:ln>
              <a:solidFill>
                <a:prstClr val="black"/>
              </a:solidFill>
              <a:effectLst/>
              <a:uLnTx/>
              <a:uFillTx/>
              <a:latin typeface="+mn-lt"/>
              <a:ea typeface="+mn-ea"/>
              <a:cs typeface="+mn-cs"/>
            </a:rPr>
            <a:t>ポイント改善されている。</a:t>
          </a:r>
          <a:r>
            <a:rPr kumimoji="1" lang="ja-JP" altLang="ja-JP" sz="1100" b="0" i="0" u="none" strike="noStrike" kern="0" cap="none" spc="0" normalizeH="0" baseline="0" noProof="0">
              <a:ln>
                <a:noFill/>
              </a:ln>
              <a:solidFill>
                <a:prstClr val="black"/>
              </a:solidFill>
              <a:effectLst/>
              <a:uLnTx/>
              <a:uFillTx/>
              <a:latin typeface="+mn-lt"/>
              <a:ea typeface="+mn-ea"/>
              <a:cs typeface="+mn-cs"/>
            </a:rPr>
            <a:t>しかし、人口増よる扶助費の増加や教育施設や公共施設の老朽化に伴う維持補修費の増加により</a:t>
          </a:r>
          <a:r>
            <a:rPr kumimoji="1" lang="ja-JP" altLang="en-US" sz="1100" b="0" i="0" u="none" strike="noStrike" kern="0" cap="none" spc="0" normalizeH="0" baseline="0" noProof="0">
              <a:ln>
                <a:noFill/>
              </a:ln>
              <a:solidFill>
                <a:prstClr val="black"/>
              </a:solidFill>
              <a:effectLst/>
              <a:uLnTx/>
              <a:uFillTx/>
              <a:latin typeface="+mn-lt"/>
              <a:ea typeface="+mn-ea"/>
              <a:cs typeface="+mn-cs"/>
            </a:rPr>
            <a:t>、経常収支比率が全体として増加した</a:t>
          </a:r>
          <a:r>
            <a:rPr kumimoji="1" lang="ja-JP" altLang="ja-JP" sz="1100" b="0" i="0" u="none" strike="noStrike" kern="0" cap="none" spc="0" normalizeH="0" baseline="0" noProof="0">
              <a:ln>
                <a:noFill/>
              </a:ln>
              <a:solidFill>
                <a:prstClr val="black"/>
              </a:solidFill>
              <a:effectLst/>
              <a:uLnTx/>
              <a:uFillTx/>
              <a:latin typeface="+mn-lt"/>
              <a:ea typeface="+mn-ea"/>
              <a:cs typeface="+mn-cs"/>
            </a:rPr>
            <a:t>。今後も維持補修費と扶助費は増加が予想されるため、物件費等の削減可能な支出の削減に努める。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xmlns="" id="{83F8090F-43EC-4C50-A0F9-D12D5DCF7ED0}"/>
            </a:ext>
          </a:extLst>
        </xdr:cNvPr>
        <xdr:cNvSpPr txBox="1"/>
      </xdr:nvSpPr>
      <xdr:spPr>
        <a:xfrm>
          <a:off x="666750" y="88868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xmlns="" id="{24269870-0A95-4E14-A54E-4DD9B5716A96}"/>
            </a:ext>
          </a:extLst>
        </xdr:cNvPr>
        <xdr:cNvCxnSpPr/>
      </xdr:nvCxnSpPr>
      <xdr:spPr>
        <a:xfrm>
          <a:off x="704850" y="1133475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xmlns="" id="{5EC58FB8-D288-4D09-A2C1-D3EB7D4588F2}"/>
            </a:ext>
          </a:extLst>
        </xdr:cNvPr>
        <xdr:cNvSpPr txBox="1"/>
      </xdr:nvSpPr>
      <xdr:spPr>
        <a:xfrm>
          <a:off x="0" y="1119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xmlns="" id="{0E067C64-1D87-4539-B675-C8FF59F2A6E1}"/>
            </a:ext>
          </a:extLst>
        </xdr:cNvPr>
        <xdr:cNvCxnSpPr/>
      </xdr:nvCxnSpPr>
      <xdr:spPr>
        <a:xfrm>
          <a:off x="704850" y="1087755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xmlns="" id="{7229BAD0-1A36-45AB-9FD4-3ACA3B47FA68}"/>
            </a:ext>
          </a:extLst>
        </xdr:cNvPr>
        <xdr:cNvSpPr txBox="1"/>
      </xdr:nvSpPr>
      <xdr:spPr>
        <a:xfrm>
          <a:off x="0" y="10751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xmlns="" id="{1818D953-7EE9-49B5-A6BC-BEC159FB41E3}"/>
            </a:ext>
          </a:extLst>
        </xdr:cNvPr>
        <xdr:cNvCxnSpPr/>
      </xdr:nvCxnSpPr>
      <xdr:spPr>
        <a:xfrm>
          <a:off x="704850" y="1042987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xmlns="" id="{8E2B4519-00EA-48A2-B5AE-660A7615480D}"/>
            </a:ext>
          </a:extLst>
        </xdr:cNvPr>
        <xdr:cNvSpPr txBox="1"/>
      </xdr:nvSpPr>
      <xdr:spPr>
        <a:xfrm>
          <a:off x="0" y="10294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xmlns="" id="{C7B63F3F-EFD5-418C-9AC8-17677FF4B853}"/>
            </a:ext>
          </a:extLst>
        </xdr:cNvPr>
        <xdr:cNvCxnSpPr/>
      </xdr:nvCxnSpPr>
      <xdr:spPr>
        <a:xfrm>
          <a:off x="704850" y="997267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xmlns="" id="{6BFD54F4-21AA-43F3-99CC-8135A64D59E2}"/>
            </a:ext>
          </a:extLst>
        </xdr:cNvPr>
        <xdr:cNvSpPr txBox="1"/>
      </xdr:nvSpPr>
      <xdr:spPr>
        <a:xfrm>
          <a:off x="0" y="9836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xmlns="" id="{19138BCC-0494-45A3-B1BA-6891C616DB10}"/>
            </a:ext>
          </a:extLst>
        </xdr:cNvPr>
        <xdr:cNvCxnSpPr/>
      </xdr:nvCxnSpPr>
      <xdr:spPr>
        <a:xfrm>
          <a:off x="704850" y="951547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xmlns="" id="{FAA7C846-A5D1-4D25-815A-D1B74053F2B1}"/>
            </a:ext>
          </a:extLst>
        </xdr:cNvPr>
        <xdr:cNvSpPr txBox="1"/>
      </xdr:nvSpPr>
      <xdr:spPr>
        <a:xfrm>
          <a:off x="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xmlns="" id="{14F90388-501D-4C46-BE9C-6A2F4FBB8193}"/>
            </a:ext>
          </a:extLst>
        </xdr:cNvPr>
        <xdr:cNvCxnSpPr/>
      </xdr:nvCxnSpPr>
      <xdr:spPr>
        <a:xfrm>
          <a:off x="704850" y="906780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xmlns="" id="{F24CB83C-AA81-4C8A-968A-9ABFDA23E6CF}"/>
            </a:ext>
          </a:extLst>
        </xdr:cNvPr>
        <xdr:cNvSpPr txBox="1"/>
      </xdr:nvSpPr>
      <xdr:spPr>
        <a:xfrm>
          <a:off x="0" y="892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xmlns="" id="{00974E0F-3E54-4B3C-8C4B-914980A0F678}"/>
            </a:ext>
          </a:extLst>
        </xdr:cNvPr>
        <xdr:cNvSpPr/>
      </xdr:nvSpPr>
      <xdr:spPr>
        <a:xfrm>
          <a:off x="704850" y="9067800"/>
          <a:ext cx="4619625"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42418</xdr:rowOff>
    </xdr:from>
    <xdr:to>
      <xdr:col>23</xdr:col>
      <xdr:colOff>133350</xdr:colOff>
      <xdr:row>66</xdr:row>
      <xdr:rowOff>97028</xdr:rowOff>
    </xdr:to>
    <xdr:cxnSp macro="">
      <xdr:nvCxnSpPr>
        <xdr:cNvPr id="126" name="直線コネクタ 125">
          <a:extLst>
            <a:ext uri="{FF2B5EF4-FFF2-40B4-BE49-F238E27FC236}">
              <a16:creationId xmlns:a16="http://schemas.microsoft.com/office/drawing/2014/main" xmlns="" id="{EFE15480-F07A-4BB4-B763-A5CEAE4BF9D3}"/>
            </a:ext>
          </a:extLst>
        </xdr:cNvPr>
        <xdr:cNvCxnSpPr/>
      </xdr:nvCxnSpPr>
      <xdr:spPr>
        <a:xfrm flipV="1">
          <a:off x="4514850" y="9599168"/>
          <a:ext cx="0" cy="11849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69105</xdr:rowOff>
    </xdr:from>
    <xdr:ext cx="762000" cy="259045"/>
    <xdr:sp macro="" textlink="">
      <xdr:nvSpPr>
        <xdr:cNvPr id="127" name="財政構造の弾力性最小値テキスト">
          <a:extLst>
            <a:ext uri="{FF2B5EF4-FFF2-40B4-BE49-F238E27FC236}">
              <a16:creationId xmlns:a16="http://schemas.microsoft.com/office/drawing/2014/main" xmlns="" id="{94041CEE-A849-41AA-AFD5-4EABBE8BB0EC}"/>
            </a:ext>
          </a:extLst>
        </xdr:cNvPr>
        <xdr:cNvSpPr txBox="1"/>
      </xdr:nvSpPr>
      <xdr:spPr>
        <a:xfrm>
          <a:off x="4581525" y="10752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97028</xdr:rowOff>
    </xdr:from>
    <xdr:to>
      <xdr:col>24</xdr:col>
      <xdr:colOff>12700</xdr:colOff>
      <xdr:row>66</xdr:row>
      <xdr:rowOff>97028</xdr:rowOff>
    </xdr:to>
    <xdr:cxnSp macro="">
      <xdr:nvCxnSpPr>
        <xdr:cNvPr id="128" name="直線コネクタ 127">
          <a:extLst>
            <a:ext uri="{FF2B5EF4-FFF2-40B4-BE49-F238E27FC236}">
              <a16:creationId xmlns:a16="http://schemas.microsoft.com/office/drawing/2014/main" xmlns="" id="{95C88851-DD89-4E01-89A2-133A0F84EE4E}"/>
            </a:ext>
          </a:extLst>
        </xdr:cNvPr>
        <xdr:cNvCxnSpPr/>
      </xdr:nvCxnSpPr>
      <xdr:spPr>
        <a:xfrm>
          <a:off x="4429125" y="1078407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128795</xdr:rowOff>
    </xdr:from>
    <xdr:ext cx="762000" cy="259045"/>
    <xdr:sp macro="" textlink="">
      <xdr:nvSpPr>
        <xdr:cNvPr id="129" name="財政構造の弾力性最大値テキスト">
          <a:extLst>
            <a:ext uri="{FF2B5EF4-FFF2-40B4-BE49-F238E27FC236}">
              <a16:creationId xmlns:a16="http://schemas.microsoft.com/office/drawing/2014/main" xmlns="" id="{5A82A8AC-15F1-47FC-9111-2AD7F6848029}"/>
            </a:ext>
          </a:extLst>
        </xdr:cNvPr>
        <xdr:cNvSpPr txBox="1"/>
      </xdr:nvSpPr>
      <xdr:spPr>
        <a:xfrm>
          <a:off x="4581525" y="9355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42418</xdr:rowOff>
    </xdr:from>
    <xdr:to>
      <xdr:col>24</xdr:col>
      <xdr:colOff>12700</xdr:colOff>
      <xdr:row>59</xdr:row>
      <xdr:rowOff>42418</xdr:rowOff>
    </xdr:to>
    <xdr:cxnSp macro="">
      <xdr:nvCxnSpPr>
        <xdr:cNvPr id="130" name="直線コネクタ 129">
          <a:extLst>
            <a:ext uri="{FF2B5EF4-FFF2-40B4-BE49-F238E27FC236}">
              <a16:creationId xmlns:a16="http://schemas.microsoft.com/office/drawing/2014/main" xmlns="" id="{121488AB-8FE0-48B6-83AD-D7548F28C4FF}"/>
            </a:ext>
          </a:extLst>
        </xdr:cNvPr>
        <xdr:cNvCxnSpPr/>
      </xdr:nvCxnSpPr>
      <xdr:spPr>
        <a:xfrm>
          <a:off x="4429125" y="959916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80518</xdr:rowOff>
    </xdr:from>
    <xdr:to>
      <xdr:col>23</xdr:col>
      <xdr:colOff>133350</xdr:colOff>
      <xdr:row>65</xdr:row>
      <xdr:rowOff>85090</xdr:rowOff>
    </xdr:to>
    <xdr:cxnSp macro="">
      <xdr:nvCxnSpPr>
        <xdr:cNvPr id="131" name="直線コネクタ 130">
          <a:extLst>
            <a:ext uri="{FF2B5EF4-FFF2-40B4-BE49-F238E27FC236}">
              <a16:creationId xmlns:a16="http://schemas.microsoft.com/office/drawing/2014/main" xmlns="" id="{301CF7D3-98B9-4A58-9903-9BBBEDBAC69C}"/>
            </a:ext>
          </a:extLst>
        </xdr:cNvPr>
        <xdr:cNvCxnSpPr/>
      </xdr:nvCxnSpPr>
      <xdr:spPr>
        <a:xfrm>
          <a:off x="3752850" y="10284968"/>
          <a:ext cx="762000" cy="32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51071</xdr:rowOff>
    </xdr:from>
    <xdr:ext cx="762000" cy="259045"/>
    <xdr:sp macro="" textlink="">
      <xdr:nvSpPr>
        <xdr:cNvPr id="132" name="財政構造の弾力性平均値テキスト">
          <a:extLst>
            <a:ext uri="{FF2B5EF4-FFF2-40B4-BE49-F238E27FC236}">
              <a16:creationId xmlns:a16="http://schemas.microsoft.com/office/drawing/2014/main" xmlns="" id="{4CFC1DC6-E7CF-499E-AF7B-34CC2BCA38DD}"/>
            </a:ext>
          </a:extLst>
        </xdr:cNvPr>
        <xdr:cNvSpPr txBox="1"/>
      </xdr:nvSpPr>
      <xdr:spPr>
        <a:xfrm>
          <a:off x="4581525" y="100872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34544</xdr:rowOff>
    </xdr:from>
    <xdr:to>
      <xdr:col>23</xdr:col>
      <xdr:colOff>184150</xdr:colOff>
      <xdr:row>63</xdr:row>
      <xdr:rowOff>136144</xdr:rowOff>
    </xdr:to>
    <xdr:sp macro="" textlink="">
      <xdr:nvSpPr>
        <xdr:cNvPr id="133" name="フローチャート: 判断 132">
          <a:extLst>
            <a:ext uri="{FF2B5EF4-FFF2-40B4-BE49-F238E27FC236}">
              <a16:creationId xmlns:a16="http://schemas.microsoft.com/office/drawing/2014/main" xmlns="" id="{20CA0EF4-A7FF-455F-AC2A-F489626FED3C}"/>
            </a:ext>
          </a:extLst>
        </xdr:cNvPr>
        <xdr:cNvSpPr/>
      </xdr:nvSpPr>
      <xdr:spPr>
        <a:xfrm>
          <a:off x="4467225" y="10232644"/>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80518</xdr:rowOff>
    </xdr:from>
    <xdr:to>
      <xdr:col>19</xdr:col>
      <xdr:colOff>133350</xdr:colOff>
      <xdr:row>65</xdr:row>
      <xdr:rowOff>70612</xdr:rowOff>
    </xdr:to>
    <xdr:cxnSp macro="">
      <xdr:nvCxnSpPr>
        <xdr:cNvPr id="134" name="直線コネクタ 133">
          <a:extLst>
            <a:ext uri="{FF2B5EF4-FFF2-40B4-BE49-F238E27FC236}">
              <a16:creationId xmlns:a16="http://schemas.microsoft.com/office/drawing/2014/main" xmlns="" id="{0EBE89A2-449C-488D-9701-9E5996E79D5A}"/>
            </a:ext>
          </a:extLst>
        </xdr:cNvPr>
        <xdr:cNvCxnSpPr/>
      </xdr:nvCxnSpPr>
      <xdr:spPr>
        <a:xfrm flipV="1">
          <a:off x="2943225" y="10284968"/>
          <a:ext cx="809625" cy="307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46736</xdr:rowOff>
    </xdr:from>
    <xdr:to>
      <xdr:col>19</xdr:col>
      <xdr:colOff>184150</xdr:colOff>
      <xdr:row>62</xdr:row>
      <xdr:rowOff>148336</xdr:rowOff>
    </xdr:to>
    <xdr:sp macro="" textlink="">
      <xdr:nvSpPr>
        <xdr:cNvPr id="135" name="フローチャート: 判断 134">
          <a:extLst>
            <a:ext uri="{FF2B5EF4-FFF2-40B4-BE49-F238E27FC236}">
              <a16:creationId xmlns:a16="http://schemas.microsoft.com/office/drawing/2014/main" xmlns="" id="{46520D2D-414D-4CA1-9C1D-D3D35920D116}"/>
            </a:ext>
          </a:extLst>
        </xdr:cNvPr>
        <xdr:cNvSpPr/>
      </xdr:nvSpPr>
      <xdr:spPr>
        <a:xfrm>
          <a:off x="3705225" y="1008926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158513</xdr:rowOff>
    </xdr:from>
    <xdr:ext cx="736600" cy="259045"/>
    <xdr:sp macro="" textlink="">
      <xdr:nvSpPr>
        <xdr:cNvPr id="136" name="テキスト ボックス 135">
          <a:extLst>
            <a:ext uri="{FF2B5EF4-FFF2-40B4-BE49-F238E27FC236}">
              <a16:creationId xmlns:a16="http://schemas.microsoft.com/office/drawing/2014/main" xmlns="" id="{647108F9-F82D-4C19-94B9-4759D4CFAE55}"/>
            </a:ext>
          </a:extLst>
        </xdr:cNvPr>
        <xdr:cNvSpPr txBox="1"/>
      </xdr:nvSpPr>
      <xdr:spPr>
        <a:xfrm>
          <a:off x="3409950" y="9877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70612</xdr:rowOff>
    </xdr:from>
    <xdr:to>
      <xdr:col>15</xdr:col>
      <xdr:colOff>82550</xdr:colOff>
      <xdr:row>65</xdr:row>
      <xdr:rowOff>123698</xdr:rowOff>
    </xdr:to>
    <xdr:cxnSp macro="">
      <xdr:nvCxnSpPr>
        <xdr:cNvPr id="137" name="直線コネクタ 136">
          <a:extLst>
            <a:ext uri="{FF2B5EF4-FFF2-40B4-BE49-F238E27FC236}">
              <a16:creationId xmlns:a16="http://schemas.microsoft.com/office/drawing/2014/main" xmlns="" id="{DA0DD7D2-0D4D-413C-9C61-A83A4494A70C}"/>
            </a:ext>
          </a:extLst>
        </xdr:cNvPr>
        <xdr:cNvCxnSpPr/>
      </xdr:nvCxnSpPr>
      <xdr:spPr>
        <a:xfrm flipV="1">
          <a:off x="2124075" y="10592562"/>
          <a:ext cx="81915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22352</xdr:rowOff>
    </xdr:from>
    <xdr:to>
      <xdr:col>15</xdr:col>
      <xdr:colOff>133350</xdr:colOff>
      <xdr:row>64</xdr:row>
      <xdr:rowOff>123952</xdr:rowOff>
    </xdr:to>
    <xdr:sp macro="" textlink="">
      <xdr:nvSpPr>
        <xdr:cNvPr id="138" name="フローチャート: 判断 137">
          <a:extLst>
            <a:ext uri="{FF2B5EF4-FFF2-40B4-BE49-F238E27FC236}">
              <a16:creationId xmlns:a16="http://schemas.microsoft.com/office/drawing/2014/main" xmlns="" id="{4C99471D-3C34-4951-95BC-6A8235387DA6}"/>
            </a:ext>
          </a:extLst>
        </xdr:cNvPr>
        <xdr:cNvSpPr/>
      </xdr:nvSpPr>
      <xdr:spPr>
        <a:xfrm>
          <a:off x="2886075" y="1038872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134129</xdr:rowOff>
    </xdr:from>
    <xdr:ext cx="762000" cy="259045"/>
    <xdr:sp macro="" textlink="">
      <xdr:nvSpPr>
        <xdr:cNvPr id="139" name="テキスト ボックス 138">
          <a:extLst>
            <a:ext uri="{FF2B5EF4-FFF2-40B4-BE49-F238E27FC236}">
              <a16:creationId xmlns:a16="http://schemas.microsoft.com/office/drawing/2014/main" xmlns="" id="{AA108350-2222-4FB6-A810-4D385E1139DF}"/>
            </a:ext>
          </a:extLst>
        </xdr:cNvPr>
        <xdr:cNvSpPr txBox="1"/>
      </xdr:nvSpPr>
      <xdr:spPr>
        <a:xfrm>
          <a:off x="2600325" y="10173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111760</xdr:rowOff>
    </xdr:from>
    <xdr:to>
      <xdr:col>11</xdr:col>
      <xdr:colOff>31750</xdr:colOff>
      <xdr:row>65</xdr:row>
      <xdr:rowOff>123698</xdr:rowOff>
    </xdr:to>
    <xdr:cxnSp macro="">
      <xdr:nvCxnSpPr>
        <xdr:cNvPr id="140" name="直線コネクタ 139">
          <a:extLst>
            <a:ext uri="{FF2B5EF4-FFF2-40B4-BE49-F238E27FC236}">
              <a16:creationId xmlns:a16="http://schemas.microsoft.com/office/drawing/2014/main" xmlns="" id="{5761AA64-05B1-40FC-AFDB-8DB4378F5A92}"/>
            </a:ext>
          </a:extLst>
        </xdr:cNvPr>
        <xdr:cNvCxnSpPr/>
      </xdr:nvCxnSpPr>
      <xdr:spPr>
        <a:xfrm>
          <a:off x="1333500" y="10474960"/>
          <a:ext cx="790575" cy="177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70612</xdr:rowOff>
    </xdr:from>
    <xdr:to>
      <xdr:col>11</xdr:col>
      <xdr:colOff>82550</xdr:colOff>
      <xdr:row>65</xdr:row>
      <xdr:rowOff>762</xdr:rowOff>
    </xdr:to>
    <xdr:sp macro="" textlink="">
      <xdr:nvSpPr>
        <xdr:cNvPr id="141" name="フローチャート: 判断 140">
          <a:extLst>
            <a:ext uri="{FF2B5EF4-FFF2-40B4-BE49-F238E27FC236}">
              <a16:creationId xmlns:a16="http://schemas.microsoft.com/office/drawing/2014/main" xmlns="" id="{3BCC7951-33ED-486A-8C3F-6FECAE161724}"/>
            </a:ext>
          </a:extLst>
        </xdr:cNvPr>
        <xdr:cNvSpPr/>
      </xdr:nvSpPr>
      <xdr:spPr>
        <a:xfrm>
          <a:off x="2095500" y="1043063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10939</xdr:rowOff>
    </xdr:from>
    <xdr:ext cx="762000" cy="259045"/>
    <xdr:sp macro="" textlink="">
      <xdr:nvSpPr>
        <xdr:cNvPr id="142" name="テキスト ボックス 141">
          <a:extLst>
            <a:ext uri="{FF2B5EF4-FFF2-40B4-BE49-F238E27FC236}">
              <a16:creationId xmlns:a16="http://schemas.microsoft.com/office/drawing/2014/main" xmlns="" id="{5F981481-131C-430B-A719-D8DE68BD7A18}"/>
            </a:ext>
          </a:extLst>
        </xdr:cNvPr>
        <xdr:cNvSpPr txBox="1"/>
      </xdr:nvSpPr>
      <xdr:spPr>
        <a:xfrm>
          <a:off x="1781175" y="1020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51308</xdr:rowOff>
    </xdr:from>
    <xdr:to>
      <xdr:col>7</xdr:col>
      <xdr:colOff>31750</xdr:colOff>
      <xdr:row>64</xdr:row>
      <xdr:rowOff>152908</xdr:rowOff>
    </xdr:to>
    <xdr:sp macro="" textlink="">
      <xdr:nvSpPr>
        <xdr:cNvPr id="143" name="フローチャート: 判断 142">
          <a:extLst>
            <a:ext uri="{FF2B5EF4-FFF2-40B4-BE49-F238E27FC236}">
              <a16:creationId xmlns:a16="http://schemas.microsoft.com/office/drawing/2014/main" xmlns="" id="{DC6BC39F-B9A6-4248-B1A6-1C30A5838FDA}"/>
            </a:ext>
          </a:extLst>
        </xdr:cNvPr>
        <xdr:cNvSpPr/>
      </xdr:nvSpPr>
      <xdr:spPr>
        <a:xfrm>
          <a:off x="1285875" y="10411333"/>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163085</xdr:rowOff>
    </xdr:from>
    <xdr:ext cx="762000" cy="259045"/>
    <xdr:sp macro="" textlink="">
      <xdr:nvSpPr>
        <xdr:cNvPr id="144" name="テキスト ボックス 143">
          <a:extLst>
            <a:ext uri="{FF2B5EF4-FFF2-40B4-BE49-F238E27FC236}">
              <a16:creationId xmlns:a16="http://schemas.microsoft.com/office/drawing/2014/main" xmlns="" id="{29ACDCA2-3B39-4F4A-B5EA-5B27407EDD2F}"/>
            </a:ext>
          </a:extLst>
        </xdr:cNvPr>
        <xdr:cNvSpPr txBox="1"/>
      </xdr:nvSpPr>
      <xdr:spPr>
        <a:xfrm>
          <a:off x="971550" y="10199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xmlns="" id="{486711EB-F279-4831-9128-A29EE5A66E59}"/>
            </a:ext>
          </a:extLst>
        </xdr:cNvPr>
        <xdr:cNvSpPr txBox="1"/>
      </xdr:nvSpPr>
      <xdr:spPr>
        <a:xfrm>
          <a:off x="4314825"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xmlns="" id="{41B90958-3957-4D1B-96AF-8875F9159DB5}"/>
            </a:ext>
          </a:extLst>
        </xdr:cNvPr>
        <xdr:cNvSpPr txBox="1"/>
      </xdr:nvSpPr>
      <xdr:spPr>
        <a:xfrm>
          <a:off x="3552825"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xmlns="" id="{FAFE9EA8-3114-4B38-BF3B-E069B7E69817}"/>
            </a:ext>
          </a:extLst>
        </xdr:cNvPr>
        <xdr:cNvSpPr txBox="1"/>
      </xdr:nvSpPr>
      <xdr:spPr>
        <a:xfrm>
          <a:off x="2743200"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xmlns="" id="{E427C84A-E09D-4D7E-9084-C317A5CF4045}"/>
            </a:ext>
          </a:extLst>
        </xdr:cNvPr>
        <xdr:cNvSpPr txBox="1"/>
      </xdr:nvSpPr>
      <xdr:spPr>
        <a:xfrm>
          <a:off x="1933575"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xmlns="" id="{CFEC7D64-5944-4F99-BD9D-13BFC7C92991}"/>
            </a:ext>
          </a:extLst>
        </xdr:cNvPr>
        <xdr:cNvSpPr txBox="1"/>
      </xdr:nvSpPr>
      <xdr:spPr>
        <a:xfrm>
          <a:off x="1133475"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34290</xdr:rowOff>
    </xdr:from>
    <xdr:to>
      <xdr:col>23</xdr:col>
      <xdr:colOff>184150</xdr:colOff>
      <xdr:row>65</xdr:row>
      <xdr:rowOff>135890</xdr:rowOff>
    </xdr:to>
    <xdr:sp macro="" textlink="">
      <xdr:nvSpPr>
        <xdr:cNvPr id="150" name="楕円 149">
          <a:extLst>
            <a:ext uri="{FF2B5EF4-FFF2-40B4-BE49-F238E27FC236}">
              <a16:creationId xmlns:a16="http://schemas.microsoft.com/office/drawing/2014/main" xmlns="" id="{F53811F0-15D1-4F6F-BFD9-250B45BE0712}"/>
            </a:ext>
          </a:extLst>
        </xdr:cNvPr>
        <xdr:cNvSpPr/>
      </xdr:nvSpPr>
      <xdr:spPr>
        <a:xfrm>
          <a:off x="4467225" y="1055624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6367</xdr:rowOff>
    </xdr:from>
    <xdr:ext cx="762000" cy="259045"/>
    <xdr:sp macro="" textlink="">
      <xdr:nvSpPr>
        <xdr:cNvPr id="151" name="財政構造の弾力性該当値テキスト">
          <a:extLst>
            <a:ext uri="{FF2B5EF4-FFF2-40B4-BE49-F238E27FC236}">
              <a16:creationId xmlns:a16="http://schemas.microsoft.com/office/drawing/2014/main" xmlns="" id="{FB8D55BC-2C14-45BC-A60A-F8E2F8748EEF}"/>
            </a:ext>
          </a:extLst>
        </xdr:cNvPr>
        <xdr:cNvSpPr txBox="1"/>
      </xdr:nvSpPr>
      <xdr:spPr>
        <a:xfrm>
          <a:off x="4581525" y="10534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29718</xdr:rowOff>
    </xdr:from>
    <xdr:to>
      <xdr:col>19</xdr:col>
      <xdr:colOff>184150</xdr:colOff>
      <xdr:row>63</xdr:row>
      <xdr:rowOff>131318</xdr:rowOff>
    </xdr:to>
    <xdr:sp macro="" textlink="">
      <xdr:nvSpPr>
        <xdr:cNvPr id="152" name="楕円 151">
          <a:extLst>
            <a:ext uri="{FF2B5EF4-FFF2-40B4-BE49-F238E27FC236}">
              <a16:creationId xmlns:a16="http://schemas.microsoft.com/office/drawing/2014/main" xmlns="" id="{9123CEC3-4636-49E0-B794-96D4E4C01110}"/>
            </a:ext>
          </a:extLst>
        </xdr:cNvPr>
        <xdr:cNvSpPr/>
      </xdr:nvSpPr>
      <xdr:spPr>
        <a:xfrm>
          <a:off x="3705225" y="10227818"/>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116095</xdr:rowOff>
    </xdr:from>
    <xdr:ext cx="736600" cy="259045"/>
    <xdr:sp macro="" textlink="">
      <xdr:nvSpPr>
        <xdr:cNvPr id="153" name="テキスト ボックス 152">
          <a:extLst>
            <a:ext uri="{FF2B5EF4-FFF2-40B4-BE49-F238E27FC236}">
              <a16:creationId xmlns:a16="http://schemas.microsoft.com/office/drawing/2014/main" xmlns="" id="{7D5E0D03-C38B-433A-AB0B-8AC3200737D1}"/>
            </a:ext>
          </a:extLst>
        </xdr:cNvPr>
        <xdr:cNvSpPr txBox="1"/>
      </xdr:nvSpPr>
      <xdr:spPr>
        <a:xfrm>
          <a:off x="3409950" y="103173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19812</xdr:rowOff>
    </xdr:from>
    <xdr:to>
      <xdr:col>15</xdr:col>
      <xdr:colOff>133350</xdr:colOff>
      <xdr:row>65</xdr:row>
      <xdr:rowOff>121412</xdr:rowOff>
    </xdr:to>
    <xdr:sp macro="" textlink="">
      <xdr:nvSpPr>
        <xdr:cNvPr id="154" name="楕円 153">
          <a:extLst>
            <a:ext uri="{FF2B5EF4-FFF2-40B4-BE49-F238E27FC236}">
              <a16:creationId xmlns:a16="http://schemas.microsoft.com/office/drawing/2014/main" xmlns="" id="{809949AB-3BD5-4236-B21F-45CBF3A9040C}"/>
            </a:ext>
          </a:extLst>
        </xdr:cNvPr>
        <xdr:cNvSpPr/>
      </xdr:nvSpPr>
      <xdr:spPr>
        <a:xfrm>
          <a:off x="2886075" y="10544937"/>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106189</xdr:rowOff>
    </xdr:from>
    <xdr:ext cx="762000" cy="259045"/>
    <xdr:sp macro="" textlink="">
      <xdr:nvSpPr>
        <xdr:cNvPr id="155" name="テキスト ボックス 154">
          <a:extLst>
            <a:ext uri="{FF2B5EF4-FFF2-40B4-BE49-F238E27FC236}">
              <a16:creationId xmlns:a16="http://schemas.microsoft.com/office/drawing/2014/main" xmlns="" id="{D1EAC2C9-55C7-42EC-B433-F1F25EDA230F}"/>
            </a:ext>
          </a:extLst>
        </xdr:cNvPr>
        <xdr:cNvSpPr txBox="1"/>
      </xdr:nvSpPr>
      <xdr:spPr>
        <a:xfrm>
          <a:off x="2600325" y="10628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72898</xdr:rowOff>
    </xdr:from>
    <xdr:to>
      <xdr:col>11</xdr:col>
      <xdr:colOff>82550</xdr:colOff>
      <xdr:row>66</xdr:row>
      <xdr:rowOff>3048</xdr:rowOff>
    </xdr:to>
    <xdr:sp macro="" textlink="">
      <xdr:nvSpPr>
        <xdr:cNvPr id="156" name="楕円 155">
          <a:extLst>
            <a:ext uri="{FF2B5EF4-FFF2-40B4-BE49-F238E27FC236}">
              <a16:creationId xmlns:a16="http://schemas.microsoft.com/office/drawing/2014/main" xmlns="" id="{6544DC27-DE3E-4841-83C9-F413C1131679}"/>
            </a:ext>
          </a:extLst>
        </xdr:cNvPr>
        <xdr:cNvSpPr/>
      </xdr:nvSpPr>
      <xdr:spPr>
        <a:xfrm>
          <a:off x="2095500" y="1059484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159275</xdr:rowOff>
    </xdr:from>
    <xdr:ext cx="762000" cy="259045"/>
    <xdr:sp macro="" textlink="">
      <xdr:nvSpPr>
        <xdr:cNvPr id="157" name="テキスト ボックス 156">
          <a:extLst>
            <a:ext uri="{FF2B5EF4-FFF2-40B4-BE49-F238E27FC236}">
              <a16:creationId xmlns:a16="http://schemas.microsoft.com/office/drawing/2014/main" xmlns="" id="{5BE06373-E89E-4040-9EDD-57EEA3BE8976}"/>
            </a:ext>
          </a:extLst>
        </xdr:cNvPr>
        <xdr:cNvSpPr txBox="1"/>
      </xdr:nvSpPr>
      <xdr:spPr>
        <a:xfrm>
          <a:off x="1781175" y="10687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60960</xdr:rowOff>
    </xdr:from>
    <xdr:to>
      <xdr:col>7</xdr:col>
      <xdr:colOff>31750</xdr:colOff>
      <xdr:row>64</xdr:row>
      <xdr:rowOff>162560</xdr:rowOff>
    </xdr:to>
    <xdr:sp macro="" textlink="">
      <xdr:nvSpPr>
        <xdr:cNvPr id="158" name="楕円 157">
          <a:extLst>
            <a:ext uri="{FF2B5EF4-FFF2-40B4-BE49-F238E27FC236}">
              <a16:creationId xmlns:a16="http://schemas.microsoft.com/office/drawing/2014/main" xmlns="" id="{F01BED70-6597-47A4-8B4F-E611F429E9A3}"/>
            </a:ext>
          </a:extLst>
        </xdr:cNvPr>
        <xdr:cNvSpPr/>
      </xdr:nvSpPr>
      <xdr:spPr>
        <a:xfrm>
          <a:off x="1285875" y="10427335"/>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147337</xdr:rowOff>
    </xdr:from>
    <xdr:ext cx="762000" cy="259045"/>
    <xdr:sp macro="" textlink="">
      <xdr:nvSpPr>
        <xdr:cNvPr id="159" name="テキスト ボックス 158">
          <a:extLst>
            <a:ext uri="{FF2B5EF4-FFF2-40B4-BE49-F238E27FC236}">
              <a16:creationId xmlns:a16="http://schemas.microsoft.com/office/drawing/2014/main" xmlns="" id="{6ABB2232-F8B9-41B4-A221-DA558FFC2BED}"/>
            </a:ext>
          </a:extLst>
        </xdr:cNvPr>
        <xdr:cNvSpPr txBox="1"/>
      </xdr:nvSpPr>
      <xdr:spPr>
        <a:xfrm>
          <a:off x="971550" y="10507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xmlns="" id="{CC18F612-F64A-4A54-95FD-398105E76ED7}"/>
            </a:ext>
          </a:extLst>
        </xdr:cNvPr>
        <xdr:cNvSpPr/>
      </xdr:nvSpPr>
      <xdr:spPr>
        <a:xfrm>
          <a:off x="704850" y="11944350"/>
          <a:ext cx="461962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xmlns="" id="{791CB4D5-E364-43F7-B72F-912CAF5207E1}"/>
            </a:ext>
          </a:extLst>
        </xdr:cNvPr>
        <xdr:cNvSpPr txBox="1"/>
      </xdr:nvSpPr>
      <xdr:spPr>
        <a:xfrm>
          <a:off x="749728" y="122872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xmlns="" id="{E2B56331-BA3C-4DE0-A062-37897737CF5E}"/>
            </a:ext>
          </a:extLst>
        </xdr:cNvPr>
        <xdr:cNvSpPr txBox="1"/>
      </xdr:nvSpPr>
      <xdr:spPr>
        <a:xfrm>
          <a:off x="3784172" y="12258675"/>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[238,754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xmlns="" id="{689A8197-B5AF-45F8-B4D8-97B3AD062664}"/>
            </a:ext>
          </a:extLst>
        </xdr:cNvPr>
        <xdr:cNvSpPr/>
      </xdr:nvSpPr>
      <xdr:spPr>
        <a:xfrm>
          <a:off x="5372100" y="1217295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xmlns="" id="{CAE221A7-D7E1-4E4D-9921-E77B623F0060}"/>
            </a:ext>
          </a:extLst>
        </xdr:cNvPr>
        <xdr:cNvSpPr/>
      </xdr:nvSpPr>
      <xdr:spPr>
        <a:xfrm>
          <a:off x="5372100" y="12353925"/>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xmlns="" id="{3077FFAD-00B1-4D1F-AFDE-B511A9AC4181}"/>
            </a:ext>
          </a:extLst>
        </xdr:cNvPr>
        <xdr:cNvSpPr/>
      </xdr:nvSpPr>
      <xdr:spPr>
        <a:xfrm>
          <a:off x="6867525" y="12172950"/>
          <a:ext cx="11620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xmlns="" id="{58092F3F-2E44-4A12-A675-8926431DBECF}"/>
            </a:ext>
          </a:extLst>
        </xdr:cNvPr>
        <xdr:cNvSpPr/>
      </xdr:nvSpPr>
      <xdr:spPr>
        <a:xfrm>
          <a:off x="6867525" y="12353925"/>
          <a:ext cx="11620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xmlns="" id="{6C9E16ED-38E1-4981-AAE9-7B8AE16A381B}"/>
            </a:ext>
          </a:extLst>
        </xdr:cNvPr>
        <xdr:cNvSpPr/>
      </xdr:nvSpPr>
      <xdr:spPr>
        <a:xfrm>
          <a:off x="8201025" y="12172950"/>
          <a:ext cx="11525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xmlns="" id="{2A93B7F8-1D71-4817-800E-5F79E200ED95}"/>
            </a:ext>
          </a:extLst>
        </xdr:cNvPr>
        <xdr:cNvSpPr/>
      </xdr:nvSpPr>
      <xdr:spPr>
        <a:xfrm>
          <a:off x="8201025" y="12353925"/>
          <a:ext cx="11525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xmlns="" id="{DFB4935F-7C36-4AEE-825D-085D005F8F42}"/>
            </a:ext>
          </a:extLst>
        </xdr:cNvPr>
        <xdr:cNvSpPr/>
      </xdr:nvSpPr>
      <xdr:spPr>
        <a:xfrm>
          <a:off x="704850" y="12658725"/>
          <a:ext cx="4619625" cy="227647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xmlns="" id="{FDD841E5-2B4D-49C2-864F-95B79D5C7252}"/>
            </a:ext>
          </a:extLst>
        </xdr:cNvPr>
        <xdr:cNvSpPr/>
      </xdr:nvSpPr>
      <xdr:spPr>
        <a:xfrm>
          <a:off x="5495925" y="12658725"/>
          <a:ext cx="5486400" cy="22764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xmlns="" id="{8879AC83-215D-4001-904E-ED83E1142EF1}"/>
            </a:ext>
          </a:extLst>
        </xdr:cNvPr>
        <xdr:cNvSpPr/>
      </xdr:nvSpPr>
      <xdr:spPr>
        <a:xfrm>
          <a:off x="5495925" y="12658725"/>
          <a:ext cx="345757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xmlns="" id="{1ADCE4D0-D840-4DC5-A0B8-09C8A5D7F2D9}"/>
            </a:ext>
          </a:extLst>
        </xdr:cNvPr>
        <xdr:cNvSpPr txBox="1"/>
      </xdr:nvSpPr>
      <xdr:spPr>
        <a:xfrm>
          <a:off x="5610225" y="12954000"/>
          <a:ext cx="5248275" cy="19240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人件費・物件費に関しては前年度に比べると、</a:t>
          </a:r>
          <a:r>
            <a:rPr kumimoji="1" lang="en-US" altLang="ja-JP" sz="1100" b="0" i="0" u="none" strike="noStrike" kern="0" cap="none" spc="0" normalizeH="0" baseline="0" noProof="0">
              <a:ln>
                <a:noFill/>
              </a:ln>
              <a:solidFill>
                <a:prstClr val="black"/>
              </a:solidFill>
              <a:effectLst/>
              <a:uLnTx/>
              <a:uFillTx/>
              <a:latin typeface="+mn-lt"/>
              <a:ea typeface="+mn-ea"/>
              <a:cs typeface="+mn-cs"/>
            </a:rPr>
            <a:t>20,950</a:t>
          </a:r>
          <a:r>
            <a:rPr kumimoji="1" lang="ja-JP" altLang="ja-JP" sz="1100" b="0" i="0" u="none" strike="noStrike" kern="0" cap="none" spc="0" normalizeH="0" baseline="0" noProof="0">
              <a:ln>
                <a:noFill/>
              </a:ln>
              <a:solidFill>
                <a:prstClr val="black"/>
              </a:solidFill>
              <a:effectLst/>
              <a:uLnTx/>
              <a:uFillTx/>
              <a:latin typeface="+mn-lt"/>
              <a:ea typeface="+mn-ea"/>
              <a:cs typeface="+mn-cs"/>
            </a:rPr>
            <a:t>円増加している。大きな要因としては、</a:t>
          </a:r>
          <a:r>
            <a:rPr kumimoji="1" lang="ja-JP" altLang="en-US" sz="1100" b="0" i="0" u="none" strike="noStrike" kern="0" cap="none" spc="0" normalizeH="0" baseline="0" noProof="0">
              <a:ln>
                <a:noFill/>
              </a:ln>
              <a:solidFill>
                <a:prstClr val="black"/>
              </a:solidFill>
              <a:effectLst/>
              <a:uLnTx/>
              <a:uFillTx/>
              <a:latin typeface="+mn-lt"/>
              <a:ea typeface="+mn-ea"/>
              <a:cs typeface="+mn-cs"/>
            </a:rPr>
            <a:t>全体的に人件費の高騰等により、委託料が増加している事があげられる</a:t>
          </a:r>
          <a:r>
            <a:rPr kumimoji="1" lang="ja-JP" altLang="ja-JP" sz="1100" b="0" i="0" u="none" strike="noStrike" kern="0" cap="none" spc="0" normalizeH="0" baseline="0" noProof="0">
              <a:ln>
                <a:noFill/>
              </a:ln>
              <a:solidFill>
                <a:prstClr val="black"/>
              </a:solidFill>
              <a:effectLst/>
              <a:uLnTx/>
              <a:uFillTx/>
              <a:latin typeface="+mn-lt"/>
              <a:ea typeface="+mn-ea"/>
              <a:cs typeface="+mn-cs"/>
            </a:rPr>
            <a:t>。今後は、原油高・物価高による需用費の大幅な増加が予想されるため、すぐに物件費の削減を実施していく事は難しいが、長期的な視点で物件費を削減していく。</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xmlns="" id="{D9216BFE-F153-49C2-8865-FE8C02BCC74F}"/>
            </a:ext>
          </a:extLst>
        </xdr:cNvPr>
        <xdr:cNvSpPr txBox="1"/>
      </xdr:nvSpPr>
      <xdr:spPr>
        <a:xfrm>
          <a:off x="666750" y="124777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xmlns="" id="{30F06D53-FD4B-4451-8FB9-52FABBC1828F}"/>
            </a:ext>
          </a:extLst>
        </xdr:cNvPr>
        <xdr:cNvCxnSpPr/>
      </xdr:nvCxnSpPr>
      <xdr:spPr>
        <a:xfrm>
          <a:off x="704850" y="1493520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xmlns="" id="{C2E774F6-7CF8-4E2B-AE22-08BD81F191D6}"/>
            </a:ext>
          </a:extLst>
        </xdr:cNvPr>
        <xdr:cNvSpPr txBox="1"/>
      </xdr:nvSpPr>
      <xdr:spPr>
        <a:xfrm>
          <a:off x="0" y="14799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xmlns="" id="{C011BD3B-3525-4347-9D12-45D211C56979}"/>
            </a:ext>
          </a:extLst>
        </xdr:cNvPr>
        <xdr:cNvCxnSpPr/>
      </xdr:nvCxnSpPr>
      <xdr:spPr>
        <a:xfrm>
          <a:off x="704850" y="14561609"/>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xmlns="" id="{02ABF2FA-919B-419D-A7C0-D28A82571B50}"/>
            </a:ext>
          </a:extLst>
        </xdr:cNvPr>
        <xdr:cNvSpPr txBox="1"/>
      </xdr:nvSpPr>
      <xdr:spPr>
        <a:xfrm>
          <a:off x="0" y="14422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xmlns="" id="{BB32E2EA-5474-41B9-86CC-AE71EE5ED6D1}"/>
            </a:ext>
          </a:extLst>
        </xdr:cNvPr>
        <xdr:cNvCxnSpPr/>
      </xdr:nvCxnSpPr>
      <xdr:spPr>
        <a:xfrm>
          <a:off x="704850" y="14175316"/>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xmlns="" id="{22DF83C7-3F10-4BBE-BB71-75004B4815A8}"/>
            </a:ext>
          </a:extLst>
        </xdr:cNvPr>
        <xdr:cNvSpPr txBox="1"/>
      </xdr:nvSpPr>
      <xdr:spPr>
        <a:xfrm>
          <a:off x="0" y="14048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xmlns="" id="{289D1C34-8DD2-4793-A720-FB1E3E50329E}"/>
            </a:ext>
          </a:extLst>
        </xdr:cNvPr>
        <xdr:cNvCxnSpPr/>
      </xdr:nvCxnSpPr>
      <xdr:spPr>
        <a:xfrm>
          <a:off x="704850" y="1379220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xmlns="" id="{C82CC34F-6052-4429-931D-986894D1A011}"/>
            </a:ext>
          </a:extLst>
        </xdr:cNvPr>
        <xdr:cNvSpPr txBox="1"/>
      </xdr:nvSpPr>
      <xdr:spPr>
        <a:xfrm>
          <a:off x="0" y="13665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xmlns="" id="{9E6850C9-1AB6-435F-97DE-20C9A84CC2E0}"/>
            </a:ext>
          </a:extLst>
        </xdr:cNvPr>
        <xdr:cNvCxnSpPr/>
      </xdr:nvCxnSpPr>
      <xdr:spPr>
        <a:xfrm>
          <a:off x="704850" y="13418609"/>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xmlns="" id="{69CCCA5F-69A2-4736-94EC-D51EB00D493E}"/>
            </a:ext>
          </a:extLst>
        </xdr:cNvPr>
        <xdr:cNvSpPr txBox="1"/>
      </xdr:nvSpPr>
      <xdr:spPr>
        <a:xfrm>
          <a:off x="0" y="13279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xmlns="" id="{AA552517-E785-46AC-9151-D67DEE907574}"/>
            </a:ext>
          </a:extLst>
        </xdr:cNvPr>
        <xdr:cNvCxnSpPr/>
      </xdr:nvCxnSpPr>
      <xdr:spPr>
        <a:xfrm>
          <a:off x="704850" y="13041841"/>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xmlns="" id="{0007D65E-9EE3-43F0-83CD-A4182A575C66}"/>
            </a:ext>
          </a:extLst>
        </xdr:cNvPr>
        <xdr:cNvSpPr txBox="1"/>
      </xdr:nvSpPr>
      <xdr:spPr>
        <a:xfrm>
          <a:off x="0" y="12905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xmlns="" id="{71281865-4A21-4E72-993E-9F2D2A4E03D8}"/>
            </a:ext>
          </a:extLst>
        </xdr:cNvPr>
        <xdr:cNvCxnSpPr/>
      </xdr:nvCxnSpPr>
      <xdr:spPr>
        <a:xfrm>
          <a:off x="704850" y="126587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xmlns="" id="{75ADE2F4-2E3B-4360-8FB2-436BD466E61F}"/>
            </a:ext>
          </a:extLst>
        </xdr:cNvPr>
        <xdr:cNvSpPr txBox="1"/>
      </xdr:nvSpPr>
      <xdr:spPr>
        <a:xfrm>
          <a:off x="0" y="1252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xmlns="" id="{C3168A93-F3E9-40C1-ACCB-9AFD3E224F75}"/>
            </a:ext>
          </a:extLst>
        </xdr:cNvPr>
        <xdr:cNvSpPr/>
      </xdr:nvSpPr>
      <xdr:spPr>
        <a:xfrm>
          <a:off x="704850" y="12658725"/>
          <a:ext cx="4619625" cy="22764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162399</xdr:rowOff>
    </xdr:from>
    <xdr:to>
      <xdr:col>23</xdr:col>
      <xdr:colOff>133350</xdr:colOff>
      <xdr:row>89</xdr:row>
      <xdr:rowOff>90757</xdr:rowOff>
    </xdr:to>
    <xdr:cxnSp macro="">
      <xdr:nvCxnSpPr>
        <xdr:cNvPr id="189" name="直線コネクタ 188">
          <a:extLst>
            <a:ext uri="{FF2B5EF4-FFF2-40B4-BE49-F238E27FC236}">
              <a16:creationId xmlns:a16="http://schemas.microsoft.com/office/drawing/2014/main" xmlns="" id="{11937A73-55E7-42C2-BBCD-C9ED6F7916B7}"/>
            </a:ext>
          </a:extLst>
        </xdr:cNvPr>
        <xdr:cNvCxnSpPr/>
      </xdr:nvCxnSpPr>
      <xdr:spPr>
        <a:xfrm flipV="1">
          <a:off x="4514850" y="12951299"/>
          <a:ext cx="0" cy="15476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62834</xdr:rowOff>
    </xdr:from>
    <xdr:ext cx="762000" cy="259045"/>
    <xdr:sp macro="" textlink="">
      <xdr:nvSpPr>
        <xdr:cNvPr id="190" name="人件費・物件費等の状況最小値テキスト">
          <a:extLst>
            <a:ext uri="{FF2B5EF4-FFF2-40B4-BE49-F238E27FC236}">
              <a16:creationId xmlns:a16="http://schemas.microsoft.com/office/drawing/2014/main" xmlns="" id="{2E9C70C3-106E-4307-8BA9-4CFB2D044316}"/>
            </a:ext>
          </a:extLst>
        </xdr:cNvPr>
        <xdr:cNvSpPr txBox="1"/>
      </xdr:nvSpPr>
      <xdr:spPr>
        <a:xfrm>
          <a:off x="4581525" y="14477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90757</xdr:rowOff>
    </xdr:from>
    <xdr:to>
      <xdr:col>24</xdr:col>
      <xdr:colOff>12700</xdr:colOff>
      <xdr:row>89</xdr:row>
      <xdr:rowOff>90757</xdr:rowOff>
    </xdr:to>
    <xdr:cxnSp macro="">
      <xdr:nvCxnSpPr>
        <xdr:cNvPr id="191" name="直線コネクタ 190">
          <a:extLst>
            <a:ext uri="{FF2B5EF4-FFF2-40B4-BE49-F238E27FC236}">
              <a16:creationId xmlns:a16="http://schemas.microsoft.com/office/drawing/2014/main" xmlns="" id="{147612C1-F764-4713-99D6-36F5BF387600}"/>
            </a:ext>
          </a:extLst>
        </xdr:cNvPr>
        <xdr:cNvCxnSpPr/>
      </xdr:nvCxnSpPr>
      <xdr:spPr>
        <a:xfrm>
          <a:off x="4429125" y="1449890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77326</xdr:rowOff>
    </xdr:from>
    <xdr:ext cx="762000" cy="259045"/>
    <xdr:sp macro="" textlink="">
      <xdr:nvSpPr>
        <xdr:cNvPr id="192" name="人件費・物件費等の状況最大値テキスト">
          <a:extLst>
            <a:ext uri="{FF2B5EF4-FFF2-40B4-BE49-F238E27FC236}">
              <a16:creationId xmlns:a16="http://schemas.microsoft.com/office/drawing/2014/main" xmlns="" id="{72BA6FB2-13F2-4786-824B-B876687EF875}"/>
            </a:ext>
          </a:extLst>
        </xdr:cNvPr>
        <xdr:cNvSpPr txBox="1"/>
      </xdr:nvSpPr>
      <xdr:spPr>
        <a:xfrm>
          <a:off x="4581525" y="12707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162399</xdr:rowOff>
    </xdr:from>
    <xdr:to>
      <xdr:col>24</xdr:col>
      <xdr:colOff>12700</xdr:colOff>
      <xdr:row>79</xdr:row>
      <xdr:rowOff>162399</xdr:rowOff>
    </xdr:to>
    <xdr:cxnSp macro="">
      <xdr:nvCxnSpPr>
        <xdr:cNvPr id="193" name="直線コネクタ 192">
          <a:extLst>
            <a:ext uri="{FF2B5EF4-FFF2-40B4-BE49-F238E27FC236}">
              <a16:creationId xmlns:a16="http://schemas.microsoft.com/office/drawing/2014/main" xmlns="" id="{CEAB7989-4FBE-46D8-812E-E2BEE5F1DEDD}"/>
            </a:ext>
          </a:extLst>
        </xdr:cNvPr>
        <xdr:cNvCxnSpPr/>
      </xdr:nvCxnSpPr>
      <xdr:spPr>
        <a:xfrm>
          <a:off x="4429125" y="1295129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120467</xdr:rowOff>
    </xdr:from>
    <xdr:to>
      <xdr:col>23</xdr:col>
      <xdr:colOff>133350</xdr:colOff>
      <xdr:row>80</xdr:row>
      <xdr:rowOff>162595</xdr:rowOff>
    </xdr:to>
    <xdr:cxnSp macro="">
      <xdr:nvCxnSpPr>
        <xdr:cNvPr id="194" name="直線コネクタ 193">
          <a:extLst>
            <a:ext uri="{FF2B5EF4-FFF2-40B4-BE49-F238E27FC236}">
              <a16:creationId xmlns:a16="http://schemas.microsoft.com/office/drawing/2014/main" xmlns="" id="{606F220C-07FC-4C2D-BC80-A975D6EAE0ED}"/>
            </a:ext>
          </a:extLst>
        </xdr:cNvPr>
        <xdr:cNvCxnSpPr/>
      </xdr:nvCxnSpPr>
      <xdr:spPr>
        <a:xfrm>
          <a:off x="3752850" y="13077642"/>
          <a:ext cx="762000" cy="35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19207</xdr:rowOff>
    </xdr:from>
    <xdr:ext cx="762000" cy="259045"/>
    <xdr:sp macro="" textlink="">
      <xdr:nvSpPr>
        <xdr:cNvPr id="195" name="人件費・物件費等の状況平均値テキスト">
          <a:extLst>
            <a:ext uri="{FF2B5EF4-FFF2-40B4-BE49-F238E27FC236}">
              <a16:creationId xmlns:a16="http://schemas.microsoft.com/office/drawing/2014/main" xmlns="" id="{3E8387D4-B7CE-4DBF-800F-646325E27D53}"/>
            </a:ext>
          </a:extLst>
        </xdr:cNvPr>
        <xdr:cNvSpPr txBox="1"/>
      </xdr:nvSpPr>
      <xdr:spPr>
        <a:xfrm>
          <a:off x="4581525" y="131351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47130</xdr:rowOff>
    </xdr:from>
    <xdr:to>
      <xdr:col>23</xdr:col>
      <xdr:colOff>184150</xdr:colOff>
      <xdr:row>81</xdr:row>
      <xdr:rowOff>148730</xdr:rowOff>
    </xdr:to>
    <xdr:sp macro="" textlink="">
      <xdr:nvSpPr>
        <xdr:cNvPr id="196" name="フローチャート: 判断 195">
          <a:extLst>
            <a:ext uri="{FF2B5EF4-FFF2-40B4-BE49-F238E27FC236}">
              <a16:creationId xmlns:a16="http://schemas.microsoft.com/office/drawing/2014/main" xmlns="" id="{B0BABAAF-D700-4E9F-AC29-6FC92E06F6BA}"/>
            </a:ext>
          </a:extLst>
        </xdr:cNvPr>
        <xdr:cNvSpPr/>
      </xdr:nvSpPr>
      <xdr:spPr>
        <a:xfrm>
          <a:off x="4467225" y="1316623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96903</xdr:rowOff>
    </xdr:from>
    <xdr:to>
      <xdr:col>19</xdr:col>
      <xdr:colOff>133350</xdr:colOff>
      <xdr:row>80</xdr:row>
      <xdr:rowOff>120467</xdr:rowOff>
    </xdr:to>
    <xdr:cxnSp macro="">
      <xdr:nvCxnSpPr>
        <xdr:cNvPr id="197" name="直線コネクタ 196">
          <a:extLst>
            <a:ext uri="{FF2B5EF4-FFF2-40B4-BE49-F238E27FC236}">
              <a16:creationId xmlns:a16="http://schemas.microsoft.com/office/drawing/2014/main" xmlns="" id="{268BD31A-0C7A-4C38-9286-90754B179F40}"/>
            </a:ext>
          </a:extLst>
        </xdr:cNvPr>
        <xdr:cNvCxnSpPr/>
      </xdr:nvCxnSpPr>
      <xdr:spPr>
        <a:xfrm>
          <a:off x="2943225" y="13050903"/>
          <a:ext cx="809625" cy="26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12767</xdr:rowOff>
    </xdr:from>
    <xdr:to>
      <xdr:col>19</xdr:col>
      <xdr:colOff>184150</xdr:colOff>
      <xdr:row>81</xdr:row>
      <xdr:rowOff>114367</xdr:rowOff>
    </xdr:to>
    <xdr:sp macro="" textlink="">
      <xdr:nvSpPr>
        <xdr:cNvPr id="198" name="フローチャート: 判断 197">
          <a:extLst>
            <a:ext uri="{FF2B5EF4-FFF2-40B4-BE49-F238E27FC236}">
              <a16:creationId xmlns:a16="http://schemas.microsoft.com/office/drawing/2014/main" xmlns="" id="{1E6874DB-062D-422E-9FCA-CC943ABA3B0A}"/>
            </a:ext>
          </a:extLst>
        </xdr:cNvPr>
        <xdr:cNvSpPr/>
      </xdr:nvSpPr>
      <xdr:spPr>
        <a:xfrm>
          <a:off x="3705225" y="13125517"/>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99144</xdr:rowOff>
    </xdr:from>
    <xdr:ext cx="736600" cy="259045"/>
    <xdr:sp macro="" textlink="">
      <xdr:nvSpPr>
        <xdr:cNvPr id="199" name="テキスト ボックス 198">
          <a:extLst>
            <a:ext uri="{FF2B5EF4-FFF2-40B4-BE49-F238E27FC236}">
              <a16:creationId xmlns:a16="http://schemas.microsoft.com/office/drawing/2014/main" xmlns="" id="{C9A51A77-BAB8-4545-8B47-FFD136E06DDA}"/>
            </a:ext>
          </a:extLst>
        </xdr:cNvPr>
        <xdr:cNvSpPr txBox="1"/>
      </xdr:nvSpPr>
      <xdr:spPr>
        <a:xfrm>
          <a:off x="3409950" y="13218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96903</xdr:rowOff>
    </xdr:from>
    <xdr:to>
      <xdr:col>15</xdr:col>
      <xdr:colOff>82550</xdr:colOff>
      <xdr:row>80</xdr:row>
      <xdr:rowOff>115319</xdr:rowOff>
    </xdr:to>
    <xdr:cxnSp macro="">
      <xdr:nvCxnSpPr>
        <xdr:cNvPr id="200" name="直線コネクタ 199">
          <a:extLst>
            <a:ext uri="{FF2B5EF4-FFF2-40B4-BE49-F238E27FC236}">
              <a16:creationId xmlns:a16="http://schemas.microsoft.com/office/drawing/2014/main" xmlns="" id="{2F2E12D0-FBDD-4CD2-9D27-DB03F0D9BA68}"/>
            </a:ext>
          </a:extLst>
        </xdr:cNvPr>
        <xdr:cNvCxnSpPr/>
      </xdr:nvCxnSpPr>
      <xdr:spPr>
        <a:xfrm flipV="1">
          <a:off x="2124075" y="13050903"/>
          <a:ext cx="819150" cy="18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163063</xdr:rowOff>
    </xdr:from>
    <xdr:to>
      <xdr:col>15</xdr:col>
      <xdr:colOff>133350</xdr:colOff>
      <xdr:row>81</xdr:row>
      <xdr:rowOff>93213</xdr:rowOff>
    </xdr:to>
    <xdr:sp macro="" textlink="">
      <xdr:nvSpPr>
        <xdr:cNvPr id="201" name="フローチャート: 判断 200">
          <a:extLst>
            <a:ext uri="{FF2B5EF4-FFF2-40B4-BE49-F238E27FC236}">
              <a16:creationId xmlns:a16="http://schemas.microsoft.com/office/drawing/2014/main" xmlns="" id="{4001FBF2-C0F4-416D-B0EE-C5D9C043A09D}"/>
            </a:ext>
          </a:extLst>
        </xdr:cNvPr>
        <xdr:cNvSpPr/>
      </xdr:nvSpPr>
      <xdr:spPr>
        <a:xfrm>
          <a:off x="2886075" y="1311388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77990</xdr:rowOff>
    </xdr:from>
    <xdr:ext cx="762000" cy="259045"/>
    <xdr:sp macro="" textlink="">
      <xdr:nvSpPr>
        <xdr:cNvPr id="202" name="テキスト ボックス 201">
          <a:extLst>
            <a:ext uri="{FF2B5EF4-FFF2-40B4-BE49-F238E27FC236}">
              <a16:creationId xmlns:a16="http://schemas.microsoft.com/office/drawing/2014/main" xmlns="" id="{18E4E0B8-8B84-41CB-99F4-699C698C2478}"/>
            </a:ext>
          </a:extLst>
        </xdr:cNvPr>
        <xdr:cNvSpPr txBox="1"/>
      </xdr:nvSpPr>
      <xdr:spPr>
        <a:xfrm>
          <a:off x="2600325" y="13193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103125</xdr:rowOff>
    </xdr:from>
    <xdr:to>
      <xdr:col>11</xdr:col>
      <xdr:colOff>31750</xdr:colOff>
      <xdr:row>80</xdr:row>
      <xdr:rowOff>115319</xdr:rowOff>
    </xdr:to>
    <xdr:cxnSp macro="">
      <xdr:nvCxnSpPr>
        <xdr:cNvPr id="203" name="直線コネクタ 202">
          <a:extLst>
            <a:ext uri="{FF2B5EF4-FFF2-40B4-BE49-F238E27FC236}">
              <a16:creationId xmlns:a16="http://schemas.microsoft.com/office/drawing/2014/main" xmlns="" id="{1F59FD49-51D3-48E8-96E4-08273F5B4DE7}"/>
            </a:ext>
          </a:extLst>
        </xdr:cNvPr>
        <xdr:cNvCxnSpPr/>
      </xdr:nvCxnSpPr>
      <xdr:spPr>
        <a:xfrm>
          <a:off x="1333500" y="13060300"/>
          <a:ext cx="790575" cy="9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128608</xdr:rowOff>
    </xdr:from>
    <xdr:to>
      <xdr:col>11</xdr:col>
      <xdr:colOff>82550</xdr:colOff>
      <xdr:row>81</xdr:row>
      <xdr:rowOff>58758</xdr:rowOff>
    </xdr:to>
    <xdr:sp macro="" textlink="">
      <xdr:nvSpPr>
        <xdr:cNvPr id="204" name="フローチャート: 判断 203">
          <a:extLst>
            <a:ext uri="{FF2B5EF4-FFF2-40B4-BE49-F238E27FC236}">
              <a16:creationId xmlns:a16="http://schemas.microsoft.com/office/drawing/2014/main" xmlns="" id="{5F3FA561-8815-43B4-A962-4D4DE3B4C5FA}"/>
            </a:ext>
          </a:extLst>
        </xdr:cNvPr>
        <xdr:cNvSpPr/>
      </xdr:nvSpPr>
      <xdr:spPr>
        <a:xfrm>
          <a:off x="2095500" y="1307943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43535</xdr:rowOff>
    </xdr:from>
    <xdr:ext cx="762000" cy="259045"/>
    <xdr:sp macro="" textlink="">
      <xdr:nvSpPr>
        <xdr:cNvPr id="205" name="テキスト ボックス 204">
          <a:extLst>
            <a:ext uri="{FF2B5EF4-FFF2-40B4-BE49-F238E27FC236}">
              <a16:creationId xmlns:a16="http://schemas.microsoft.com/office/drawing/2014/main" xmlns="" id="{6B4CF87B-C094-4999-8DE7-3EF88023C7AA}"/>
            </a:ext>
          </a:extLst>
        </xdr:cNvPr>
        <xdr:cNvSpPr txBox="1"/>
      </xdr:nvSpPr>
      <xdr:spPr>
        <a:xfrm>
          <a:off x="1781175" y="1316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113649</xdr:rowOff>
    </xdr:from>
    <xdr:to>
      <xdr:col>7</xdr:col>
      <xdr:colOff>31750</xdr:colOff>
      <xdr:row>81</xdr:row>
      <xdr:rowOff>43799</xdr:rowOff>
    </xdr:to>
    <xdr:sp macro="" textlink="">
      <xdr:nvSpPr>
        <xdr:cNvPr id="206" name="フローチャート: 判断 205">
          <a:extLst>
            <a:ext uri="{FF2B5EF4-FFF2-40B4-BE49-F238E27FC236}">
              <a16:creationId xmlns:a16="http://schemas.microsoft.com/office/drawing/2014/main" xmlns="" id="{FAD27FCF-A2E5-43E1-8048-042D863D5B66}"/>
            </a:ext>
          </a:extLst>
        </xdr:cNvPr>
        <xdr:cNvSpPr/>
      </xdr:nvSpPr>
      <xdr:spPr>
        <a:xfrm>
          <a:off x="1285875" y="13067649"/>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28576</xdr:rowOff>
    </xdr:from>
    <xdr:ext cx="762000" cy="259045"/>
    <xdr:sp macro="" textlink="">
      <xdr:nvSpPr>
        <xdr:cNvPr id="207" name="テキスト ボックス 206">
          <a:extLst>
            <a:ext uri="{FF2B5EF4-FFF2-40B4-BE49-F238E27FC236}">
              <a16:creationId xmlns:a16="http://schemas.microsoft.com/office/drawing/2014/main" xmlns="" id="{9177F6DE-9CD4-4C82-9147-6F5DA873F450}"/>
            </a:ext>
          </a:extLst>
        </xdr:cNvPr>
        <xdr:cNvSpPr txBox="1"/>
      </xdr:nvSpPr>
      <xdr:spPr>
        <a:xfrm>
          <a:off x="971550" y="13141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xmlns="" id="{4F04A014-1508-4119-AC0C-6D10FD7BA940}"/>
            </a:ext>
          </a:extLst>
        </xdr:cNvPr>
        <xdr:cNvSpPr txBox="1"/>
      </xdr:nvSpPr>
      <xdr:spPr>
        <a:xfrm>
          <a:off x="4314825"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xmlns="" id="{03903CE9-D2CD-4F18-A3AA-62395F99E7FF}"/>
            </a:ext>
          </a:extLst>
        </xdr:cNvPr>
        <xdr:cNvSpPr txBox="1"/>
      </xdr:nvSpPr>
      <xdr:spPr>
        <a:xfrm>
          <a:off x="3552825"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xmlns="" id="{262E89A8-EABB-4021-9F3F-0B81FF4F2D67}"/>
            </a:ext>
          </a:extLst>
        </xdr:cNvPr>
        <xdr:cNvSpPr txBox="1"/>
      </xdr:nvSpPr>
      <xdr:spPr>
        <a:xfrm>
          <a:off x="2743200"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xmlns="" id="{EC55E8E2-1BD8-493E-A7B1-D575199AEC51}"/>
            </a:ext>
          </a:extLst>
        </xdr:cNvPr>
        <xdr:cNvSpPr txBox="1"/>
      </xdr:nvSpPr>
      <xdr:spPr>
        <a:xfrm>
          <a:off x="1933575"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xmlns="" id="{886BFCE1-4E90-4E27-9383-D1F1E2FBFBF7}"/>
            </a:ext>
          </a:extLst>
        </xdr:cNvPr>
        <xdr:cNvSpPr txBox="1"/>
      </xdr:nvSpPr>
      <xdr:spPr>
        <a:xfrm>
          <a:off x="1133475"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111795</xdr:rowOff>
    </xdr:from>
    <xdr:to>
      <xdr:col>23</xdr:col>
      <xdr:colOff>184150</xdr:colOff>
      <xdr:row>81</xdr:row>
      <xdr:rowOff>41945</xdr:rowOff>
    </xdr:to>
    <xdr:sp macro="" textlink="">
      <xdr:nvSpPr>
        <xdr:cNvPr id="213" name="楕円 212">
          <a:extLst>
            <a:ext uri="{FF2B5EF4-FFF2-40B4-BE49-F238E27FC236}">
              <a16:creationId xmlns:a16="http://schemas.microsoft.com/office/drawing/2014/main" xmlns="" id="{55FC9984-322D-4B9C-BBBE-7EBB0CDD35E9}"/>
            </a:ext>
          </a:extLst>
        </xdr:cNvPr>
        <xdr:cNvSpPr/>
      </xdr:nvSpPr>
      <xdr:spPr>
        <a:xfrm>
          <a:off x="4467225" y="1306579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128322</xdr:rowOff>
    </xdr:from>
    <xdr:ext cx="762000" cy="259045"/>
    <xdr:sp macro="" textlink="">
      <xdr:nvSpPr>
        <xdr:cNvPr id="214" name="人件費・物件費等の状況該当値テキスト">
          <a:extLst>
            <a:ext uri="{FF2B5EF4-FFF2-40B4-BE49-F238E27FC236}">
              <a16:creationId xmlns:a16="http://schemas.microsoft.com/office/drawing/2014/main" xmlns="" id="{9EA24809-CF57-4544-9829-F07592F6E057}"/>
            </a:ext>
          </a:extLst>
        </xdr:cNvPr>
        <xdr:cNvSpPr txBox="1"/>
      </xdr:nvSpPr>
      <xdr:spPr>
        <a:xfrm>
          <a:off x="4581525" y="12917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69667</xdr:rowOff>
    </xdr:from>
    <xdr:to>
      <xdr:col>19</xdr:col>
      <xdr:colOff>184150</xdr:colOff>
      <xdr:row>80</xdr:row>
      <xdr:rowOff>171267</xdr:rowOff>
    </xdr:to>
    <xdr:sp macro="" textlink="">
      <xdr:nvSpPr>
        <xdr:cNvPr id="215" name="楕円 214">
          <a:extLst>
            <a:ext uri="{FF2B5EF4-FFF2-40B4-BE49-F238E27FC236}">
              <a16:creationId xmlns:a16="http://schemas.microsoft.com/office/drawing/2014/main" xmlns="" id="{3EFDA9FC-2D42-4A70-A150-575C25778F5E}"/>
            </a:ext>
          </a:extLst>
        </xdr:cNvPr>
        <xdr:cNvSpPr/>
      </xdr:nvSpPr>
      <xdr:spPr>
        <a:xfrm>
          <a:off x="3705225" y="1302049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9994</xdr:rowOff>
    </xdr:from>
    <xdr:ext cx="736600" cy="259045"/>
    <xdr:sp macro="" textlink="">
      <xdr:nvSpPr>
        <xdr:cNvPr id="216" name="テキスト ボックス 215">
          <a:extLst>
            <a:ext uri="{FF2B5EF4-FFF2-40B4-BE49-F238E27FC236}">
              <a16:creationId xmlns:a16="http://schemas.microsoft.com/office/drawing/2014/main" xmlns="" id="{422B67FE-E459-4C57-958B-B41D62CA2D92}"/>
            </a:ext>
          </a:extLst>
        </xdr:cNvPr>
        <xdr:cNvSpPr txBox="1"/>
      </xdr:nvSpPr>
      <xdr:spPr>
        <a:xfrm>
          <a:off x="3409950" y="127988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46103</xdr:rowOff>
    </xdr:from>
    <xdr:to>
      <xdr:col>15</xdr:col>
      <xdr:colOff>133350</xdr:colOff>
      <xdr:row>80</xdr:row>
      <xdr:rowOff>147703</xdr:rowOff>
    </xdr:to>
    <xdr:sp macro="" textlink="">
      <xdr:nvSpPr>
        <xdr:cNvPr id="217" name="楕円 216">
          <a:extLst>
            <a:ext uri="{FF2B5EF4-FFF2-40B4-BE49-F238E27FC236}">
              <a16:creationId xmlns:a16="http://schemas.microsoft.com/office/drawing/2014/main" xmlns="" id="{DEC9B944-638E-4694-8D38-D2535A50AA11}"/>
            </a:ext>
          </a:extLst>
        </xdr:cNvPr>
        <xdr:cNvSpPr/>
      </xdr:nvSpPr>
      <xdr:spPr>
        <a:xfrm>
          <a:off x="2886075" y="1300327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157880</xdr:rowOff>
    </xdr:from>
    <xdr:ext cx="762000" cy="259045"/>
    <xdr:sp macro="" textlink="">
      <xdr:nvSpPr>
        <xdr:cNvPr id="218" name="テキスト ボックス 217">
          <a:extLst>
            <a:ext uri="{FF2B5EF4-FFF2-40B4-BE49-F238E27FC236}">
              <a16:creationId xmlns:a16="http://schemas.microsoft.com/office/drawing/2014/main" xmlns="" id="{387183CF-8511-4DEF-87DD-49E63FAEDB8B}"/>
            </a:ext>
          </a:extLst>
        </xdr:cNvPr>
        <xdr:cNvSpPr txBox="1"/>
      </xdr:nvSpPr>
      <xdr:spPr>
        <a:xfrm>
          <a:off x="2600325" y="1279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64519</xdr:rowOff>
    </xdr:from>
    <xdr:to>
      <xdr:col>11</xdr:col>
      <xdr:colOff>82550</xdr:colOff>
      <xdr:row>80</xdr:row>
      <xdr:rowOff>166119</xdr:rowOff>
    </xdr:to>
    <xdr:sp macro="" textlink="">
      <xdr:nvSpPr>
        <xdr:cNvPr id="219" name="楕円 218">
          <a:extLst>
            <a:ext uri="{FF2B5EF4-FFF2-40B4-BE49-F238E27FC236}">
              <a16:creationId xmlns:a16="http://schemas.microsoft.com/office/drawing/2014/main" xmlns="" id="{1D8ACC75-54CB-4DAB-83E8-3A0B6D00BDA6}"/>
            </a:ext>
          </a:extLst>
        </xdr:cNvPr>
        <xdr:cNvSpPr/>
      </xdr:nvSpPr>
      <xdr:spPr>
        <a:xfrm>
          <a:off x="2095500" y="1302169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4846</xdr:rowOff>
    </xdr:from>
    <xdr:ext cx="762000" cy="259045"/>
    <xdr:sp macro="" textlink="">
      <xdr:nvSpPr>
        <xdr:cNvPr id="220" name="テキスト ボックス 219">
          <a:extLst>
            <a:ext uri="{FF2B5EF4-FFF2-40B4-BE49-F238E27FC236}">
              <a16:creationId xmlns:a16="http://schemas.microsoft.com/office/drawing/2014/main" xmlns="" id="{626FE462-EB56-4D49-90F1-ABDA5D87F28A}"/>
            </a:ext>
          </a:extLst>
        </xdr:cNvPr>
        <xdr:cNvSpPr txBox="1"/>
      </xdr:nvSpPr>
      <xdr:spPr>
        <a:xfrm>
          <a:off x="1781175" y="12800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52325</xdr:rowOff>
    </xdr:from>
    <xdr:to>
      <xdr:col>7</xdr:col>
      <xdr:colOff>31750</xdr:colOff>
      <xdr:row>80</xdr:row>
      <xdr:rowOff>153925</xdr:rowOff>
    </xdr:to>
    <xdr:sp macro="" textlink="">
      <xdr:nvSpPr>
        <xdr:cNvPr id="221" name="楕円 220">
          <a:extLst>
            <a:ext uri="{FF2B5EF4-FFF2-40B4-BE49-F238E27FC236}">
              <a16:creationId xmlns:a16="http://schemas.microsoft.com/office/drawing/2014/main" xmlns="" id="{924D1A56-FC2B-4871-9205-65EE65F00596}"/>
            </a:ext>
          </a:extLst>
        </xdr:cNvPr>
        <xdr:cNvSpPr/>
      </xdr:nvSpPr>
      <xdr:spPr>
        <a:xfrm>
          <a:off x="1285875" y="13003150"/>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164102</xdr:rowOff>
    </xdr:from>
    <xdr:ext cx="762000" cy="259045"/>
    <xdr:sp macro="" textlink="">
      <xdr:nvSpPr>
        <xdr:cNvPr id="222" name="テキスト ボックス 221">
          <a:extLst>
            <a:ext uri="{FF2B5EF4-FFF2-40B4-BE49-F238E27FC236}">
              <a16:creationId xmlns:a16="http://schemas.microsoft.com/office/drawing/2014/main" xmlns="" id="{7FA8F4EA-B91E-4422-8CEE-CDF0EAA6FB63}"/>
            </a:ext>
          </a:extLst>
        </xdr:cNvPr>
        <xdr:cNvSpPr txBox="1"/>
      </xdr:nvSpPr>
      <xdr:spPr>
        <a:xfrm>
          <a:off x="971550" y="127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xmlns="" id="{8F60087E-AA08-4F4B-8BF5-EBA56525EE15}"/>
            </a:ext>
          </a:extLst>
        </xdr:cNvPr>
        <xdr:cNvSpPr/>
      </xdr:nvSpPr>
      <xdr:spPr>
        <a:xfrm>
          <a:off x="11668125" y="11944350"/>
          <a:ext cx="461962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xmlns="" id="{B6BC7750-4221-40D9-AB3A-D90D5184E910}"/>
            </a:ext>
          </a:extLst>
        </xdr:cNvPr>
        <xdr:cNvSpPr txBox="1"/>
      </xdr:nvSpPr>
      <xdr:spPr>
        <a:xfrm>
          <a:off x="12409672" y="122872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xmlns="" id="{CE849318-37DD-40EC-992B-642A589B4E11}"/>
            </a:ext>
          </a:extLst>
        </xdr:cNvPr>
        <xdr:cNvSpPr txBox="1"/>
      </xdr:nvSpPr>
      <xdr:spPr>
        <a:xfrm>
          <a:off x="14041255" y="12258675"/>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xmlns="" id="{2B90D49D-34D0-4F2F-9B9D-CBFE228C5596}"/>
            </a:ext>
          </a:extLst>
        </xdr:cNvPr>
        <xdr:cNvSpPr/>
      </xdr:nvSpPr>
      <xdr:spPr>
        <a:xfrm>
          <a:off x="16354425" y="12172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xmlns="" id="{C8068C7E-1CA0-45AC-89B4-33504649D9B5}"/>
            </a:ext>
          </a:extLst>
        </xdr:cNvPr>
        <xdr:cNvSpPr/>
      </xdr:nvSpPr>
      <xdr:spPr>
        <a:xfrm>
          <a:off x="16354425" y="123539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xmlns="" id="{14119AF5-535A-4454-A1BA-6596FC9A4A54}"/>
            </a:ext>
          </a:extLst>
        </xdr:cNvPr>
        <xdr:cNvSpPr/>
      </xdr:nvSpPr>
      <xdr:spPr>
        <a:xfrm>
          <a:off x="17849850" y="12172950"/>
          <a:ext cx="11525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xmlns="" id="{BC0B2828-6F5B-4CF4-B30E-51DD938EFEFE}"/>
            </a:ext>
          </a:extLst>
        </xdr:cNvPr>
        <xdr:cNvSpPr/>
      </xdr:nvSpPr>
      <xdr:spPr>
        <a:xfrm>
          <a:off x="17849850" y="12353925"/>
          <a:ext cx="11525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xmlns="" id="{FA98AC8E-6881-4CAD-AC06-6C119971B7A3}"/>
            </a:ext>
          </a:extLst>
        </xdr:cNvPr>
        <xdr:cNvSpPr/>
      </xdr:nvSpPr>
      <xdr:spPr>
        <a:xfrm>
          <a:off x="19173825" y="12172950"/>
          <a:ext cx="11620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xmlns="" id="{1A68E6E0-0624-46BD-9A8B-55F42EE0A39E}"/>
            </a:ext>
          </a:extLst>
        </xdr:cNvPr>
        <xdr:cNvSpPr/>
      </xdr:nvSpPr>
      <xdr:spPr>
        <a:xfrm>
          <a:off x="19173825" y="12353925"/>
          <a:ext cx="11620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xmlns="" id="{E3153433-D1E2-42A0-94B5-B711E2DD745D}"/>
            </a:ext>
          </a:extLst>
        </xdr:cNvPr>
        <xdr:cNvSpPr/>
      </xdr:nvSpPr>
      <xdr:spPr>
        <a:xfrm>
          <a:off x="11668125" y="12658725"/>
          <a:ext cx="4619625" cy="227647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xmlns="" id="{A70C4426-E719-445B-8BC9-64F402730C29}"/>
            </a:ext>
          </a:extLst>
        </xdr:cNvPr>
        <xdr:cNvSpPr/>
      </xdr:nvSpPr>
      <xdr:spPr>
        <a:xfrm>
          <a:off x="16459200" y="12658725"/>
          <a:ext cx="5476875" cy="22764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xmlns="" id="{FCCE3B83-D10B-45FB-A37E-3378AFE74BE1}"/>
            </a:ext>
          </a:extLst>
        </xdr:cNvPr>
        <xdr:cNvSpPr/>
      </xdr:nvSpPr>
      <xdr:spPr>
        <a:xfrm>
          <a:off x="16459200" y="12658725"/>
          <a:ext cx="34671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xmlns="" id="{F97AFEA5-3FD2-41C8-9BA3-ED86CFF65880}"/>
            </a:ext>
          </a:extLst>
        </xdr:cNvPr>
        <xdr:cNvSpPr txBox="1"/>
      </xdr:nvSpPr>
      <xdr:spPr>
        <a:xfrm>
          <a:off x="16573500" y="12954000"/>
          <a:ext cx="5257800" cy="19240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類似団体平均より</a:t>
          </a:r>
          <a:r>
            <a:rPr kumimoji="1" lang="en-US" altLang="ja-JP" sz="1100" b="0" i="0" u="none" strike="noStrike" kern="0" cap="none" spc="0" normalizeH="0" baseline="0" noProof="0">
              <a:ln>
                <a:noFill/>
              </a:ln>
              <a:solidFill>
                <a:prstClr val="black"/>
              </a:solidFill>
              <a:effectLst/>
              <a:uLnTx/>
              <a:uFillTx/>
              <a:latin typeface="+mn-lt"/>
              <a:ea typeface="+mn-ea"/>
              <a:cs typeface="+mn-cs"/>
            </a:rPr>
            <a:t>1.4</a:t>
          </a:r>
          <a:r>
            <a:rPr kumimoji="1" lang="ja-JP" altLang="ja-JP" sz="1100" b="0" i="0" u="none" strike="noStrike" kern="0" cap="none" spc="0" normalizeH="0" baseline="0" noProof="0">
              <a:ln>
                <a:noFill/>
              </a:ln>
              <a:solidFill>
                <a:prstClr val="black"/>
              </a:solidFill>
              <a:effectLst/>
              <a:uLnTx/>
              <a:uFillTx/>
              <a:latin typeface="+mn-lt"/>
              <a:ea typeface="+mn-ea"/>
              <a:cs typeface="+mn-cs"/>
            </a:rPr>
            <a:t>ポイント、全国町村平均より</a:t>
          </a:r>
          <a:r>
            <a:rPr kumimoji="1" lang="en-US" altLang="ja-JP" sz="1100" b="0" i="0" u="none" strike="noStrike" kern="0" cap="none" spc="0" normalizeH="0" baseline="0" noProof="0">
              <a:ln>
                <a:noFill/>
              </a:ln>
              <a:solidFill>
                <a:prstClr val="black"/>
              </a:solidFill>
              <a:effectLst/>
              <a:uLnTx/>
              <a:uFillTx/>
              <a:latin typeface="+mn-lt"/>
              <a:ea typeface="+mn-ea"/>
              <a:cs typeface="+mn-cs"/>
            </a:rPr>
            <a:t>2.2</a:t>
          </a:r>
          <a:r>
            <a:rPr kumimoji="1" lang="ja-JP" altLang="ja-JP" sz="1100" b="0" i="0" u="none" strike="noStrike" kern="0" cap="none" spc="0" normalizeH="0" baseline="0" noProof="0">
              <a:ln>
                <a:noFill/>
              </a:ln>
              <a:solidFill>
                <a:prstClr val="black"/>
              </a:solidFill>
              <a:effectLst/>
              <a:uLnTx/>
              <a:uFillTx/>
              <a:latin typeface="+mn-lt"/>
              <a:ea typeface="+mn-ea"/>
              <a:cs typeface="+mn-cs"/>
            </a:rPr>
            <a:t>ポイント低い水準となっている。今後人事評価を反映した昇給・昇格を適正に実施することで、人事異動に伴う急激なラスパレイス指数の変動を招かないよう努めていく。</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xmlns="" id="{A674A006-96A3-4FF6-AB6C-C1914D78314A}"/>
            </a:ext>
          </a:extLst>
        </xdr:cNvPr>
        <xdr:cNvCxnSpPr/>
      </xdr:nvCxnSpPr>
      <xdr:spPr>
        <a:xfrm>
          <a:off x="11668125" y="1493520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xmlns="" id="{2EBBA646-4D67-4A70-886B-C02EC3912059}"/>
            </a:ext>
          </a:extLst>
        </xdr:cNvPr>
        <xdr:cNvSpPr txBox="1"/>
      </xdr:nvSpPr>
      <xdr:spPr>
        <a:xfrm>
          <a:off x="10982325" y="14799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a:extLst>
            <a:ext uri="{FF2B5EF4-FFF2-40B4-BE49-F238E27FC236}">
              <a16:creationId xmlns:a16="http://schemas.microsoft.com/office/drawing/2014/main" xmlns="" id="{A83FB5AC-7B09-417C-A262-390721DE8EFA}"/>
            </a:ext>
          </a:extLst>
        </xdr:cNvPr>
        <xdr:cNvCxnSpPr/>
      </xdr:nvCxnSpPr>
      <xdr:spPr>
        <a:xfrm>
          <a:off x="11668125" y="14609536"/>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a:extLst>
            <a:ext uri="{FF2B5EF4-FFF2-40B4-BE49-F238E27FC236}">
              <a16:creationId xmlns:a16="http://schemas.microsoft.com/office/drawing/2014/main" xmlns="" id="{ED7AC19F-9741-43DE-99C9-34AF0A6862A1}"/>
            </a:ext>
          </a:extLst>
        </xdr:cNvPr>
        <xdr:cNvSpPr txBox="1"/>
      </xdr:nvSpPr>
      <xdr:spPr>
        <a:xfrm>
          <a:off x="10982325" y="14480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a:extLst>
            <a:ext uri="{FF2B5EF4-FFF2-40B4-BE49-F238E27FC236}">
              <a16:creationId xmlns:a16="http://schemas.microsoft.com/office/drawing/2014/main" xmlns="" id="{B3F75DD8-F869-42F3-BD32-7FF9D2DCD85A}"/>
            </a:ext>
          </a:extLst>
        </xdr:cNvPr>
        <xdr:cNvCxnSpPr/>
      </xdr:nvCxnSpPr>
      <xdr:spPr>
        <a:xfrm>
          <a:off x="11668125" y="14280696"/>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a:extLst>
            <a:ext uri="{FF2B5EF4-FFF2-40B4-BE49-F238E27FC236}">
              <a16:creationId xmlns:a16="http://schemas.microsoft.com/office/drawing/2014/main" xmlns="" id="{F3C2CC3A-D00E-4686-ABEE-E0CF8474BCF4}"/>
            </a:ext>
          </a:extLst>
        </xdr:cNvPr>
        <xdr:cNvSpPr txBox="1"/>
      </xdr:nvSpPr>
      <xdr:spPr>
        <a:xfrm>
          <a:off x="10982325" y="14154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a:extLst>
            <a:ext uri="{FF2B5EF4-FFF2-40B4-BE49-F238E27FC236}">
              <a16:creationId xmlns:a16="http://schemas.microsoft.com/office/drawing/2014/main" xmlns="" id="{44E95CF2-19B8-4A74-98AB-7085D876F45C}"/>
            </a:ext>
          </a:extLst>
        </xdr:cNvPr>
        <xdr:cNvCxnSpPr/>
      </xdr:nvCxnSpPr>
      <xdr:spPr>
        <a:xfrm>
          <a:off x="11668125" y="13955032"/>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a:extLst>
            <a:ext uri="{FF2B5EF4-FFF2-40B4-BE49-F238E27FC236}">
              <a16:creationId xmlns:a16="http://schemas.microsoft.com/office/drawing/2014/main" xmlns="" id="{5DD469B1-B2C9-4016-9451-3CD839F045A5}"/>
            </a:ext>
          </a:extLst>
        </xdr:cNvPr>
        <xdr:cNvSpPr txBox="1"/>
      </xdr:nvSpPr>
      <xdr:spPr>
        <a:xfrm>
          <a:off x="10982325" y="13828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a:extLst>
            <a:ext uri="{FF2B5EF4-FFF2-40B4-BE49-F238E27FC236}">
              <a16:creationId xmlns:a16="http://schemas.microsoft.com/office/drawing/2014/main" xmlns="" id="{A4D6EBA7-A65D-40C4-B29D-B40795C2769F}"/>
            </a:ext>
          </a:extLst>
        </xdr:cNvPr>
        <xdr:cNvCxnSpPr/>
      </xdr:nvCxnSpPr>
      <xdr:spPr>
        <a:xfrm>
          <a:off x="11668125" y="13629368"/>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a:extLst>
            <a:ext uri="{FF2B5EF4-FFF2-40B4-BE49-F238E27FC236}">
              <a16:creationId xmlns:a16="http://schemas.microsoft.com/office/drawing/2014/main" xmlns="" id="{0528376B-8F70-44FC-B4BA-DF2BD9833132}"/>
            </a:ext>
          </a:extLst>
        </xdr:cNvPr>
        <xdr:cNvSpPr txBox="1"/>
      </xdr:nvSpPr>
      <xdr:spPr>
        <a:xfrm>
          <a:off x="10982325" y="1349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a:extLst>
            <a:ext uri="{FF2B5EF4-FFF2-40B4-BE49-F238E27FC236}">
              <a16:creationId xmlns:a16="http://schemas.microsoft.com/office/drawing/2014/main" xmlns="" id="{3B5DB9AB-3220-4AE0-ADD2-A9BFFEF91430}"/>
            </a:ext>
          </a:extLst>
        </xdr:cNvPr>
        <xdr:cNvCxnSpPr/>
      </xdr:nvCxnSpPr>
      <xdr:spPr>
        <a:xfrm>
          <a:off x="11668125" y="13303704"/>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a:extLst>
            <a:ext uri="{FF2B5EF4-FFF2-40B4-BE49-F238E27FC236}">
              <a16:creationId xmlns:a16="http://schemas.microsoft.com/office/drawing/2014/main" xmlns="" id="{1C59E26B-4CAC-4B68-8072-C8D735B6ACF4}"/>
            </a:ext>
          </a:extLst>
        </xdr:cNvPr>
        <xdr:cNvSpPr txBox="1"/>
      </xdr:nvSpPr>
      <xdr:spPr>
        <a:xfrm>
          <a:off x="10982325" y="13174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a:extLst>
            <a:ext uri="{FF2B5EF4-FFF2-40B4-BE49-F238E27FC236}">
              <a16:creationId xmlns:a16="http://schemas.microsoft.com/office/drawing/2014/main" xmlns="" id="{FFC649DF-C461-4C1C-853C-B3239BB798D3}"/>
            </a:ext>
          </a:extLst>
        </xdr:cNvPr>
        <xdr:cNvCxnSpPr/>
      </xdr:nvCxnSpPr>
      <xdr:spPr>
        <a:xfrm>
          <a:off x="11668125" y="12984389"/>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a:extLst>
            <a:ext uri="{FF2B5EF4-FFF2-40B4-BE49-F238E27FC236}">
              <a16:creationId xmlns:a16="http://schemas.microsoft.com/office/drawing/2014/main" xmlns="" id="{3FBA5494-A02B-41CB-82E1-0F6EBC1B00CD}"/>
            </a:ext>
          </a:extLst>
        </xdr:cNvPr>
        <xdr:cNvSpPr txBox="1"/>
      </xdr:nvSpPr>
      <xdr:spPr>
        <a:xfrm>
          <a:off x="10982325" y="1284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xmlns="" id="{AC1717E4-0125-44FD-AF67-61D04CB26684}"/>
            </a:ext>
          </a:extLst>
        </xdr:cNvPr>
        <xdr:cNvCxnSpPr/>
      </xdr:nvCxnSpPr>
      <xdr:spPr>
        <a:xfrm>
          <a:off x="11668125" y="126587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xmlns="" id="{F4855BBA-B06F-4DC2-B13B-DAE7B2EDC763}"/>
            </a:ext>
          </a:extLst>
        </xdr:cNvPr>
        <xdr:cNvSpPr txBox="1"/>
      </xdr:nvSpPr>
      <xdr:spPr>
        <a:xfrm>
          <a:off x="10982325" y="1252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xmlns="" id="{5DE11FDC-B079-4D01-8CEE-9478B9531600}"/>
            </a:ext>
          </a:extLst>
        </xdr:cNvPr>
        <xdr:cNvSpPr/>
      </xdr:nvSpPr>
      <xdr:spPr>
        <a:xfrm>
          <a:off x="11668125" y="12658725"/>
          <a:ext cx="4619625" cy="22764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90</xdr:row>
      <xdr:rowOff>36286</xdr:rowOff>
    </xdr:to>
    <xdr:cxnSp macro="">
      <xdr:nvCxnSpPr>
        <xdr:cNvPr id="253" name="直線コネクタ 252">
          <a:extLst>
            <a:ext uri="{FF2B5EF4-FFF2-40B4-BE49-F238E27FC236}">
              <a16:creationId xmlns:a16="http://schemas.microsoft.com/office/drawing/2014/main" xmlns="" id="{2056744C-8DAF-4635-A16C-C292B9D11E84}"/>
            </a:ext>
          </a:extLst>
        </xdr:cNvPr>
        <xdr:cNvCxnSpPr/>
      </xdr:nvCxnSpPr>
      <xdr:spPr>
        <a:xfrm flipV="1">
          <a:off x="15478125" y="13181693"/>
          <a:ext cx="0" cy="1427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4" name="給与水準   （国との比較）最小値テキスト">
          <a:extLst>
            <a:ext uri="{FF2B5EF4-FFF2-40B4-BE49-F238E27FC236}">
              <a16:creationId xmlns:a16="http://schemas.microsoft.com/office/drawing/2014/main" xmlns="" id="{4D429BF8-F1A2-425D-929A-1322810F3984}"/>
            </a:ext>
          </a:extLst>
        </xdr:cNvPr>
        <xdr:cNvSpPr txBox="1"/>
      </xdr:nvSpPr>
      <xdr:spPr>
        <a:xfrm>
          <a:off x="15563850" y="14584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5" name="直線コネクタ 254">
          <a:extLst>
            <a:ext uri="{FF2B5EF4-FFF2-40B4-BE49-F238E27FC236}">
              <a16:creationId xmlns:a16="http://schemas.microsoft.com/office/drawing/2014/main" xmlns="" id="{409B9805-D6BD-46CB-AA50-F524694E843A}"/>
            </a:ext>
          </a:extLst>
        </xdr:cNvPr>
        <xdr:cNvCxnSpPr/>
      </xdr:nvCxnSpPr>
      <xdr:spPr>
        <a:xfrm>
          <a:off x="15401925" y="1460953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56" name="給与水準   （国との比較）最大値テキスト">
          <a:extLst>
            <a:ext uri="{FF2B5EF4-FFF2-40B4-BE49-F238E27FC236}">
              <a16:creationId xmlns:a16="http://schemas.microsoft.com/office/drawing/2014/main" xmlns="" id="{2361E20D-1DDB-4BC7-900F-70A3C2A032EC}"/>
            </a:ext>
          </a:extLst>
        </xdr:cNvPr>
        <xdr:cNvSpPr txBox="1"/>
      </xdr:nvSpPr>
      <xdr:spPr>
        <a:xfrm>
          <a:off x="15563850" y="12937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57" name="直線コネクタ 256">
          <a:extLst>
            <a:ext uri="{FF2B5EF4-FFF2-40B4-BE49-F238E27FC236}">
              <a16:creationId xmlns:a16="http://schemas.microsoft.com/office/drawing/2014/main" xmlns="" id="{EB2A8ECF-A73A-4CE1-BD35-62C664AF3CCA}"/>
            </a:ext>
          </a:extLst>
        </xdr:cNvPr>
        <xdr:cNvCxnSpPr/>
      </xdr:nvCxnSpPr>
      <xdr:spPr>
        <a:xfrm>
          <a:off x="15401925" y="1318169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157238</xdr:rowOff>
    </xdr:from>
    <xdr:to>
      <xdr:col>81</xdr:col>
      <xdr:colOff>44450</xdr:colOff>
      <xdr:row>85</xdr:row>
      <xdr:rowOff>31750</xdr:rowOff>
    </xdr:to>
    <xdr:cxnSp macro="">
      <xdr:nvCxnSpPr>
        <xdr:cNvPr id="258" name="直線コネクタ 257">
          <a:extLst>
            <a:ext uri="{FF2B5EF4-FFF2-40B4-BE49-F238E27FC236}">
              <a16:creationId xmlns:a16="http://schemas.microsoft.com/office/drawing/2014/main" xmlns="" id="{07813C9F-7AFC-4A75-B919-C7E52EEE2B25}"/>
            </a:ext>
          </a:extLst>
        </xdr:cNvPr>
        <xdr:cNvCxnSpPr/>
      </xdr:nvCxnSpPr>
      <xdr:spPr>
        <a:xfrm flipV="1">
          <a:off x="14716125" y="13762113"/>
          <a:ext cx="762000" cy="30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67932</xdr:rowOff>
    </xdr:from>
    <xdr:ext cx="762000" cy="259045"/>
    <xdr:sp macro="" textlink="">
      <xdr:nvSpPr>
        <xdr:cNvPr id="259" name="給与水準   （国との比較）平均値テキスト">
          <a:extLst>
            <a:ext uri="{FF2B5EF4-FFF2-40B4-BE49-F238E27FC236}">
              <a16:creationId xmlns:a16="http://schemas.microsoft.com/office/drawing/2014/main" xmlns="" id="{FA81F8DF-5824-493B-9AB5-90097C214A3D}"/>
            </a:ext>
          </a:extLst>
        </xdr:cNvPr>
        <xdr:cNvSpPr txBox="1"/>
      </xdr:nvSpPr>
      <xdr:spPr>
        <a:xfrm>
          <a:off x="15563850" y="138283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95855</xdr:rowOff>
    </xdr:from>
    <xdr:to>
      <xdr:col>81</xdr:col>
      <xdr:colOff>95250</xdr:colOff>
      <xdr:row>86</xdr:row>
      <xdr:rowOff>26005</xdr:rowOff>
    </xdr:to>
    <xdr:sp macro="" textlink="">
      <xdr:nvSpPr>
        <xdr:cNvPr id="260" name="フローチャート: 判断 259">
          <a:extLst>
            <a:ext uri="{FF2B5EF4-FFF2-40B4-BE49-F238E27FC236}">
              <a16:creationId xmlns:a16="http://schemas.microsoft.com/office/drawing/2014/main" xmlns="" id="{05EF9D36-52C2-4067-BE88-E40239BF689D}"/>
            </a:ext>
          </a:extLst>
        </xdr:cNvPr>
        <xdr:cNvSpPr/>
      </xdr:nvSpPr>
      <xdr:spPr>
        <a:xfrm>
          <a:off x="15430500" y="1385948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53823</xdr:rowOff>
    </xdr:from>
    <xdr:to>
      <xdr:col>77</xdr:col>
      <xdr:colOff>44450</xdr:colOff>
      <xdr:row>85</xdr:row>
      <xdr:rowOff>31750</xdr:rowOff>
    </xdr:to>
    <xdr:cxnSp macro="">
      <xdr:nvCxnSpPr>
        <xdr:cNvPr id="261" name="直線コネクタ 260">
          <a:extLst>
            <a:ext uri="{FF2B5EF4-FFF2-40B4-BE49-F238E27FC236}">
              <a16:creationId xmlns:a16="http://schemas.microsoft.com/office/drawing/2014/main" xmlns="" id="{034E28E4-14D2-4531-8D35-EB7CAE0A2855}"/>
            </a:ext>
          </a:extLst>
        </xdr:cNvPr>
        <xdr:cNvCxnSpPr/>
      </xdr:nvCxnSpPr>
      <xdr:spPr>
        <a:xfrm>
          <a:off x="13906500" y="13652348"/>
          <a:ext cx="809625" cy="139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95855</xdr:rowOff>
    </xdr:from>
    <xdr:to>
      <xdr:col>77</xdr:col>
      <xdr:colOff>95250</xdr:colOff>
      <xdr:row>86</xdr:row>
      <xdr:rowOff>26005</xdr:rowOff>
    </xdr:to>
    <xdr:sp macro="" textlink="">
      <xdr:nvSpPr>
        <xdr:cNvPr id="262" name="フローチャート: 判断 261">
          <a:extLst>
            <a:ext uri="{FF2B5EF4-FFF2-40B4-BE49-F238E27FC236}">
              <a16:creationId xmlns:a16="http://schemas.microsoft.com/office/drawing/2014/main" xmlns="" id="{4DB51FE8-12F2-4147-A5BB-6AADDFB2C131}"/>
            </a:ext>
          </a:extLst>
        </xdr:cNvPr>
        <xdr:cNvSpPr/>
      </xdr:nvSpPr>
      <xdr:spPr>
        <a:xfrm>
          <a:off x="14668500" y="1385948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10782</xdr:rowOff>
    </xdr:from>
    <xdr:ext cx="736600" cy="259045"/>
    <xdr:sp macro="" textlink="">
      <xdr:nvSpPr>
        <xdr:cNvPr id="263" name="テキスト ボックス 262">
          <a:extLst>
            <a:ext uri="{FF2B5EF4-FFF2-40B4-BE49-F238E27FC236}">
              <a16:creationId xmlns:a16="http://schemas.microsoft.com/office/drawing/2014/main" xmlns="" id="{1B6B29FA-9EA8-41F4-B0DF-2041B172796F}"/>
            </a:ext>
          </a:extLst>
        </xdr:cNvPr>
        <xdr:cNvSpPr txBox="1"/>
      </xdr:nvSpPr>
      <xdr:spPr>
        <a:xfrm>
          <a:off x="14373225" y="13933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53823</xdr:rowOff>
    </xdr:from>
    <xdr:to>
      <xdr:col>72</xdr:col>
      <xdr:colOff>203200</xdr:colOff>
      <xdr:row>84</xdr:row>
      <xdr:rowOff>122766</xdr:rowOff>
    </xdr:to>
    <xdr:cxnSp macro="">
      <xdr:nvCxnSpPr>
        <xdr:cNvPr id="264" name="直線コネクタ 263">
          <a:extLst>
            <a:ext uri="{FF2B5EF4-FFF2-40B4-BE49-F238E27FC236}">
              <a16:creationId xmlns:a16="http://schemas.microsoft.com/office/drawing/2014/main" xmlns="" id="{F7F398F0-688B-48B6-8CF3-BC4866140D12}"/>
            </a:ext>
          </a:extLst>
        </xdr:cNvPr>
        <xdr:cNvCxnSpPr/>
      </xdr:nvCxnSpPr>
      <xdr:spPr>
        <a:xfrm flipV="1">
          <a:off x="13106400" y="13652348"/>
          <a:ext cx="800100" cy="75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5" name="フローチャート: 判断 264">
          <a:extLst>
            <a:ext uri="{FF2B5EF4-FFF2-40B4-BE49-F238E27FC236}">
              <a16:creationId xmlns:a16="http://schemas.microsoft.com/office/drawing/2014/main" xmlns="" id="{C7D35A9E-E7D4-408B-BC71-DB81D83575AA}"/>
            </a:ext>
          </a:extLst>
        </xdr:cNvPr>
        <xdr:cNvSpPr/>
      </xdr:nvSpPr>
      <xdr:spPr>
        <a:xfrm>
          <a:off x="13868400" y="1382818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147761</xdr:rowOff>
    </xdr:from>
    <xdr:ext cx="762000" cy="259045"/>
    <xdr:sp macro="" textlink="">
      <xdr:nvSpPr>
        <xdr:cNvPr id="266" name="テキスト ボックス 265">
          <a:extLst>
            <a:ext uri="{FF2B5EF4-FFF2-40B4-BE49-F238E27FC236}">
              <a16:creationId xmlns:a16="http://schemas.microsoft.com/office/drawing/2014/main" xmlns="" id="{067658B1-B700-498C-A7CD-7DDC7EA7D03D}"/>
            </a:ext>
          </a:extLst>
        </xdr:cNvPr>
        <xdr:cNvSpPr txBox="1"/>
      </xdr:nvSpPr>
      <xdr:spPr>
        <a:xfrm>
          <a:off x="13554075" y="13908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88295</xdr:rowOff>
    </xdr:from>
    <xdr:to>
      <xdr:col>68</xdr:col>
      <xdr:colOff>152400</xdr:colOff>
      <xdr:row>84</xdr:row>
      <xdr:rowOff>122766</xdr:rowOff>
    </xdr:to>
    <xdr:cxnSp macro="">
      <xdr:nvCxnSpPr>
        <xdr:cNvPr id="267" name="直線コネクタ 266">
          <a:extLst>
            <a:ext uri="{FF2B5EF4-FFF2-40B4-BE49-F238E27FC236}">
              <a16:creationId xmlns:a16="http://schemas.microsoft.com/office/drawing/2014/main" xmlns="" id="{F8F76F36-12CB-440C-8C3E-36A614750AD4}"/>
            </a:ext>
          </a:extLst>
        </xdr:cNvPr>
        <xdr:cNvCxnSpPr/>
      </xdr:nvCxnSpPr>
      <xdr:spPr>
        <a:xfrm>
          <a:off x="12296775" y="13686820"/>
          <a:ext cx="809625"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26912</xdr:rowOff>
    </xdr:from>
    <xdr:to>
      <xdr:col>68</xdr:col>
      <xdr:colOff>203200</xdr:colOff>
      <xdr:row>85</xdr:row>
      <xdr:rowOff>128512</xdr:rowOff>
    </xdr:to>
    <xdr:sp macro="" textlink="">
      <xdr:nvSpPr>
        <xdr:cNvPr id="268" name="フローチャート: 判断 267">
          <a:extLst>
            <a:ext uri="{FF2B5EF4-FFF2-40B4-BE49-F238E27FC236}">
              <a16:creationId xmlns:a16="http://schemas.microsoft.com/office/drawing/2014/main" xmlns="" id="{70802BC9-C6B4-47E5-A8BD-8EE800F83B21}"/>
            </a:ext>
          </a:extLst>
        </xdr:cNvPr>
        <xdr:cNvSpPr/>
      </xdr:nvSpPr>
      <xdr:spPr>
        <a:xfrm>
          <a:off x="13058775" y="1379371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113289</xdr:rowOff>
    </xdr:from>
    <xdr:ext cx="762000" cy="259045"/>
    <xdr:sp macro="" textlink="">
      <xdr:nvSpPr>
        <xdr:cNvPr id="269" name="テキスト ボックス 268">
          <a:extLst>
            <a:ext uri="{FF2B5EF4-FFF2-40B4-BE49-F238E27FC236}">
              <a16:creationId xmlns:a16="http://schemas.microsoft.com/office/drawing/2014/main" xmlns="" id="{2E8403B8-9CF4-4EEC-8CF2-672F65075C00}"/>
            </a:ext>
          </a:extLst>
        </xdr:cNvPr>
        <xdr:cNvSpPr txBox="1"/>
      </xdr:nvSpPr>
      <xdr:spPr>
        <a:xfrm>
          <a:off x="12763500" y="13876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26912</xdr:rowOff>
    </xdr:from>
    <xdr:to>
      <xdr:col>64</xdr:col>
      <xdr:colOff>152400</xdr:colOff>
      <xdr:row>85</xdr:row>
      <xdr:rowOff>128512</xdr:rowOff>
    </xdr:to>
    <xdr:sp macro="" textlink="">
      <xdr:nvSpPr>
        <xdr:cNvPr id="270" name="フローチャート: 判断 269">
          <a:extLst>
            <a:ext uri="{FF2B5EF4-FFF2-40B4-BE49-F238E27FC236}">
              <a16:creationId xmlns:a16="http://schemas.microsoft.com/office/drawing/2014/main" xmlns="" id="{3E4870AC-68A7-4F90-B25B-B5B01B1ADC4A}"/>
            </a:ext>
          </a:extLst>
        </xdr:cNvPr>
        <xdr:cNvSpPr/>
      </xdr:nvSpPr>
      <xdr:spPr>
        <a:xfrm>
          <a:off x="12239625" y="1379371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113289</xdr:rowOff>
    </xdr:from>
    <xdr:ext cx="762000" cy="259045"/>
    <xdr:sp macro="" textlink="">
      <xdr:nvSpPr>
        <xdr:cNvPr id="271" name="テキスト ボックス 270">
          <a:extLst>
            <a:ext uri="{FF2B5EF4-FFF2-40B4-BE49-F238E27FC236}">
              <a16:creationId xmlns:a16="http://schemas.microsoft.com/office/drawing/2014/main" xmlns="" id="{09D859BA-CE73-4FA3-B60E-7BF04ADCCBF0}"/>
            </a:ext>
          </a:extLst>
        </xdr:cNvPr>
        <xdr:cNvSpPr txBox="1"/>
      </xdr:nvSpPr>
      <xdr:spPr>
        <a:xfrm>
          <a:off x="11953875" y="13876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xmlns="" id="{A05B9813-87CD-4561-9FE7-CC715ED7A865}"/>
            </a:ext>
          </a:extLst>
        </xdr:cNvPr>
        <xdr:cNvSpPr txBox="1"/>
      </xdr:nvSpPr>
      <xdr:spPr>
        <a:xfrm>
          <a:off x="15278100"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xmlns="" id="{464E1999-7A1F-45BA-BBAD-11CBE5990458}"/>
            </a:ext>
          </a:extLst>
        </xdr:cNvPr>
        <xdr:cNvSpPr txBox="1"/>
      </xdr:nvSpPr>
      <xdr:spPr>
        <a:xfrm>
          <a:off x="14516100"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xmlns="" id="{CC789B43-C76E-4DA0-A7CB-6FB1BA217267}"/>
            </a:ext>
          </a:extLst>
        </xdr:cNvPr>
        <xdr:cNvSpPr txBox="1"/>
      </xdr:nvSpPr>
      <xdr:spPr>
        <a:xfrm>
          <a:off x="13716000"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xmlns="" id="{2818616E-F567-4F03-A9E0-87DC50DB5941}"/>
            </a:ext>
          </a:extLst>
        </xdr:cNvPr>
        <xdr:cNvSpPr txBox="1"/>
      </xdr:nvSpPr>
      <xdr:spPr>
        <a:xfrm>
          <a:off x="12906375"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xmlns="" id="{51DB990A-BC08-4823-A1D0-260AC9EE63CE}"/>
            </a:ext>
          </a:extLst>
        </xdr:cNvPr>
        <xdr:cNvSpPr txBox="1"/>
      </xdr:nvSpPr>
      <xdr:spPr>
        <a:xfrm>
          <a:off x="12096750"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106438</xdr:rowOff>
    </xdr:from>
    <xdr:to>
      <xdr:col>81</xdr:col>
      <xdr:colOff>95250</xdr:colOff>
      <xdr:row>85</xdr:row>
      <xdr:rowOff>36588</xdr:rowOff>
    </xdr:to>
    <xdr:sp macro="" textlink="">
      <xdr:nvSpPr>
        <xdr:cNvPr id="277" name="楕円 276">
          <a:extLst>
            <a:ext uri="{FF2B5EF4-FFF2-40B4-BE49-F238E27FC236}">
              <a16:creationId xmlns:a16="http://schemas.microsoft.com/office/drawing/2014/main" xmlns="" id="{B54DD622-306F-432A-96B7-2D74A233CEBB}"/>
            </a:ext>
          </a:extLst>
        </xdr:cNvPr>
        <xdr:cNvSpPr/>
      </xdr:nvSpPr>
      <xdr:spPr>
        <a:xfrm>
          <a:off x="15430500" y="1370496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122965</xdr:rowOff>
    </xdr:from>
    <xdr:ext cx="762000" cy="259045"/>
    <xdr:sp macro="" textlink="">
      <xdr:nvSpPr>
        <xdr:cNvPr id="278" name="給与水準   （国との比較）該当値テキスト">
          <a:extLst>
            <a:ext uri="{FF2B5EF4-FFF2-40B4-BE49-F238E27FC236}">
              <a16:creationId xmlns:a16="http://schemas.microsoft.com/office/drawing/2014/main" xmlns="" id="{DD3DB1FD-7045-4F49-8A16-4868E73177DA}"/>
            </a:ext>
          </a:extLst>
        </xdr:cNvPr>
        <xdr:cNvSpPr txBox="1"/>
      </xdr:nvSpPr>
      <xdr:spPr>
        <a:xfrm>
          <a:off x="15563850" y="1356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152400</xdr:rowOff>
    </xdr:from>
    <xdr:to>
      <xdr:col>77</xdr:col>
      <xdr:colOff>95250</xdr:colOff>
      <xdr:row>85</xdr:row>
      <xdr:rowOff>82550</xdr:rowOff>
    </xdr:to>
    <xdr:sp macro="" textlink="">
      <xdr:nvSpPr>
        <xdr:cNvPr id="279" name="楕円 278">
          <a:extLst>
            <a:ext uri="{FF2B5EF4-FFF2-40B4-BE49-F238E27FC236}">
              <a16:creationId xmlns:a16="http://schemas.microsoft.com/office/drawing/2014/main" xmlns="" id="{E593F338-6615-4A53-8C57-1638E4294F49}"/>
            </a:ext>
          </a:extLst>
        </xdr:cNvPr>
        <xdr:cNvSpPr/>
      </xdr:nvSpPr>
      <xdr:spPr>
        <a:xfrm>
          <a:off x="14668500" y="137541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92727</xdr:rowOff>
    </xdr:from>
    <xdr:ext cx="736600" cy="259045"/>
    <xdr:sp macro="" textlink="">
      <xdr:nvSpPr>
        <xdr:cNvPr id="280" name="テキスト ボックス 279">
          <a:extLst>
            <a:ext uri="{FF2B5EF4-FFF2-40B4-BE49-F238E27FC236}">
              <a16:creationId xmlns:a16="http://schemas.microsoft.com/office/drawing/2014/main" xmlns="" id="{21BBEC52-286C-4573-93D9-1EFE9A46C1B8}"/>
            </a:ext>
          </a:extLst>
        </xdr:cNvPr>
        <xdr:cNvSpPr txBox="1"/>
      </xdr:nvSpPr>
      <xdr:spPr>
        <a:xfrm>
          <a:off x="14373225" y="13532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3023</xdr:rowOff>
    </xdr:from>
    <xdr:to>
      <xdr:col>73</xdr:col>
      <xdr:colOff>44450</xdr:colOff>
      <xdr:row>84</xdr:row>
      <xdr:rowOff>104623</xdr:rowOff>
    </xdr:to>
    <xdr:sp macro="" textlink="">
      <xdr:nvSpPr>
        <xdr:cNvPr id="281" name="楕円 280">
          <a:extLst>
            <a:ext uri="{FF2B5EF4-FFF2-40B4-BE49-F238E27FC236}">
              <a16:creationId xmlns:a16="http://schemas.microsoft.com/office/drawing/2014/main" xmlns="" id="{82835FCC-1A52-467A-B74E-44BCFF154E6F}"/>
            </a:ext>
          </a:extLst>
        </xdr:cNvPr>
        <xdr:cNvSpPr/>
      </xdr:nvSpPr>
      <xdr:spPr>
        <a:xfrm>
          <a:off x="13868400" y="13604723"/>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114800</xdr:rowOff>
    </xdr:from>
    <xdr:ext cx="762000" cy="259045"/>
    <xdr:sp macro="" textlink="">
      <xdr:nvSpPr>
        <xdr:cNvPr id="282" name="テキスト ボックス 281">
          <a:extLst>
            <a:ext uri="{FF2B5EF4-FFF2-40B4-BE49-F238E27FC236}">
              <a16:creationId xmlns:a16="http://schemas.microsoft.com/office/drawing/2014/main" xmlns="" id="{8E396D37-4E03-4850-975E-CDFDA3D625F0}"/>
            </a:ext>
          </a:extLst>
        </xdr:cNvPr>
        <xdr:cNvSpPr txBox="1"/>
      </xdr:nvSpPr>
      <xdr:spPr>
        <a:xfrm>
          <a:off x="13554075" y="13392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71966</xdr:rowOff>
    </xdr:from>
    <xdr:to>
      <xdr:col>68</xdr:col>
      <xdr:colOff>203200</xdr:colOff>
      <xdr:row>85</xdr:row>
      <xdr:rowOff>2116</xdr:rowOff>
    </xdr:to>
    <xdr:sp macro="" textlink="">
      <xdr:nvSpPr>
        <xdr:cNvPr id="283" name="楕円 282">
          <a:extLst>
            <a:ext uri="{FF2B5EF4-FFF2-40B4-BE49-F238E27FC236}">
              <a16:creationId xmlns:a16="http://schemas.microsoft.com/office/drawing/2014/main" xmlns="" id="{BDBC1B62-4F78-4034-A3C4-273D04B40334}"/>
            </a:ext>
          </a:extLst>
        </xdr:cNvPr>
        <xdr:cNvSpPr/>
      </xdr:nvSpPr>
      <xdr:spPr>
        <a:xfrm>
          <a:off x="13058775" y="1367049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12293</xdr:rowOff>
    </xdr:from>
    <xdr:ext cx="762000" cy="259045"/>
    <xdr:sp macro="" textlink="">
      <xdr:nvSpPr>
        <xdr:cNvPr id="284" name="テキスト ボックス 283">
          <a:extLst>
            <a:ext uri="{FF2B5EF4-FFF2-40B4-BE49-F238E27FC236}">
              <a16:creationId xmlns:a16="http://schemas.microsoft.com/office/drawing/2014/main" xmlns="" id="{999A10DB-E619-454A-A6E0-10905B4AB864}"/>
            </a:ext>
          </a:extLst>
        </xdr:cNvPr>
        <xdr:cNvSpPr txBox="1"/>
      </xdr:nvSpPr>
      <xdr:spPr>
        <a:xfrm>
          <a:off x="12763500" y="13448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37495</xdr:rowOff>
    </xdr:from>
    <xdr:to>
      <xdr:col>64</xdr:col>
      <xdr:colOff>152400</xdr:colOff>
      <xdr:row>84</xdr:row>
      <xdr:rowOff>139095</xdr:rowOff>
    </xdr:to>
    <xdr:sp macro="" textlink="">
      <xdr:nvSpPr>
        <xdr:cNvPr id="285" name="楕円 284">
          <a:extLst>
            <a:ext uri="{FF2B5EF4-FFF2-40B4-BE49-F238E27FC236}">
              <a16:creationId xmlns:a16="http://schemas.microsoft.com/office/drawing/2014/main" xmlns="" id="{186A6DA2-8899-4377-8C8C-AA46490DD04D}"/>
            </a:ext>
          </a:extLst>
        </xdr:cNvPr>
        <xdr:cNvSpPr/>
      </xdr:nvSpPr>
      <xdr:spPr>
        <a:xfrm>
          <a:off x="12239625" y="1363919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149272</xdr:rowOff>
    </xdr:from>
    <xdr:ext cx="762000" cy="259045"/>
    <xdr:sp macro="" textlink="">
      <xdr:nvSpPr>
        <xdr:cNvPr id="286" name="テキスト ボックス 285">
          <a:extLst>
            <a:ext uri="{FF2B5EF4-FFF2-40B4-BE49-F238E27FC236}">
              <a16:creationId xmlns:a16="http://schemas.microsoft.com/office/drawing/2014/main" xmlns="" id="{5D985511-4A47-4CA9-85B8-F59683F07868}"/>
            </a:ext>
          </a:extLst>
        </xdr:cNvPr>
        <xdr:cNvSpPr txBox="1"/>
      </xdr:nvSpPr>
      <xdr:spPr>
        <a:xfrm>
          <a:off x="11953875" y="13427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xmlns="" id="{ADE41F95-9D2A-4643-B72C-ECCD20E872A2}"/>
            </a:ext>
          </a:extLst>
        </xdr:cNvPr>
        <xdr:cNvSpPr/>
      </xdr:nvSpPr>
      <xdr:spPr>
        <a:xfrm>
          <a:off x="11668125" y="8343900"/>
          <a:ext cx="461962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xmlns="" id="{BC35D771-67F9-4341-8255-C6122EC492F7}"/>
            </a:ext>
          </a:extLst>
        </xdr:cNvPr>
        <xdr:cNvSpPr txBox="1"/>
      </xdr:nvSpPr>
      <xdr:spPr>
        <a:xfrm>
          <a:off x="12142977" y="868680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xmlns="" id="{C6DA599F-B5D8-4B39-AC22-5C1077D4C01A}"/>
            </a:ext>
          </a:extLst>
        </xdr:cNvPr>
        <xdr:cNvSpPr txBox="1"/>
      </xdr:nvSpPr>
      <xdr:spPr>
        <a:xfrm>
          <a:off x="14307949" y="8658225"/>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xmlns="" id="{E0CE725F-D867-44EB-B774-C2ADC8B61364}"/>
            </a:ext>
          </a:extLst>
        </xdr:cNvPr>
        <xdr:cNvSpPr/>
      </xdr:nvSpPr>
      <xdr:spPr>
        <a:xfrm>
          <a:off x="16354425" y="85820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xmlns="" id="{49F667DF-C5BD-434A-B903-79A9B246D0B7}"/>
            </a:ext>
          </a:extLst>
        </xdr:cNvPr>
        <xdr:cNvSpPr/>
      </xdr:nvSpPr>
      <xdr:spPr>
        <a:xfrm>
          <a:off x="16354425" y="87534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xmlns="" id="{8F33AE82-7A41-4D49-AE2E-45AEA200EC40}"/>
            </a:ext>
          </a:extLst>
        </xdr:cNvPr>
        <xdr:cNvSpPr/>
      </xdr:nvSpPr>
      <xdr:spPr>
        <a:xfrm>
          <a:off x="17849850" y="8582025"/>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xmlns="" id="{E152B0DD-8ADE-4030-B3D8-EC90048618DA}"/>
            </a:ext>
          </a:extLst>
        </xdr:cNvPr>
        <xdr:cNvSpPr/>
      </xdr:nvSpPr>
      <xdr:spPr>
        <a:xfrm>
          <a:off x="17849850" y="8753475"/>
          <a:ext cx="11525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xmlns="" id="{94346FE8-26EE-4E5B-9789-A0665C5EA637}"/>
            </a:ext>
          </a:extLst>
        </xdr:cNvPr>
        <xdr:cNvSpPr/>
      </xdr:nvSpPr>
      <xdr:spPr>
        <a:xfrm>
          <a:off x="19173825" y="8582025"/>
          <a:ext cx="11620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xmlns="" id="{D361530B-BC78-4C72-B3D9-950EA36596A6}"/>
            </a:ext>
          </a:extLst>
        </xdr:cNvPr>
        <xdr:cNvSpPr/>
      </xdr:nvSpPr>
      <xdr:spPr>
        <a:xfrm>
          <a:off x="19173825" y="8753475"/>
          <a:ext cx="11620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xmlns="" id="{BF6302AE-F5A0-4288-B137-60010AC7ADD9}"/>
            </a:ext>
          </a:extLst>
        </xdr:cNvPr>
        <xdr:cNvSpPr/>
      </xdr:nvSpPr>
      <xdr:spPr>
        <a:xfrm>
          <a:off x="11668125" y="9067800"/>
          <a:ext cx="4619625" cy="22669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xmlns="" id="{20E75C53-B962-468B-85EA-E54D3A0CC10D}"/>
            </a:ext>
          </a:extLst>
        </xdr:cNvPr>
        <xdr:cNvSpPr/>
      </xdr:nvSpPr>
      <xdr:spPr>
        <a:xfrm>
          <a:off x="16459200" y="9067800"/>
          <a:ext cx="5476875" cy="2266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xmlns="" id="{E10E59B7-A168-4E7C-9CC4-C84E6DB59306}"/>
            </a:ext>
          </a:extLst>
        </xdr:cNvPr>
        <xdr:cNvSpPr/>
      </xdr:nvSpPr>
      <xdr:spPr>
        <a:xfrm>
          <a:off x="16459200" y="9067800"/>
          <a:ext cx="34671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xmlns="" id="{F2C85494-70C7-44FE-83A2-034F7C3AE7ED}"/>
            </a:ext>
          </a:extLst>
        </xdr:cNvPr>
        <xdr:cNvSpPr txBox="1"/>
      </xdr:nvSpPr>
      <xdr:spPr>
        <a:xfrm>
          <a:off x="16573500" y="9363075"/>
          <a:ext cx="5257800" cy="19145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依然として類似団体平均を下回っているが、定年延長も控えているので、拙速な人員増は行わず、適材適所の人員配置を目指して柔軟な組織体制を構築する。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xmlns="" id="{505BFAEE-EEEE-40FC-AF4D-7E0109D3BAAD}"/>
            </a:ext>
          </a:extLst>
        </xdr:cNvPr>
        <xdr:cNvSpPr txBox="1"/>
      </xdr:nvSpPr>
      <xdr:spPr>
        <a:xfrm>
          <a:off x="11630025" y="88868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xmlns="" id="{CAE2B069-8B9F-4AE3-A214-30A0C175DC61}"/>
            </a:ext>
          </a:extLst>
        </xdr:cNvPr>
        <xdr:cNvCxnSpPr/>
      </xdr:nvCxnSpPr>
      <xdr:spPr>
        <a:xfrm>
          <a:off x="11668125" y="1133475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xmlns="" id="{15F395CA-98AA-4B90-85E9-360F162DF1D4}"/>
            </a:ext>
          </a:extLst>
        </xdr:cNvPr>
        <xdr:cNvSpPr txBox="1"/>
      </xdr:nvSpPr>
      <xdr:spPr>
        <a:xfrm>
          <a:off x="10982325" y="1119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xmlns="" id="{6074794C-CD5B-4B8D-899E-E16630FDBF67}"/>
            </a:ext>
          </a:extLst>
        </xdr:cNvPr>
        <xdr:cNvCxnSpPr/>
      </xdr:nvCxnSpPr>
      <xdr:spPr>
        <a:xfrm>
          <a:off x="11668125" y="10961158"/>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xmlns="" id="{26279D31-6270-4EC1-94A9-B6DB93CCC31B}"/>
            </a:ext>
          </a:extLst>
        </xdr:cNvPr>
        <xdr:cNvSpPr txBox="1"/>
      </xdr:nvSpPr>
      <xdr:spPr>
        <a:xfrm>
          <a:off x="10982325" y="10831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xmlns="" id="{AF39A160-44F6-4F38-857D-9AAE93AD9B2F}"/>
            </a:ext>
          </a:extLst>
        </xdr:cNvPr>
        <xdr:cNvCxnSpPr/>
      </xdr:nvCxnSpPr>
      <xdr:spPr>
        <a:xfrm>
          <a:off x="11668125" y="10574867"/>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xmlns="" id="{B7DCE43E-0B60-4126-AAA3-0F6DCF3AD892}"/>
            </a:ext>
          </a:extLst>
        </xdr:cNvPr>
        <xdr:cNvSpPr txBox="1"/>
      </xdr:nvSpPr>
      <xdr:spPr>
        <a:xfrm>
          <a:off x="10982325" y="10448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xmlns="" id="{3ECB8EB9-A376-4CD3-9241-3DCC3D12F410}"/>
            </a:ext>
          </a:extLst>
        </xdr:cNvPr>
        <xdr:cNvCxnSpPr/>
      </xdr:nvCxnSpPr>
      <xdr:spPr>
        <a:xfrm>
          <a:off x="11668125" y="1020127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xmlns="" id="{8471C53B-1802-4460-8B6A-FA49F1F5D365}"/>
            </a:ext>
          </a:extLst>
        </xdr:cNvPr>
        <xdr:cNvSpPr txBox="1"/>
      </xdr:nvSpPr>
      <xdr:spPr>
        <a:xfrm>
          <a:off x="10982325" y="10065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xmlns="" id="{43CC3489-0753-40FE-908E-7C0828599CF7}"/>
            </a:ext>
          </a:extLst>
        </xdr:cNvPr>
        <xdr:cNvCxnSpPr/>
      </xdr:nvCxnSpPr>
      <xdr:spPr>
        <a:xfrm>
          <a:off x="11668125" y="9818158"/>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xmlns="" id="{6ADC7717-A1FE-4260-8A88-41AD954D3E1D}"/>
            </a:ext>
          </a:extLst>
        </xdr:cNvPr>
        <xdr:cNvSpPr txBox="1"/>
      </xdr:nvSpPr>
      <xdr:spPr>
        <a:xfrm>
          <a:off x="10982325" y="9688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xmlns="" id="{1A6A9628-761D-4410-9DA0-C7DCC9981E3A}"/>
            </a:ext>
          </a:extLst>
        </xdr:cNvPr>
        <xdr:cNvCxnSpPr/>
      </xdr:nvCxnSpPr>
      <xdr:spPr>
        <a:xfrm>
          <a:off x="11668125" y="9441392"/>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xmlns="" id="{61BD141E-8C94-4176-A133-80CF5291185B}"/>
            </a:ext>
          </a:extLst>
        </xdr:cNvPr>
        <xdr:cNvSpPr txBox="1"/>
      </xdr:nvSpPr>
      <xdr:spPr>
        <a:xfrm>
          <a:off x="10982325" y="9305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xmlns="" id="{DEF56D69-5DA6-4C06-BDED-A1052092AB50}"/>
            </a:ext>
          </a:extLst>
        </xdr:cNvPr>
        <xdr:cNvCxnSpPr/>
      </xdr:nvCxnSpPr>
      <xdr:spPr>
        <a:xfrm>
          <a:off x="11668125" y="906780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xmlns="" id="{1FEB530D-EA41-4E03-B461-0B6F62894032}"/>
            </a:ext>
          </a:extLst>
        </xdr:cNvPr>
        <xdr:cNvSpPr txBox="1"/>
      </xdr:nvSpPr>
      <xdr:spPr>
        <a:xfrm>
          <a:off x="10982325" y="892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xmlns="" id="{5F421219-E258-4920-962A-237C3C4DF650}"/>
            </a:ext>
          </a:extLst>
        </xdr:cNvPr>
        <xdr:cNvSpPr/>
      </xdr:nvSpPr>
      <xdr:spPr>
        <a:xfrm>
          <a:off x="11668125" y="9067800"/>
          <a:ext cx="4619625"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143764</xdr:rowOff>
    </xdr:from>
    <xdr:to>
      <xdr:col>81</xdr:col>
      <xdr:colOff>44450</xdr:colOff>
      <xdr:row>67</xdr:row>
      <xdr:rowOff>63119</xdr:rowOff>
    </xdr:to>
    <xdr:cxnSp macro="">
      <xdr:nvCxnSpPr>
        <xdr:cNvPr id="316" name="直線コネクタ 315">
          <a:extLst>
            <a:ext uri="{FF2B5EF4-FFF2-40B4-BE49-F238E27FC236}">
              <a16:creationId xmlns:a16="http://schemas.microsoft.com/office/drawing/2014/main" xmlns="" id="{EFE96A3C-BEC3-4379-B562-3D07EE99CB0C}"/>
            </a:ext>
          </a:extLst>
        </xdr:cNvPr>
        <xdr:cNvCxnSpPr/>
      </xdr:nvCxnSpPr>
      <xdr:spPr>
        <a:xfrm flipV="1">
          <a:off x="15478125" y="9694164"/>
          <a:ext cx="0" cy="12211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35196</xdr:rowOff>
    </xdr:from>
    <xdr:ext cx="762000" cy="259045"/>
    <xdr:sp macro="" textlink="">
      <xdr:nvSpPr>
        <xdr:cNvPr id="317" name="定員管理の状況最小値テキスト">
          <a:extLst>
            <a:ext uri="{FF2B5EF4-FFF2-40B4-BE49-F238E27FC236}">
              <a16:creationId xmlns:a16="http://schemas.microsoft.com/office/drawing/2014/main" xmlns="" id="{7D1ECE8C-8C73-43E6-B530-DB8A06532D44}"/>
            </a:ext>
          </a:extLst>
        </xdr:cNvPr>
        <xdr:cNvSpPr txBox="1"/>
      </xdr:nvSpPr>
      <xdr:spPr>
        <a:xfrm>
          <a:off x="15563850" y="10884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63119</xdr:rowOff>
    </xdr:from>
    <xdr:to>
      <xdr:col>81</xdr:col>
      <xdr:colOff>133350</xdr:colOff>
      <xdr:row>67</xdr:row>
      <xdr:rowOff>63119</xdr:rowOff>
    </xdr:to>
    <xdr:cxnSp macro="">
      <xdr:nvCxnSpPr>
        <xdr:cNvPr id="318" name="直線コネクタ 317">
          <a:extLst>
            <a:ext uri="{FF2B5EF4-FFF2-40B4-BE49-F238E27FC236}">
              <a16:creationId xmlns:a16="http://schemas.microsoft.com/office/drawing/2014/main" xmlns="" id="{5BAC5E1D-C7BD-4323-98E4-5E7D30FD893F}"/>
            </a:ext>
          </a:extLst>
        </xdr:cNvPr>
        <xdr:cNvCxnSpPr/>
      </xdr:nvCxnSpPr>
      <xdr:spPr>
        <a:xfrm>
          <a:off x="15401925" y="1091526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58691</xdr:rowOff>
    </xdr:from>
    <xdr:ext cx="762000" cy="259045"/>
    <xdr:sp macro="" textlink="">
      <xdr:nvSpPr>
        <xdr:cNvPr id="319" name="定員管理の状況最大値テキスト">
          <a:extLst>
            <a:ext uri="{FF2B5EF4-FFF2-40B4-BE49-F238E27FC236}">
              <a16:creationId xmlns:a16="http://schemas.microsoft.com/office/drawing/2014/main" xmlns="" id="{9A8729B3-D3D8-4102-BBBD-FDCEEBB9D310}"/>
            </a:ext>
          </a:extLst>
        </xdr:cNvPr>
        <xdr:cNvSpPr txBox="1"/>
      </xdr:nvSpPr>
      <xdr:spPr>
        <a:xfrm>
          <a:off x="15563850" y="9450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143764</xdr:rowOff>
    </xdr:from>
    <xdr:to>
      <xdr:col>81</xdr:col>
      <xdr:colOff>133350</xdr:colOff>
      <xdr:row>59</xdr:row>
      <xdr:rowOff>143764</xdr:rowOff>
    </xdr:to>
    <xdr:cxnSp macro="">
      <xdr:nvCxnSpPr>
        <xdr:cNvPr id="320" name="直線コネクタ 319">
          <a:extLst>
            <a:ext uri="{FF2B5EF4-FFF2-40B4-BE49-F238E27FC236}">
              <a16:creationId xmlns:a16="http://schemas.microsoft.com/office/drawing/2014/main" xmlns="" id="{E1072BCA-419C-4556-91ED-715BCA45FFD0}"/>
            </a:ext>
          </a:extLst>
        </xdr:cNvPr>
        <xdr:cNvCxnSpPr/>
      </xdr:nvCxnSpPr>
      <xdr:spPr>
        <a:xfrm>
          <a:off x="15401925" y="969416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466</xdr:rowOff>
    </xdr:from>
    <xdr:to>
      <xdr:col>81</xdr:col>
      <xdr:colOff>44450</xdr:colOff>
      <xdr:row>60</xdr:row>
      <xdr:rowOff>26205</xdr:rowOff>
    </xdr:to>
    <xdr:cxnSp macro="">
      <xdr:nvCxnSpPr>
        <xdr:cNvPr id="321" name="直線コネクタ 320">
          <a:extLst>
            <a:ext uri="{FF2B5EF4-FFF2-40B4-BE49-F238E27FC236}">
              <a16:creationId xmlns:a16="http://schemas.microsoft.com/office/drawing/2014/main" xmlns="" id="{79BFEFEC-C306-44CC-BF0A-1040B1497C6C}"/>
            </a:ext>
          </a:extLst>
        </xdr:cNvPr>
        <xdr:cNvCxnSpPr/>
      </xdr:nvCxnSpPr>
      <xdr:spPr>
        <a:xfrm>
          <a:off x="14716125" y="9715966"/>
          <a:ext cx="762000" cy="28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165329</xdr:rowOff>
    </xdr:from>
    <xdr:ext cx="762000" cy="259045"/>
    <xdr:sp macro="" textlink="">
      <xdr:nvSpPr>
        <xdr:cNvPr id="322" name="定員管理の状況平均値テキスト">
          <a:extLst>
            <a:ext uri="{FF2B5EF4-FFF2-40B4-BE49-F238E27FC236}">
              <a16:creationId xmlns:a16="http://schemas.microsoft.com/office/drawing/2014/main" xmlns="" id="{610372DA-5C56-4A0B-BBDF-36F76774F5A5}"/>
            </a:ext>
          </a:extLst>
        </xdr:cNvPr>
        <xdr:cNvSpPr txBox="1"/>
      </xdr:nvSpPr>
      <xdr:spPr>
        <a:xfrm>
          <a:off x="15563850" y="100395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21802</xdr:rowOff>
    </xdr:from>
    <xdr:to>
      <xdr:col>81</xdr:col>
      <xdr:colOff>95250</xdr:colOff>
      <xdr:row>62</xdr:row>
      <xdr:rowOff>123402</xdr:rowOff>
    </xdr:to>
    <xdr:sp macro="" textlink="">
      <xdr:nvSpPr>
        <xdr:cNvPr id="323" name="フローチャート: 判断 322">
          <a:extLst>
            <a:ext uri="{FF2B5EF4-FFF2-40B4-BE49-F238E27FC236}">
              <a16:creationId xmlns:a16="http://schemas.microsoft.com/office/drawing/2014/main" xmlns="" id="{D5035A36-5859-479E-AF0F-0A631AC15576}"/>
            </a:ext>
          </a:extLst>
        </xdr:cNvPr>
        <xdr:cNvSpPr/>
      </xdr:nvSpPr>
      <xdr:spPr>
        <a:xfrm>
          <a:off x="15430500" y="10061152"/>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466</xdr:rowOff>
    </xdr:from>
    <xdr:to>
      <xdr:col>77</xdr:col>
      <xdr:colOff>44450</xdr:colOff>
      <xdr:row>60</xdr:row>
      <xdr:rowOff>2074</xdr:rowOff>
    </xdr:to>
    <xdr:cxnSp macro="">
      <xdr:nvCxnSpPr>
        <xdr:cNvPr id="324" name="直線コネクタ 323">
          <a:extLst>
            <a:ext uri="{FF2B5EF4-FFF2-40B4-BE49-F238E27FC236}">
              <a16:creationId xmlns:a16="http://schemas.microsoft.com/office/drawing/2014/main" xmlns="" id="{19D76960-F04C-407A-9C37-377172F47D81}"/>
            </a:ext>
          </a:extLst>
        </xdr:cNvPr>
        <xdr:cNvCxnSpPr/>
      </xdr:nvCxnSpPr>
      <xdr:spPr>
        <a:xfrm flipV="1">
          <a:off x="13906500" y="9715966"/>
          <a:ext cx="809625" cy="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18584</xdr:rowOff>
    </xdr:from>
    <xdr:to>
      <xdr:col>77</xdr:col>
      <xdr:colOff>95250</xdr:colOff>
      <xdr:row>62</xdr:row>
      <xdr:rowOff>120184</xdr:rowOff>
    </xdr:to>
    <xdr:sp macro="" textlink="">
      <xdr:nvSpPr>
        <xdr:cNvPr id="325" name="フローチャート: 判断 324">
          <a:extLst>
            <a:ext uri="{FF2B5EF4-FFF2-40B4-BE49-F238E27FC236}">
              <a16:creationId xmlns:a16="http://schemas.microsoft.com/office/drawing/2014/main" xmlns="" id="{54D3CB0D-60B3-4696-9F00-CB96D7EACF5D}"/>
            </a:ext>
          </a:extLst>
        </xdr:cNvPr>
        <xdr:cNvSpPr/>
      </xdr:nvSpPr>
      <xdr:spPr>
        <a:xfrm>
          <a:off x="14668500" y="10057934"/>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104961</xdr:rowOff>
    </xdr:from>
    <xdr:ext cx="736600" cy="259045"/>
    <xdr:sp macro="" textlink="">
      <xdr:nvSpPr>
        <xdr:cNvPr id="326" name="テキスト ボックス 325">
          <a:extLst>
            <a:ext uri="{FF2B5EF4-FFF2-40B4-BE49-F238E27FC236}">
              <a16:creationId xmlns:a16="http://schemas.microsoft.com/office/drawing/2014/main" xmlns="" id="{2F2E6942-BAEE-42DE-931C-926616C5D14D}"/>
            </a:ext>
          </a:extLst>
        </xdr:cNvPr>
        <xdr:cNvSpPr txBox="1"/>
      </xdr:nvSpPr>
      <xdr:spPr>
        <a:xfrm>
          <a:off x="14373225" y="101411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2074</xdr:rowOff>
    </xdr:from>
    <xdr:to>
      <xdr:col>72</xdr:col>
      <xdr:colOff>203200</xdr:colOff>
      <xdr:row>60</xdr:row>
      <xdr:rowOff>19769</xdr:rowOff>
    </xdr:to>
    <xdr:cxnSp macro="">
      <xdr:nvCxnSpPr>
        <xdr:cNvPr id="327" name="直線コネクタ 326">
          <a:extLst>
            <a:ext uri="{FF2B5EF4-FFF2-40B4-BE49-F238E27FC236}">
              <a16:creationId xmlns:a16="http://schemas.microsoft.com/office/drawing/2014/main" xmlns="" id="{31018EBF-EB25-4BAF-A5A5-5BECE7E43945}"/>
            </a:ext>
          </a:extLst>
        </xdr:cNvPr>
        <xdr:cNvCxnSpPr/>
      </xdr:nvCxnSpPr>
      <xdr:spPr>
        <a:xfrm flipV="1">
          <a:off x="13106400" y="9717574"/>
          <a:ext cx="800100" cy="17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14563</xdr:rowOff>
    </xdr:from>
    <xdr:to>
      <xdr:col>73</xdr:col>
      <xdr:colOff>44450</xdr:colOff>
      <xdr:row>62</xdr:row>
      <xdr:rowOff>116163</xdr:rowOff>
    </xdr:to>
    <xdr:sp macro="" textlink="">
      <xdr:nvSpPr>
        <xdr:cNvPr id="328" name="フローチャート: 判断 327">
          <a:extLst>
            <a:ext uri="{FF2B5EF4-FFF2-40B4-BE49-F238E27FC236}">
              <a16:creationId xmlns:a16="http://schemas.microsoft.com/office/drawing/2014/main" xmlns="" id="{1DABC22A-ACE9-44A4-8644-0D5BDDF9BE2F}"/>
            </a:ext>
          </a:extLst>
        </xdr:cNvPr>
        <xdr:cNvSpPr/>
      </xdr:nvSpPr>
      <xdr:spPr>
        <a:xfrm>
          <a:off x="13868400" y="1005073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100940</xdr:rowOff>
    </xdr:from>
    <xdr:ext cx="762000" cy="259045"/>
    <xdr:sp macro="" textlink="">
      <xdr:nvSpPr>
        <xdr:cNvPr id="329" name="テキスト ボックス 328">
          <a:extLst>
            <a:ext uri="{FF2B5EF4-FFF2-40B4-BE49-F238E27FC236}">
              <a16:creationId xmlns:a16="http://schemas.microsoft.com/office/drawing/2014/main" xmlns="" id="{94547927-6B55-4292-8B35-910942102313}"/>
            </a:ext>
          </a:extLst>
        </xdr:cNvPr>
        <xdr:cNvSpPr txBox="1"/>
      </xdr:nvSpPr>
      <xdr:spPr>
        <a:xfrm>
          <a:off x="13554075" y="10143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171111</xdr:rowOff>
    </xdr:from>
    <xdr:to>
      <xdr:col>68</xdr:col>
      <xdr:colOff>152400</xdr:colOff>
      <xdr:row>60</xdr:row>
      <xdr:rowOff>19769</xdr:rowOff>
    </xdr:to>
    <xdr:cxnSp macro="">
      <xdr:nvCxnSpPr>
        <xdr:cNvPr id="330" name="直線コネクタ 329">
          <a:extLst>
            <a:ext uri="{FF2B5EF4-FFF2-40B4-BE49-F238E27FC236}">
              <a16:creationId xmlns:a16="http://schemas.microsoft.com/office/drawing/2014/main" xmlns="" id="{97C9F5AE-4D4D-4854-A06E-6733A303E74F}"/>
            </a:ext>
          </a:extLst>
        </xdr:cNvPr>
        <xdr:cNvCxnSpPr/>
      </xdr:nvCxnSpPr>
      <xdr:spPr>
        <a:xfrm>
          <a:off x="12296775" y="9715161"/>
          <a:ext cx="809625"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16976</xdr:rowOff>
    </xdr:from>
    <xdr:to>
      <xdr:col>68</xdr:col>
      <xdr:colOff>203200</xdr:colOff>
      <xdr:row>62</xdr:row>
      <xdr:rowOff>118576</xdr:rowOff>
    </xdr:to>
    <xdr:sp macro="" textlink="">
      <xdr:nvSpPr>
        <xdr:cNvPr id="331" name="フローチャート: 判断 330">
          <a:extLst>
            <a:ext uri="{FF2B5EF4-FFF2-40B4-BE49-F238E27FC236}">
              <a16:creationId xmlns:a16="http://schemas.microsoft.com/office/drawing/2014/main" xmlns="" id="{5749DD15-ED2A-47C9-811B-010E59E81502}"/>
            </a:ext>
          </a:extLst>
        </xdr:cNvPr>
        <xdr:cNvSpPr/>
      </xdr:nvSpPr>
      <xdr:spPr>
        <a:xfrm>
          <a:off x="13058775" y="1005632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103353</xdr:rowOff>
    </xdr:from>
    <xdr:ext cx="762000" cy="259045"/>
    <xdr:sp macro="" textlink="">
      <xdr:nvSpPr>
        <xdr:cNvPr id="332" name="テキスト ボックス 331">
          <a:extLst>
            <a:ext uri="{FF2B5EF4-FFF2-40B4-BE49-F238E27FC236}">
              <a16:creationId xmlns:a16="http://schemas.microsoft.com/office/drawing/2014/main" xmlns="" id="{8B4BA9B4-254C-43C9-B6AE-19AABEE6C648}"/>
            </a:ext>
          </a:extLst>
        </xdr:cNvPr>
        <xdr:cNvSpPr txBox="1"/>
      </xdr:nvSpPr>
      <xdr:spPr>
        <a:xfrm>
          <a:off x="12763500" y="10145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14563</xdr:rowOff>
    </xdr:from>
    <xdr:to>
      <xdr:col>64</xdr:col>
      <xdr:colOff>152400</xdr:colOff>
      <xdr:row>62</xdr:row>
      <xdr:rowOff>116163</xdr:rowOff>
    </xdr:to>
    <xdr:sp macro="" textlink="">
      <xdr:nvSpPr>
        <xdr:cNvPr id="333" name="フローチャート: 判断 332">
          <a:extLst>
            <a:ext uri="{FF2B5EF4-FFF2-40B4-BE49-F238E27FC236}">
              <a16:creationId xmlns:a16="http://schemas.microsoft.com/office/drawing/2014/main" xmlns="" id="{44EFFE5E-52BA-47D1-8671-9772A8D4E16C}"/>
            </a:ext>
          </a:extLst>
        </xdr:cNvPr>
        <xdr:cNvSpPr/>
      </xdr:nvSpPr>
      <xdr:spPr>
        <a:xfrm>
          <a:off x="12239625" y="10050738"/>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100940</xdr:rowOff>
    </xdr:from>
    <xdr:ext cx="762000" cy="259045"/>
    <xdr:sp macro="" textlink="">
      <xdr:nvSpPr>
        <xdr:cNvPr id="334" name="テキスト ボックス 333">
          <a:extLst>
            <a:ext uri="{FF2B5EF4-FFF2-40B4-BE49-F238E27FC236}">
              <a16:creationId xmlns:a16="http://schemas.microsoft.com/office/drawing/2014/main" xmlns="" id="{1D4C0CFC-567F-4D31-AEA0-8B18FF6C0FAA}"/>
            </a:ext>
          </a:extLst>
        </xdr:cNvPr>
        <xdr:cNvSpPr txBox="1"/>
      </xdr:nvSpPr>
      <xdr:spPr>
        <a:xfrm>
          <a:off x="11953875" y="10143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xmlns="" id="{B7346CD8-B5C1-4362-A6AD-AB69B2DC9B83}"/>
            </a:ext>
          </a:extLst>
        </xdr:cNvPr>
        <xdr:cNvSpPr txBox="1"/>
      </xdr:nvSpPr>
      <xdr:spPr>
        <a:xfrm>
          <a:off x="15278100"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xmlns="" id="{B75E9A87-2F00-4C04-8303-0A81040CAC42}"/>
            </a:ext>
          </a:extLst>
        </xdr:cNvPr>
        <xdr:cNvSpPr txBox="1"/>
      </xdr:nvSpPr>
      <xdr:spPr>
        <a:xfrm>
          <a:off x="14516100"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xmlns="" id="{73FE29CC-E47A-478E-809B-821CFBE75D62}"/>
            </a:ext>
          </a:extLst>
        </xdr:cNvPr>
        <xdr:cNvSpPr txBox="1"/>
      </xdr:nvSpPr>
      <xdr:spPr>
        <a:xfrm>
          <a:off x="13716000"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xmlns="" id="{8442CC3C-DAF9-4E33-9A8D-77727613E5A0}"/>
            </a:ext>
          </a:extLst>
        </xdr:cNvPr>
        <xdr:cNvSpPr txBox="1"/>
      </xdr:nvSpPr>
      <xdr:spPr>
        <a:xfrm>
          <a:off x="12906375"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xmlns="" id="{C660DD81-C9C3-45D2-9CF5-ACA43DFD34F5}"/>
            </a:ext>
          </a:extLst>
        </xdr:cNvPr>
        <xdr:cNvSpPr txBox="1"/>
      </xdr:nvSpPr>
      <xdr:spPr>
        <a:xfrm>
          <a:off x="12096750"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146855</xdr:rowOff>
    </xdr:from>
    <xdr:to>
      <xdr:col>81</xdr:col>
      <xdr:colOff>95250</xdr:colOff>
      <xdr:row>60</xdr:row>
      <xdr:rowOff>77005</xdr:rowOff>
    </xdr:to>
    <xdr:sp macro="" textlink="">
      <xdr:nvSpPr>
        <xdr:cNvPr id="340" name="楕円 339">
          <a:extLst>
            <a:ext uri="{FF2B5EF4-FFF2-40B4-BE49-F238E27FC236}">
              <a16:creationId xmlns:a16="http://schemas.microsoft.com/office/drawing/2014/main" xmlns="" id="{56B06613-6F21-4BD7-9811-CA5CE391F3AB}"/>
            </a:ext>
          </a:extLst>
        </xdr:cNvPr>
        <xdr:cNvSpPr/>
      </xdr:nvSpPr>
      <xdr:spPr>
        <a:xfrm>
          <a:off x="15430500" y="969725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68132</xdr:rowOff>
    </xdr:from>
    <xdr:ext cx="762000" cy="259045"/>
    <xdr:sp macro="" textlink="">
      <xdr:nvSpPr>
        <xdr:cNvPr id="341" name="定員管理の状況該当値テキスト">
          <a:extLst>
            <a:ext uri="{FF2B5EF4-FFF2-40B4-BE49-F238E27FC236}">
              <a16:creationId xmlns:a16="http://schemas.microsoft.com/office/drawing/2014/main" xmlns="" id="{6D2A3D8D-8CB2-4CA0-B0B5-BFFE7AD0E42A}"/>
            </a:ext>
          </a:extLst>
        </xdr:cNvPr>
        <xdr:cNvSpPr txBox="1"/>
      </xdr:nvSpPr>
      <xdr:spPr>
        <a:xfrm>
          <a:off x="15563850" y="9618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121116</xdr:rowOff>
    </xdr:from>
    <xdr:to>
      <xdr:col>77</xdr:col>
      <xdr:colOff>95250</xdr:colOff>
      <xdr:row>60</xdr:row>
      <xdr:rowOff>51266</xdr:rowOff>
    </xdr:to>
    <xdr:sp macro="" textlink="">
      <xdr:nvSpPr>
        <xdr:cNvPr id="342" name="楕円 341">
          <a:extLst>
            <a:ext uri="{FF2B5EF4-FFF2-40B4-BE49-F238E27FC236}">
              <a16:creationId xmlns:a16="http://schemas.microsoft.com/office/drawing/2014/main" xmlns="" id="{029A98DD-AA5F-4FA0-AA53-B07CE72708F0}"/>
            </a:ext>
          </a:extLst>
        </xdr:cNvPr>
        <xdr:cNvSpPr/>
      </xdr:nvSpPr>
      <xdr:spPr>
        <a:xfrm>
          <a:off x="14668500" y="9677866"/>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61443</xdr:rowOff>
    </xdr:from>
    <xdr:ext cx="736600" cy="259045"/>
    <xdr:sp macro="" textlink="">
      <xdr:nvSpPr>
        <xdr:cNvPr id="343" name="テキスト ボックス 342">
          <a:extLst>
            <a:ext uri="{FF2B5EF4-FFF2-40B4-BE49-F238E27FC236}">
              <a16:creationId xmlns:a16="http://schemas.microsoft.com/office/drawing/2014/main" xmlns="" id="{BB0CFE6F-919A-4CBF-AEC4-72BE7174840E}"/>
            </a:ext>
          </a:extLst>
        </xdr:cNvPr>
        <xdr:cNvSpPr txBox="1"/>
      </xdr:nvSpPr>
      <xdr:spPr>
        <a:xfrm>
          <a:off x="14373225" y="94562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122724</xdr:rowOff>
    </xdr:from>
    <xdr:to>
      <xdr:col>73</xdr:col>
      <xdr:colOff>44450</xdr:colOff>
      <xdr:row>60</xdr:row>
      <xdr:rowOff>52874</xdr:rowOff>
    </xdr:to>
    <xdr:sp macro="" textlink="">
      <xdr:nvSpPr>
        <xdr:cNvPr id="344" name="楕円 343">
          <a:extLst>
            <a:ext uri="{FF2B5EF4-FFF2-40B4-BE49-F238E27FC236}">
              <a16:creationId xmlns:a16="http://schemas.microsoft.com/office/drawing/2014/main" xmlns="" id="{1D47DB9C-8868-4F8B-A489-E4B8F2DAEA6C}"/>
            </a:ext>
          </a:extLst>
        </xdr:cNvPr>
        <xdr:cNvSpPr/>
      </xdr:nvSpPr>
      <xdr:spPr>
        <a:xfrm>
          <a:off x="13868400" y="9679474"/>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63051</xdr:rowOff>
    </xdr:from>
    <xdr:ext cx="762000" cy="259045"/>
    <xdr:sp macro="" textlink="">
      <xdr:nvSpPr>
        <xdr:cNvPr id="345" name="テキスト ボックス 344">
          <a:extLst>
            <a:ext uri="{FF2B5EF4-FFF2-40B4-BE49-F238E27FC236}">
              <a16:creationId xmlns:a16="http://schemas.microsoft.com/office/drawing/2014/main" xmlns="" id="{45BC202A-30B1-4D73-9D8D-002B67787AAC}"/>
            </a:ext>
          </a:extLst>
        </xdr:cNvPr>
        <xdr:cNvSpPr txBox="1"/>
      </xdr:nvSpPr>
      <xdr:spPr>
        <a:xfrm>
          <a:off x="13554075" y="9457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140419</xdr:rowOff>
    </xdr:from>
    <xdr:to>
      <xdr:col>68</xdr:col>
      <xdr:colOff>203200</xdr:colOff>
      <xdr:row>60</xdr:row>
      <xdr:rowOff>70569</xdr:rowOff>
    </xdr:to>
    <xdr:sp macro="" textlink="">
      <xdr:nvSpPr>
        <xdr:cNvPr id="346" name="楕円 345">
          <a:extLst>
            <a:ext uri="{FF2B5EF4-FFF2-40B4-BE49-F238E27FC236}">
              <a16:creationId xmlns:a16="http://schemas.microsoft.com/office/drawing/2014/main" xmlns="" id="{EE6DE93A-3AEC-4A25-8917-F1EF2BEFADBB}"/>
            </a:ext>
          </a:extLst>
        </xdr:cNvPr>
        <xdr:cNvSpPr/>
      </xdr:nvSpPr>
      <xdr:spPr>
        <a:xfrm>
          <a:off x="13058775" y="9697169"/>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80746</xdr:rowOff>
    </xdr:from>
    <xdr:ext cx="762000" cy="259045"/>
    <xdr:sp macro="" textlink="">
      <xdr:nvSpPr>
        <xdr:cNvPr id="347" name="テキスト ボックス 346">
          <a:extLst>
            <a:ext uri="{FF2B5EF4-FFF2-40B4-BE49-F238E27FC236}">
              <a16:creationId xmlns:a16="http://schemas.microsoft.com/office/drawing/2014/main" xmlns="" id="{5A434BAF-A817-4C9B-A2B6-2670D7503668}"/>
            </a:ext>
          </a:extLst>
        </xdr:cNvPr>
        <xdr:cNvSpPr txBox="1"/>
      </xdr:nvSpPr>
      <xdr:spPr>
        <a:xfrm>
          <a:off x="12763500" y="9475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120311</xdr:rowOff>
    </xdr:from>
    <xdr:to>
      <xdr:col>64</xdr:col>
      <xdr:colOff>152400</xdr:colOff>
      <xdr:row>60</xdr:row>
      <xdr:rowOff>50461</xdr:rowOff>
    </xdr:to>
    <xdr:sp macro="" textlink="">
      <xdr:nvSpPr>
        <xdr:cNvPr id="348" name="楕円 347">
          <a:extLst>
            <a:ext uri="{FF2B5EF4-FFF2-40B4-BE49-F238E27FC236}">
              <a16:creationId xmlns:a16="http://schemas.microsoft.com/office/drawing/2014/main" xmlns="" id="{E56F562A-A0D6-4488-B3D6-0B6BEC18FCA5}"/>
            </a:ext>
          </a:extLst>
        </xdr:cNvPr>
        <xdr:cNvSpPr/>
      </xdr:nvSpPr>
      <xdr:spPr>
        <a:xfrm>
          <a:off x="12239625" y="9677061"/>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60638</xdr:rowOff>
    </xdr:from>
    <xdr:ext cx="762000" cy="259045"/>
    <xdr:sp macro="" textlink="">
      <xdr:nvSpPr>
        <xdr:cNvPr id="349" name="テキスト ボックス 348">
          <a:extLst>
            <a:ext uri="{FF2B5EF4-FFF2-40B4-BE49-F238E27FC236}">
              <a16:creationId xmlns:a16="http://schemas.microsoft.com/office/drawing/2014/main" xmlns="" id="{21BBD89F-A0CF-4F3A-B2C1-6C84E8AA89C1}"/>
            </a:ext>
          </a:extLst>
        </xdr:cNvPr>
        <xdr:cNvSpPr txBox="1"/>
      </xdr:nvSpPr>
      <xdr:spPr>
        <a:xfrm>
          <a:off x="11953875" y="9455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xmlns="" id="{F5B764CA-945A-49A7-9A1F-C85392BFFE0E}"/>
            </a:ext>
          </a:extLst>
        </xdr:cNvPr>
        <xdr:cNvSpPr/>
      </xdr:nvSpPr>
      <xdr:spPr>
        <a:xfrm>
          <a:off x="11668125" y="4743450"/>
          <a:ext cx="461962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xmlns="" id="{F4522C14-14AA-4DC3-936E-5AE633A8A7CA}"/>
            </a:ext>
          </a:extLst>
        </xdr:cNvPr>
        <xdr:cNvSpPr txBox="1"/>
      </xdr:nvSpPr>
      <xdr:spPr>
        <a:xfrm>
          <a:off x="12436924" y="50863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xmlns="" id="{80929771-AB5D-402C-A74E-8C7996422339}"/>
            </a:ext>
          </a:extLst>
        </xdr:cNvPr>
        <xdr:cNvSpPr txBox="1"/>
      </xdr:nvSpPr>
      <xdr:spPr>
        <a:xfrm>
          <a:off x="14014001" y="5057775"/>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xmlns="" id="{2DC3355E-C3E6-4C5E-82BC-9692C166F664}"/>
            </a:ext>
          </a:extLst>
        </xdr:cNvPr>
        <xdr:cNvSpPr/>
      </xdr:nvSpPr>
      <xdr:spPr>
        <a:xfrm>
          <a:off x="16354425" y="49815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xmlns="" id="{9494F23D-5740-44B6-B423-4BA07AC60DA7}"/>
            </a:ext>
          </a:extLst>
        </xdr:cNvPr>
        <xdr:cNvSpPr/>
      </xdr:nvSpPr>
      <xdr:spPr>
        <a:xfrm>
          <a:off x="16354425" y="5162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xmlns="" id="{164E323A-9CD8-4124-B7A9-421B346625B3}"/>
            </a:ext>
          </a:extLst>
        </xdr:cNvPr>
        <xdr:cNvSpPr/>
      </xdr:nvSpPr>
      <xdr:spPr>
        <a:xfrm>
          <a:off x="17849850" y="4981575"/>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xmlns="" id="{2CFEC2ED-C49B-4026-8AC9-5F6DFBEA30F9}"/>
            </a:ext>
          </a:extLst>
        </xdr:cNvPr>
        <xdr:cNvSpPr/>
      </xdr:nvSpPr>
      <xdr:spPr>
        <a:xfrm>
          <a:off x="17849850" y="5162550"/>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xmlns="" id="{F9E5F7E0-6BBD-467E-9DF1-B710DC4A3021}"/>
            </a:ext>
          </a:extLst>
        </xdr:cNvPr>
        <xdr:cNvSpPr/>
      </xdr:nvSpPr>
      <xdr:spPr>
        <a:xfrm>
          <a:off x="19173825" y="4981575"/>
          <a:ext cx="11620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xmlns="" id="{B7D57432-BF5F-4C0F-B6A1-7F8F3FEF0F1F}"/>
            </a:ext>
          </a:extLst>
        </xdr:cNvPr>
        <xdr:cNvSpPr/>
      </xdr:nvSpPr>
      <xdr:spPr>
        <a:xfrm>
          <a:off x="19173825" y="5162550"/>
          <a:ext cx="11620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xmlns="" id="{C552CB4B-8EA4-453D-99E3-A7A61F128626}"/>
            </a:ext>
          </a:extLst>
        </xdr:cNvPr>
        <xdr:cNvSpPr/>
      </xdr:nvSpPr>
      <xdr:spPr>
        <a:xfrm>
          <a:off x="11668125" y="5467350"/>
          <a:ext cx="4619625" cy="227647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xmlns="" id="{AFD7C4C1-35A8-43F4-9B34-84D205BBF3D7}"/>
            </a:ext>
          </a:extLst>
        </xdr:cNvPr>
        <xdr:cNvSpPr/>
      </xdr:nvSpPr>
      <xdr:spPr>
        <a:xfrm>
          <a:off x="16459200" y="5467350"/>
          <a:ext cx="5476875" cy="22764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xmlns="" id="{26BF5CF7-DEF0-44AC-9124-8E03CA65DC06}"/>
            </a:ext>
          </a:extLst>
        </xdr:cNvPr>
        <xdr:cNvSpPr/>
      </xdr:nvSpPr>
      <xdr:spPr>
        <a:xfrm>
          <a:off x="16459200" y="5467350"/>
          <a:ext cx="34671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xmlns="" id="{233FB3B1-267F-4A9E-ADDF-7C237C36476F}"/>
            </a:ext>
          </a:extLst>
        </xdr:cNvPr>
        <xdr:cNvSpPr txBox="1"/>
      </xdr:nvSpPr>
      <xdr:spPr>
        <a:xfrm>
          <a:off x="16573500" y="5762625"/>
          <a:ext cx="5257800" cy="19145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年度と比較すると</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ポイント増加している。償還のピークは令和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年度となるが、早期健全化基準となる</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％にはならない予測である。しかしながら、県平均、全国平均にはまだ開きがあり、今後も公債費を抑えるためにも起債に頼らない財政運営を行っていかなければならない。</a:t>
          </a: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xmlns="" id="{62C9C3DA-6670-40C0-AD36-9DD0A0C3A987}"/>
            </a:ext>
          </a:extLst>
        </xdr:cNvPr>
        <xdr:cNvSpPr txBox="1"/>
      </xdr:nvSpPr>
      <xdr:spPr>
        <a:xfrm>
          <a:off x="11630025" y="52863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xmlns="" id="{51A08D66-5C50-425C-BBC1-E4C44D32DF19}"/>
            </a:ext>
          </a:extLst>
        </xdr:cNvPr>
        <xdr:cNvCxnSpPr/>
      </xdr:nvCxnSpPr>
      <xdr:spPr>
        <a:xfrm>
          <a:off x="11668125" y="77438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xmlns="" id="{86A2DDA5-EB0E-489B-91A0-EE828CC73D76}"/>
            </a:ext>
          </a:extLst>
        </xdr:cNvPr>
        <xdr:cNvSpPr txBox="1"/>
      </xdr:nvSpPr>
      <xdr:spPr>
        <a:xfrm>
          <a:off x="10982325" y="7607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6" name="直線コネクタ 365">
          <a:extLst>
            <a:ext uri="{FF2B5EF4-FFF2-40B4-BE49-F238E27FC236}">
              <a16:creationId xmlns:a16="http://schemas.microsoft.com/office/drawing/2014/main" xmlns="" id="{29EBB2B8-A09E-4C2D-9077-4BD5677C0D79}"/>
            </a:ext>
          </a:extLst>
        </xdr:cNvPr>
        <xdr:cNvCxnSpPr/>
      </xdr:nvCxnSpPr>
      <xdr:spPr>
        <a:xfrm>
          <a:off x="11668125" y="72866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7" name="テキスト ボックス 366">
          <a:extLst>
            <a:ext uri="{FF2B5EF4-FFF2-40B4-BE49-F238E27FC236}">
              <a16:creationId xmlns:a16="http://schemas.microsoft.com/office/drawing/2014/main" xmlns="" id="{1F8DC1BB-0D5D-4DFE-A0E8-F2CD6BCD1A77}"/>
            </a:ext>
          </a:extLst>
        </xdr:cNvPr>
        <xdr:cNvSpPr txBox="1"/>
      </xdr:nvSpPr>
      <xdr:spPr>
        <a:xfrm>
          <a:off x="10982325" y="7150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8" name="直線コネクタ 367">
          <a:extLst>
            <a:ext uri="{FF2B5EF4-FFF2-40B4-BE49-F238E27FC236}">
              <a16:creationId xmlns:a16="http://schemas.microsoft.com/office/drawing/2014/main" xmlns="" id="{7E7AC449-D360-45E9-B99C-3419E5211B50}"/>
            </a:ext>
          </a:extLst>
        </xdr:cNvPr>
        <xdr:cNvCxnSpPr/>
      </xdr:nvCxnSpPr>
      <xdr:spPr>
        <a:xfrm>
          <a:off x="11668125" y="68294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9" name="テキスト ボックス 368">
          <a:extLst>
            <a:ext uri="{FF2B5EF4-FFF2-40B4-BE49-F238E27FC236}">
              <a16:creationId xmlns:a16="http://schemas.microsoft.com/office/drawing/2014/main" xmlns="" id="{CA6157A8-2C83-4010-A474-7D9E743B270C}"/>
            </a:ext>
          </a:extLst>
        </xdr:cNvPr>
        <xdr:cNvSpPr txBox="1"/>
      </xdr:nvSpPr>
      <xdr:spPr>
        <a:xfrm>
          <a:off x="10982325" y="6693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0" name="直線コネクタ 369">
          <a:extLst>
            <a:ext uri="{FF2B5EF4-FFF2-40B4-BE49-F238E27FC236}">
              <a16:creationId xmlns:a16="http://schemas.microsoft.com/office/drawing/2014/main" xmlns="" id="{F1598765-1545-43AD-88F7-782E01148FEA}"/>
            </a:ext>
          </a:extLst>
        </xdr:cNvPr>
        <xdr:cNvCxnSpPr/>
      </xdr:nvCxnSpPr>
      <xdr:spPr>
        <a:xfrm>
          <a:off x="11668125" y="63722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1" name="テキスト ボックス 370">
          <a:extLst>
            <a:ext uri="{FF2B5EF4-FFF2-40B4-BE49-F238E27FC236}">
              <a16:creationId xmlns:a16="http://schemas.microsoft.com/office/drawing/2014/main" xmlns="" id="{7527164F-BA12-4C58-8E2E-68609E50D8CB}"/>
            </a:ext>
          </a:extLst>
        </xdr:cNvPr>
        <xdr:cNvSpPr txBox="1"/>
      </xdr:nvSpPr>
      <xdr:spPr>
        <a:xfrm>
          <a:off x="10982325" y="6236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2" name="直線コネクタ 371">
          <a:extLst>
            <a:ext uri="{FF2B5EF4-FFF2-40B4-BE49-F238E27FC236}">
              <a16:creationId xmlns:a16="http://schemas.microsoft.com/office/drawing/2014/main" xmlns="" id="{A8260168-C377-468E-9EB3-62524C528766}"/>
            </a:ext>
          </a:extLst>
        </xdr:cNvPr>
        <xdr:cNvCxnSpPr/>
      </xdr:nvCxnSpPr>
      <xdr:spPr>
        <a:xfrm>
          <a:off x="11668125" y="59150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3" name="テキスト ボックス 372">
          <a:extLst>
            <a:ext uri="{FF2B5EF4-FFF2-40B4-BE49-F238E27FC236}">
              <a16:creationId xmlns:a16="http://schemas.microsoft.com/office/drawing/2014/main" xmlns="" id="{8AE6615E-6FEA-412A-BD7F-8F6F36B1EE87}"/>
            </a:ext>
          </a:extLst>
        </xdr:cNvPr>
        <xdr:cNvSpPr txBox="1"/>
      </xdr:nvSpPr>
      <xdr:spPr>
        <a:xfrm>
          <a:off x="10982325"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xmlns="" id="{93FC834B-F6F2-487B-B213-3B555779B54B}"/>
            </a:ext>
          </a:extLst>
        </xdr:cNvPr>
        <xdr:cNvCxnSpPr/>
      </xdr:nvCxnSpPr>
      <xdr:spPr>
        <a:xfrm>
          <a:off x="11668125" y="546735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xmlns="" id="{DAA951EF-97C9-4693-87BC-87EEFAFB6784}"/>
            </a:ext>
          </a:extLst>
        </xdr:cNvPr>
        <xdr:cNvSpPr/>
      </xdr:nvSpPr>
      <xdr:spPr>
        <a:xfrm>
          <a:off x="11668125" y="5467350"/>
          <a:ext cx="4619625" cy="22764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21336</xdr:rowOff>
    </xdr:from>
    <xdr:to>
      <xdr:col>81</xdr:col>
      <xdr:colOff>44450</xdr:colOff>
      <xdr:row>45</xdr:row>
      <xdr:rowOff>3302</xdr:rowOff>
    </xdr:to>
    <xdr:cxnSp macro="">
      <xdr:nvCxnSpPr>
        <xdr:cNvPr id="376" name="直線コネクタ 375">
          <a:extLst>
            <a:ext uri="{FF2B5EF4-FFF2-40B4-BE49-F238E27FC236}">
              <a16:creationId xmlns:a16="http://schemas.microsoft.com/office/drawing/2014/main" xmlns="" id="{5509BED5-7526-446F-A4F6-0BA3DBEA8D87}"/>
            </a:ext>
          </a:extLst>
        </xdr:cNvPr>
        <xdr:cNvCxnSpPr/>
      </xdr:nvCxnSpPr>
      <xdr:spPr>
        <a:xfrm flipV="1">
          <a:off x="15478125" y="5850636"/>
          <a:ext cx="0" cy="14424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146829</xdr:rowOff>
    </xdr:from>
    <xdr:ext cx="762000" cy="259045"/>
    <xdr:sp macro="" textlink="">
      <xdr:nvSpPr>
        <xdr:cNvPr id="377" name="公債費負担の状況最小値テキスト">
          <a:extLst>
            <a:ext uri="{FF2B5EF4-FFF2-40B4-BE49-F238E27FC236}">
              <a16:creationId xmlns:a16="http://schemas.microsoft.com/office/drawing/2014/main" xmlns="" id="{13F8781A-398C-4A9B-AF45-052B948B625D}"/>
            </a:ext>
          </a:extLst>
        </xdr:cNvPr>
        <xdr:cNvSpPr txBox="1"/>
      </xdr:nvSpPr>
      <xdr:spPr>
        <a:xfrm>
          <a:off x="15563850" y="7268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3302</xdr:rowOff>
    </xdr:from>
    <xdr:to>
      <xdr:col>81</xdr:col>
      <xdr:colOff>133350</xdr:colOff>
      <xdr:row>45</xdr:row>
      <xdr:rowOff>3302</xdr:rowOff>
    </xdr:to>
    <xdr:cxnSp macro="">
      <xdr:nvCxnSpPr>
        <xdr:cNvPr id="378" name="直線コネクタ 377">
          <a:extLst>
            <a:ext uri="{FF2B5EF4-FFF2-40B4-BE49-F238E27FC236}">
              <a16:creationId xmlns:a16="http://schemas.microsoft.com/office/drawing/2014/main" xmlns="" id="{D03ECDAB-2F8F-4C3E-B28C-C2A2ED70354A}"/>
            </a:ext>
          </a:extLst>
        </xdr:cNvPr>
        <xdr:cNvCxnSpPr/>
      </xdr:nvCxnSpPr>
      <xdr:spPr>
        <a:xfrm>
          <a:off x="15401925" y="729310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107713</xdr:rowOff>
    </xdr:from>
    <xdr:ext cx="762000" cy="259045"/>
    <xdr:sp macro="" textlink="">
      <xdr:nvSpPr>
        <xdr:cNvPr id="379" name="公債費負担の状況最大値テキスト">
          <a:extLst>
            <a:ext uri="{FF2B5EF4-FFF2-40B4-BE49-F238E27FC236}">
              <a16:creationId xmlns:a16="http://schemas.microsoft.com/office/drawing/2014/main" xmlns="" id="{41A9E4D2-E425-4850-9FB6-180E88059F1C}"/>
            </a:ext>
          </a:extLst>
        </xdr:cNvPr>
        <xdr:cNvSpPr txBox="1"/>
      </xdr:nvSpPr>
      <xdr:spPr>
        <a:xfrm>
          <a:off x="15563850" y="560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21336</xdr:rowOff>
    </xdr:from>
    <xdr:to>
      <xdr:col>81</xdr:col>
      <xdr:colOff>133350</xdr:colOff>
      <xdr:row>36</xdr:row>
      <xdr:rowOff>21336</xdr:rowOff>
    </xdr:to>
    <xdr:cxnSp macro="">
      <xdr:nvCxnSpPr>
        <xdr:cNvPr id="380" name="直線コネクタ 379">
          <a:extLst>
            <a:ext uri="{FF2B5EF4-FFF2-40B4-BE49-F238E27FC236}">
              <a16:creationId xmlns:a16="http://schemas.microsoft.com/office/drawing/2014/main" xmlns="" id="{EE6B5A6D-96D0-4D39-82EB-3FA5E4CC94B5}"/>
            </a:ext>
          </a:extLst>
        </xdr:cNvPr>
        <xdr:cNvCxnSpPr/>
      </xdr:nvCxnSpPr>
      <xdr:spPr>
        <a:xfrm>
          <a:off x="15401925" y="585063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27686</xdr:rowOff>
    </xdr:from>
    <xdr:to>
      <xdr:col>81</xdr:col>
      <xdr:colOff>44450</xdr:colOff>
      <xdr:row>43</xdr:row>
      <xdr:rowOff>85598</xdr:rowOff>
    </xdr:to>
    <xdr:cxnSp macro="">
      <xdr:nvCxnSpPr>
        <xdr:cNvPr id="381" name="直線コネクタ 380">
          <a:extLst>
            <a:ext uri="{FF2B5EF4-FFF2-40B4-BE49-F238E27FC236}">
              <a16:creationId xmlns:a16="http://schemas.microsoft.com/office/drawing/2014/main" xmlns="" id="{B9FB03B1-083B-4C77-8872-67CBCA5B8A77}"/>
            </a:ext>
          </a:extLst>
        </xdr:cNvPr>
        <xdr:cNvCxnSpPr/>
      </xdr:nvCxnSpPr>
      <xdr:spPr>
        <a:xfrm>
          <a:off x="14716125" y="6993636"/>
          <a:ext cx="762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150639</xdr:rowOff>
    </xdr:from>
    <xdr:ext cx="762000" cy="259045"/>
    <xdr:sp macro="" textlink="">
      <xdr:nvSpPr>
        <xdr:cNvPr id="382" name="公債費負担の状況平均値テキスト">
          <a:extLst>
            <a:ext uri="{FF2B5EF4-FFF2-40B4-BE49-F238E27FC236}">
              <a16:creationId xmlns:a16="http://schemas.microsoft.com/office/drawing/2014/main" xmlns="" id="{59DBD771-1048-4CA0-AF38-4317E58CB881}"/>
            </a:ext>
          </a:extLst>
        </xdr:cNvPr>
        <xdr:cNvSpPr txBox="1"/>
      </xdr:nvSpPr>
      <xdr:spPr>
        <a:xfrm>
          <a:off x="15563850" y="64657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3" name="フローチャート: 判断 382">
          <a:extLst>
            <a:ext uri="{FF2B5EF4-FFF2-40B4-BE49-F238E27FC236}">
              <a16:creationId xmlns:a16="http://schemas.microsoft.com/office/drawing/2014/main" xmlns="" id="{11EBA72D-F0BC-4B93-8466-AF278C0509A7}"/>
            </a:ext>
          </a:extLst>
        </xdr:cNvPr>
        <xdr:cNvSpPr/>
      </xdr:nvSpPr>
      <xdr:spPr>
        <a:xfrm>
          <a:off x="15430500" y="661111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27686</xdr:rowOff>
    </xdr:from>
    <xdr:to>
      <xdr:col>77</xdr:col>
      <xdr:colOff>44450</xdr:colOff>
      <xdr:row>43</xdr:row>
      <xdr:rowOff>75946</xdr:rowOff>
    </xdr:to>
    <xdr:cxnSp macro="">
      <xdr:nvCxnSpPr>
        <xdr:cNvPr id="384" name="直線コネクタ 383">
          <a:extLst>
            <a:ext uri="{FF2B5EF4-FFF2-40B4-BE49-F238E27FC236}">
              <a16:creationId xmlns:a16="http://schemas.microsoft.com/office/drawing/2014/main" xmlns="" id="{B72C984B-5455-4F3D-93A3-2E3D5B1ADBE8}"/>
            </a:ext>
          </a:extLst>
        </xdr:cNvPr>
        <xdr:cNvCxnSpPr/>
      </xdr:nvCxnSpPr>
      <xdr:spPr>
        <a:xfrm flipV="1">
          <a:off x="13906500" y="6993636"/>
          <a:ext cx="809625" cy="45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153416</xdr:rowOff>
    </xdr:from>
    <xdr:to>
      <xdr:col>77</xdr:col>
      <xdr:colOff>95250</xdr:colOff>
      <xdr:row>41</xdr:row>
      <xdr:rowOff>83566</xdr:rowOff>
    </xdr:to>
    <xdr:sp macro="" textlink="">
      <xdr:nvSpPr>
        <xdr:cNvPr id="385" name="フローチャート: 判断 384">
          <a:extLst>
            <a:ext uri="{FF2B5EF4-FFF2-40B4-BE49-F238E27FC236}">
              <a16:creationId xmlns:a16="http://schemas.microsoft.com/office/drawing/2014/main" xmlns="" id="{8DBE3ADA-B5C3-4E3B-9424-466AA24A588E}"/>
            </a:ext>
          </a:extLst>
        </xdr:cNvPr>
        <xdr:cNvSpPr/>
      </xdr:nvSpPr>
      <xdr:spPr>
        <a:xfrm>
          <a:off x="14668500" y="663041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93743</xdr:rowOff>
    </xdr:from>
    <xdr:ext cx="736600" cy="259045"/>
    <xdr:sp macro="" textlink="">
      <xdr:nvSpPr>
        <xdr:cNvPr id="386" name="テキスト ボックス 385">
          <a:extLst>
            <a:ext uri="{FF2B5EF4-FFF2-40B4-BE49-F238E27FC236}">
              <a16:creationId xmlns:a16="http://schemas.microsoft.com/office/drawing/2014/main" xmlns="" id="{BFA8A9AD-C4C1-4A1A-AAAB-7EA80EE493E8}"/>
            </a:ext>
          </a:extLst>
        </xdr:cNvPr>
        <xdr:cNvSpPr txBox="1"/>
      </xdr:nvSpPr>
      <xdr:spPr>
        <a:xfrm>
          <a:off x="14373225" y="64088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75946</xdr:rowOff>
    </xdr:from>
    <xdr:to>
      <xdr:col>72</xdr:col>
      <xdr:colOff>203200</xdr:colOff>
      <xdr:row>43</xdr:row>
      <xdr:rowOff>133858</xdr:rowOff>
    </xdr:to>
    <xdr:cxnSp macro="">
      <xdr:nvCxnSpPr>
        <xdr:cNvPr id="387" name="直線コネクタ 386">
          <a:extLst>
            <a:ext uri="{FF2B5EF4-FFF2-40B4-BE49-F238E27FC236}">
              <a16:creationId xmlns:a16="http://schemas.microsoft.com/office/drawing/2014/main" xmlns="" id="{C63ECCAA-0039-46C1-90FC-E8A31062007D}"/>
            </a:ext>
          </a:extLst>
        </xdr:cNvPr>
        <xdr:cNvCxnSpPr/>
      </xdr:nvCxnSpPr>
      <xdr:spPr>
        <a:xfrm flipV="1">
          <a:off x="13106400" y="7038721"/>
          <a:ext cx="8001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30226</xdr:rowOff>
    </xdr:from>
    <xdr:to>
      <xdr:col>73</xdr:col>
      <xdr:colOff>44450</xdr:colOff>
      <xdr:row>41</xdr:row>
      <xdr:rowOff>131826</xdr:rowOff>
    </xdr:to>
    <xdr:sp macro="" textlink="">
      <xdr:nvSpPr>
        <xdr:cNvPr id="388" name="フローチャート: 判断 387">
          <a:extLst>
            <a:ext uri="{FF2B5EF4-FFF2-40B4-BE49-F238E27FC236}">
              <a16:creationId xmlns:a16="http://schemas.microsoft.com/office/drawing/2014/main" xmlns="" id="{8B4A932C-6196-4F39-A3E9-808C5132393F}"/>
            </a:ext>
          </a:extLst>
        </xdr:cNvPr>
        <xdr:cNvSpPr/>
      </xdr:nvSpPr>
      <xdr:spPr>
        <a:xfrm>
          <a:off x="13868400" y="666597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142003</xdr:rowOff>
    </xdr:from>
    <xdr:ext cx="762000" cy="259045"/>
    <xdr:sp macro="" textlink="">
      <xdr:nvSpPr>
        <xdr:cNvPr id="389" name="テキスト ボックス 388">
          <a:extLst>
            <a:ext uri="{FF2B5EF4-FFF2-40B4-BE49-F238E27FC236}">
              <a16:creationId xmlns:a16="http://schemas.microsoft.com/office/drawing/2014/main" xmlns="" id="{F4A6274F-7266-4C4B-BB14-4394C96BA1D4}"/>
            </a:ext>
          </a:extLst>
        </xdr:cNvPr>
        <xdr:cNvSpPr txBox="1"/>
      </xdr:nvSpPr>
      <xdr:spPr>
        <a:xfrm>
          <a:off x="13554075" y="6460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133858</xdr:rowOff>
    </xdr:from>
    <xdr:to>
      <xdr:col>68</xdr:col>
      <xdr:colOff>152400</xdr:colOff>
      <xdr:row>44</xdr:row>
      <xdr:rowOff>10668</xdr:rowOff>
    </xdr:to>
    <xdr:cxnSp macro="">
      <xdr:nvCxnSpPr>
        <xdr:cNvPr id="390" name="直線コネクタ 389">
          <a:extLst>
            <a:ext uri="{FF2B5EF4-FFF2-40B4-BE49-F238E27FC236}">
              <a16:creationId xmlns:a16="http://schemas.microsoft.com/office/drawing/2014/main" xmlns="" id="{418C1B7E-4965-4A4E-87B2-8A8EAB5EA362}"/>
            </a:ext>
          </a:extLst>
        </xdr:cNvPr>
        <xdr:cNvCxnSpPr/>
      </xdr:nvCxnSpPr>
      <xdr:spPr>
        <a:xfrm flipV="1">
          <a:off x="12296775" y="7096633"/>
          <a:ext cx="809625" cy="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30226</xdr:rowOff>
    </xdr:from>
    <xdr:to>
      <xdr:col>68</xdr:col>
      <xdr:colOff>203200</xdr:colOff>
      <xdr:row>41</xdr:row>
      <xdr:rowOff>131826</xdr:rowOff>
    </xdr:to>
    <xdr:sp macro="" textlink="">
      <xdr:nvSpPr>
        <xdr:cNvPr id="391" name="フローチャート: 判断 390">
          <a:extLst>
            <a:ext uri="{FF2B5EF4-FFF2-40B4-BE49-F238E27FC236}">
              <a16:creationId xmlns:a16="http://schemas.microsoft.com/office/drawing/2014/main" xmlns="" id="{963FAE2D-B321-4D4D-879C-A31734141058}"/>
            </a:ext>
          </a:extLst>
        </xdr:cNvPr>
        <xdr:cNvSpPr/>
      </xdr:nvSpPr>
      <xdr:spPr>
        <a:xfrm>
          <a:off x="13058775" y="666597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142003</xdr:rowOff>
    </xdr:from>
    <xdr:ext cx="762000" cy="259045"/>
    <xdr:sp macro="" textlink="">
      <xdr:nvSpPr>
        <xdr:cNvPr id="392" name="テキスト ボックス 391">
          <a:extLst>
            <a:ext uri="{FF2B5EF4-FFF2-40B4-BE49-F238E27FC236}">
              <a16:creationId xmlns:a16="http://schemas.microsoft.com/office/drawing/2014/main" xmlns="" id="{EE8B1D91-DDEF-40C9-80BB-7A540C18CEB3}"/>
            </a:ext>
          </a:extLst>
        </xdr:cNvPr>
        <xdr:cNvSpPr txBox="1"/>
      </xdr:nvSpPr>
      <xdr:spPr>
        <a:xfrm>
          <a:off x="12763500" y="6460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10922</xdr:rowOff>
    </xdr:from>
    <xdr:to>
      <xdr:col>64</xdr:col>
      <xdr:colOff>152400</xdr:colOff>
      <xdr:row>41</xdr:row>
      <xdr:rowOff>112522</xdr:rowOff>
    </xdr:to>
    <xdr:sp macro="" textlink="">
      <xdr:nvSpPr>
        <xdr:cNvPr id="393" name="フローチャート: 判断 392">
          <a:extLst>
            <a:ext uri="{FF2B5EF4-FFF2-40B4-BE49-F238E27FC236}">
              <a16:creationId xmlns:a16="http://schemas.microsoft.com/office/drawing/2014/main" xmlns="" id="{9A50E0B8-77CE-458A-B66D-805E1F39090C}"/>
            </a:ext>
          </a:extLst>
        </xdr:cNvPr>
        <xdr:cNvSpPr/>
      </xdr:nvSpPr>
      <xdr:spPr>
        <a:xfrm>
          <a:off x="12239625" y="664667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122699</xdr:rowOff>
    </xdr:from>
    <xdr:ext cx="762000" cy="259045"/>
    <xdr:sp macro="" textlink="">
      <xdr:nvSpPr>
        <xdr:cNvPr id="394" name="テキスト ボックス 393">
          <a:extLst>
            <a:ext uri="{FF2B5EF4-FFF2-40B4-BE49-F238E27FC236}">
              <a16:creationId xmlns:a16="http://schemas.microsoft.com/office/drawing/2014/main" xmlns="" id="{93B1B460-35B4-4A38-8002-E2CDF3CACDFD}"/>
            </a:ext>
          </a:extLst>
        </xdr:cNvPr>
        <xdr:cNvSpPr txBox="1"/>
      </xdr:nvSpPr>
      <xdr:spPr>
        <a:xfrm>
          <a:off x="11953875" y="644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xmlns="" id="{4172F88B-3448-44B8-B047-1C5498D12772}"/>
            </a:ext>
          </a:extLst>
        </xdr:cNvPr>
        <xdr:cNvSpPr txBox="1"/>
      </xdr:nvSpPr>
      <xdr:spPr>
        <a:xfrm>
          <a:off x="15278100"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xmlns="" id="{A98A50B2-6EDF-48C1-A52B-DF9DB622ED9C}"/>
            </a:ext>
          </a:extLst>
        </xdr:cNvPr>
        <xdr:cNvSpPr txBox="1"/>
      </xdr:nvSpPr>
      <xdr:spPr>
        <a:xfrm>
          <a:off x="14516100"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xmlns="" id="{CE211378-054A-4889-9170-1844C23B2ADF}"/>
            </a:ext>
          </a:extLst>
        </xdr:cNvPr>
        <xdr:cNvSpPr txBox="1"/>
      </xdr:nvSpPr>
      <xdr:spPr>
        <a:xfrm>
          <a:off x="13716000"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xmlns="" id="{7D7A93E5-1333-46E9-84C3-66EFF3736C2E}"/>
            </a:ext>
          </a:extLst>
        </xdr:cNvPr>
        <xdr:cNvSpPr txBox="1"/>
      </xdr:nvSpPr>
      <xdr:spPr>
        <a:xfrm>
          <a:off x="12906375"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xmlns="" id="{56068D9E-DB88-44B2-9D60-C78C9CE9783B}"/>
            </a:ext>
          </a:extLst>
        </xdr:cNvPr>
        <xdr:cNvSpPr txBox="1"/>
      </xdr:nvSpPr>
      <xdr:spPr>
        <a:xfrm>
          <a:off x="12096750"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34798</xdr:rowOff>
    </xdr:from>
    <xdr:to>
      <xdr:col>81</xdr:col>
      <xdr:colOff>95250</xdr:colOff>
      <xdr:row>43</xdr:row>
      <xdr:rowOff>136398</xdr:rowOff>
    </xdr:to>
    <xdr:sp macro="" textlink="">
      <xdr:nvSpPr>
        <xdr:cNvPr id="400" name="楕円 399">
          <a:extLst>
            <a:ext uri="{FF2B5EF4-FFF2-40B4-BE49-F238E27FC236}">
              <a16:creationId xmlns:a16="http://schemas.microsoft.com/office/drawing/2014/main" xmlns="" id="{94EAEF09-6F9C-4124-A02B-176A7C8DD43C}"/>
            </a:ext>
          </a:extLst>
        </xdr:cNvPr>
        <xdr:cNvSpPr/>
      </xdr:nvSpPr>
      <xdr:spPr>
        <a:xfrm>
          <a:off x="15430500" y="6994398"/>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6875</xdr:rowOff>
    </xdr:from>
    <xdr:ext cx="762000" cy="259045"/>
    <xdr:sp macro="" textlink="">
      <xdr:nvSpPr>
        <xdr:cNvPr id="401" name="公債費負担の状況該当値テキスト">
          <a:extLst>
            <a:ext uri="{FF2B5EF4-FFF2-40B4-BE49-F238E27FC236}">
              <a16:creationId xmlns:a16="http://schemas.microsoft.com/office/drawing/2014/main" xmlns="" id="{42797BC8-9328-4C7F-B007-89A6A1564FE5}"/>
            </a:ext>
          </a:extLst>
        </xdr:cNvPr>
        <xdr:cNvSpPr txBox="1"/>
      </xdr:nvSpPr>
      <xdr:spPr>
        <a:xfrm>
          <a:off x="15563850" y="6972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148336</xdr:rowOff>
    </xdr:from>
    <xdr:to>
      <xdr:col>77</xdr:col>
      <xdr:colOff>95250</xdr:colOff>
      <xdr:row>43</xdr:row>
      <xdr:rowOff>78486</xdr:rowOff>
    </xdr:to>
    <xdr:sp macro="" textlink="">
      <xdr:nvSpPr>
        <xdr:cNvPr id="402" name="楕円 401">
          <a:extLst>
            <a:ext uri="{FF2B5EF4-FFF2-40B4-BE49-F238E27FC236}">
              <a16:creationId xmlns:a16="http://schemas.microsoft.com/office/drawing/2014/main" xmlns="" id="{F531D9D9-F852-460C-9A44-1E074313B7CB}"/>
            </a:ext>
          </a:extLst>
        </xdr:cNvPr>
        <xdr:cNvSpPr/>
      </xdr:nvSpPr>
      <xdr:spPr>
        <a:xfrm>
          <a:off x="14668500" y="694601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63263</xdr:rowOff>
    </xdr:from>
    <xdr:ext cx="736600" cy="259045"/>
    <xdr:sp macro="" textlink="">
      <xdr:nvSpPr>
        <xdr:cNvPr id="403" name="テキスト ボックス 402">
          <a:extLst>
            <a:ext uri="{FF2B5EF4-FFF2-40B4-BE49-F238E27FC236}">
              <a16:creationId xmlns:a16="http://schemas.microsoft.com/office/drawing/2014/main" xmlns="" id="{701A909F-EC4D-40B8-AB8F-E5690C606EB0}"/>
            </a:ext>
          </a:extLst>
        </xdr:cNvPr>
        <xdr:cNvSpPr txBox="1"/>
      </xdr:nvSpPr>
      <xdr:spPr>
        <a:xfrm>
          <a:off x="14373225" y="7029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25146</xdr:rowOff>
    </xdr:from>
    <xdr:to>
      <xdr:col>73</xdr:col>
      <xdr:colOff>44450</xdr:colOff>
      <xdr:row>43</xdr:row>
      <xdr:rowOff>126746</xdr:rowOff>
    </xdr:to>
    <xdr:sp macro="" textlink="">
      <xdr:nvSpPr>
        <xdr:cNvPr id="404" name="楕円 403">
          <a:extLst>
            <a:ext uri="{FF2B5EF4-FFF2-40B4-BE49-F238E27FC236}">
              <a16:creationId xmlns:a16="http://schemas.microsoft.com/office/drawing/2014/main" xmlns="" id="{7C8C3793-1362-47AE-8277-38FB39224843}"/>
            </a:ext>
          </a:extLst>
        </xdr:cNvPr>
        <xdr:cNvSpPr/>
      </xdr:nvSpPr>
      <xdr:spPr>
        <a:xfrm>
          <a:off x="13868400" y="699109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111523</xdr:rowOff>
    </xdr:from>
    <xdr:ext cx="762000" cy="259045"/>
    <xdr:sp macro="" textlink="">
      <xdr:nvSpPr>
        <xdr:cNvPr id="405" name="テキスト ボックス 404">
          <a:extLst>
            <a:ext uri="{FF2B5EF4-FFF2-40B4-BE49-F238E27FC236}">
              <a16:creationId xmlns:a16="http://schemas.microsoft.com/office/drawing/2014/main" xmlns="" id="{62FC0506-9B34-4DE8-A550-E4965935F404}"/>
            </a:ext>
          </a:extLst>
        </xdr:cNvPr>
        <xdr:cNvSpPr txBox="1"/>
      </xdr:nvSpPr>
      <xdr:spPr>
        <a:xfrm>
          <a:off x="13554075" y="707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83058</xdr:rowOff>
    </xdr:from>
    <xdr:to>
      <xdr:col>68</xdr:col>
      <xdr:colOff>203200</xdr:colOff>
      <xdr:row>44</xdr:row>
      <xdr:rowOff>13208</xdr:rowOff>
    </xdr:to>
    <xdr:sp macro="" textlink="">
      <xdr:nvSpPr>
        <xdr:cNvPr id="406" name="楕円 405">
          <a:extLst>
            <a:ext uri="{FF2B5EF4-FFF2-40B4-BE49-F238E27FC236}">
              <a16:creationId xmlns:a16="http://schemas.microsoft.com/office/drawing/2014/main" xmlns="" id="{C7EF85F7-0053-4401-81FC-87AB476ABBBC}"/>
            </a:ext>
          </a:extLst>
        </xdr:cNvPr>
        <xdr:cNvSpPr/>
      </xdr:nvSpPr>
      <xdr:spPr>
        <a:xfrm>
          <a:off x="13058775" y="7049008"/>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169435</xdr:rowOff>
    </xdr:from>
    <xdr:ext cx="762000" cy="259045"/>
    <xdr:sp macro="" textlink="">
      <xdr:nvSpPr>
        <xdr:cNvPr id="407" name="テキスト ボックス 406">
          <a:extLst>
            <a:ext uri="{FF2B5EF4-FFF2-40B4-BE49-F238E27FC236}">
              <a16:creationId xmlns:a16="http://schemas.microsoft.com/office/drawing/2014/main" xmlns="" id="{7912B848-EC01-4D41-9D5B-8FB9BA477E82}"/>
            </a:ext>
          </a:extLst>
        </xdr:cNvPr>
        <xdr:cNvSpPr txBox="1"/>
      </xdr:nvSpPr>
      <xdr:spPr>
        <a:xfrm>
          <a:off x="12763500" y="7122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131318</xdr:rowOff>
    </xdr:from>
    <xdr:to>
      <xdr:col>64</xdr:col>
      <xdr:colOff>152400</xdr:colOff>
      <xdr:row>44</xdr:row>
      <xdr:rowOff>61468</xdr:rowOff>
    </xdr:to>
    <xdr:sp macro="" textlink="">
      <xdr:nvSpPr>
        <xdr:cNvPr id="408" name="楕円 407">
          <a:extLst>
            <a:ext uri="{FF2B5EF4-FFF2-40B4-BE49-F238E27FC236}">
              <a16:creationId xmlns:a16="http://schemas.microsoft.com/office/drawing/2014/main" xmlns="" id="{E6CD2253-D1A8-4163-8461-95248D580F3A}"/>
            </a:ext>
          </a:extLst>
        </xdr:cNvPr>
        <xdr:cNvSpPr/>
      </xdr:nvSpPr>
      <xdr:spPr>
        <a:xfrm>
          <a:off x="12239625" y="709409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46245</xdr:rowOff>
    </xdr:from>
    <xdr:ext cx="762000" cy="259045"/>
    <xdr:sp macro="" textlink="">
      <xdr:nvSpPr>
        <xdr:cNvPr id="409" name="テキスト ボックス 408">
          <a:extLst>
            <a:ext uri="{FF2B5EF4-FFF2-40B4-BE49-F238E27FC236}">
              <a16:creationId xmlns:a16="http://schemas.microsoft.com/office/drawing/2014/main" xmlns="" id="{727CBB71-11F8-4F0F-9791-97DC96B732EA}"/>
            </a:ext>
          </a:extLst>
        </xdr:cNvPr>
        <xdr:cNvSpPr txBox="1"/>
      </xdr:nvSpPr>
      <xdr:spPr>
        <a:xfrm>
          <a:off x="11953875" y="717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xmlns="" id="{03FF1BE6-3EB9-4EA7-AAAC-1EB8EAD96783}"/>
            </a:ext>
          </a:extLst>
        </xdr:cNvPr>
        <xdr:cNvSpPr/>
      </xdr:nvSpPr>
      <xdr:spPr>
        <a:xfrm>
          <a:off x="11668125" y="1143000"/>
          <a:ext cx="461962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xmlns="" id="{156B75AF-036F-4A49-AF8A-3905BA03727F}"/>
            </a:ext>
          </a:extLst>
        </xdr:cNvPr>
        <xdr:cNvSpPr txBox="1"/>
      </xdr:nvSpPr>
      <xdr:spPr>
        <a:xfrm>
          <a:off x="12523455" y="14859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xmlns="" id="{4BC40287-7938-4470-B1FC-EF06F4E05292}"/>
            </a:ext>
          </a:extLst>
        </xdr:cNvPr>
        <xdr:cNvSpPr txBox="1"/>
      </xdr:nvSpPr>
      <xdr:spPr>
        <a:xfrm>
          <a:off x="13936995" y="1457325"/>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xmlns="" id="{B3A0A0C9-5488-429B-979E-98E362AF6ED4}"/>
            </a:ext>
          </a:extLst>
        </xdr:cNvPr>
        <xdr:cNvSpPr/>
      </xdr:nvSpPr>
      <xdr:spPr>
        <a:xfrm>
          <a:off x="16354425" y="13811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xmlns="" id="{911ADE4E-95CE-445D-A9EB-04536AF543A7}"/>
            </a:ext>
          </a:extLst>
        </xdr:cNvPr>
        <xdr:cNvSpPr/>
      </xdr:nvSpPr>
      <xdr:spPr>
        <a:xfrm>
          <a:off x="16354425" y="15621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xmlns="" id="{7F8D5AD9-9651-4249-BAAD-476AA2A49302}"/>
            </a:ext>
          </a:extLst>
        </xdr:cNvPr>
        <xdr:cNvSpPr/>
      </xdr:nvSpPr>
      <xdr:spPr>
        <a:xfrm>
          <a:off x="17849850" y="1381125"/>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xmlns="" id="{7788E8CA-93F0-48CD-8A01-06A3BCB9D9E3}"/>
            </a:ext>
          </a:extLst>
        </xdr:cNvPr>
        <xdr:cNvSpPr/>
      </xdr:nvSpPr>
      <xdr:spPr>
        <a:xfrm>
          <a:off x="17849850" y="1562100"/>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xmlns="" id="{F76C6D01-9652-4749-A7ED-8935E232A88E}"/>
            </a:ext>
          </a:extLst>
        </xdr:cNvPr>
        <xdr:cNvSpPr/>
      </xdr:nvSpPr>
      <xdr:spPr>
        <a:xfrm>
          <a:off x="19173825" y="1381125"/>
          <a:ext cx="11620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xmlns="" id="{5FAAC360-62BC-48F4-BF08-FB95D97A2887}"/>
            </a:ext>
          </a:extLst>
        </xdr:cNvPr>
        <xdr:cNvSpPr/>
      </xdr:nvSpPr>
      <xdr:spPr>
        <a:xfrm>
          <a:off x="19173825" y="1562100"/>
          <a:ext cx="11620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xmlns="" id="{EA1CA3FC-9227-4AE3-B7A4-E579B078DE00}"/>
            </a:ext>
          </a:extLst>
        </xdr:cNvPr>
        <xdr:cNvSpPr/>
      </xdr:nvSpPr>
      <xdr:spPr>
        <a:xfrm>
          <a:off x="11668125" y="1866900"/>
          <a:ext cx="4619625" cy="227647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xmlns="" id="{5475F1AA-2687-4433-AF8E-68277B85C345}"/>
            </a:ext>
          </a:extLst>
        </xdr:cNvPr>
        <xdr:cNvSpPr/>
      </xdr:nvSpPr>
      <xdr:spPr>
        <a:xfrm>
          <a:off x="16459200" y="1866900"/>
          <a:ext cx="5476875" cy="22764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xmlns="" id="{4B8300E7-CF69-4637-BEDA-85B7BA2912CD}"/>
            </a:ext>
          </a:extLst>
        </xdr:cNvPr>
        <xdr:cNvSpPr/>
      </xdr:nvSpPr>
      <xdr:spPr>
        <a:xfrm>
          <a:off x="16459200" y="1866900"/>
          <a:ext cx="34671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xmlns="" id="{5AF9F10D-8E62-48EF-82D9-440AD8E2F807}"/>
            </a:ext>
          </a:extLst>
        </xdr:cNvPr>
        <xdr:cNvSpPr txBox="1"/>
      </xdr:nvSpPr>
      <xdr:spPr>
        <a:xfrm>
          <a:off x="16573500" y="2162175"/>
          <a:ext cx="5257800" cy="19145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令和</a:t>
          </a:r>
          <a:r>
            <a:rPr kumimoji="1" lang="en-US" altLang="ja-JP" sz="1100" b="0" i="0" u="none" strike="noStrike" kern="0" cap="none" spc="0" normalizeH="0" baseline="0" noProof="0">
              <a:ln>
                <a:noFill/>
              </a:ln>
              <a:solidFill>
                <a:prstClr val="black"/>
              </a:solidFill>
              <a:effectLst/>
              <a:uLnTx/>
              <a:uFillTx/>
              <a:latin typeface="+mn-lt"/>
              <a:ea typeface="+mn-ea"/>
              <a:cs typeface="+mn-cs"/>
            </a:rPr>
            <a:t>3</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年度から</a:t>
          </a:r>
          <a:r>
            <a:rPr kumimoji="1" lang="en-US" altLang="ja-JP" sz="1100" b="0" i="0" u="none" strike="noStrike" kern="0" cap="none" spc="0" normalizeH="0" baseline="0" noProof="0">
              <a:ln>
                <a:noFill/>
              </a:ln>
              <a:solidFill>
                <a:prstClr val="black"/>
              </a:solidFill>
              <a:effectLst/>
              <a:uLnTx/>
              <a:uFillTx/>
              <a:latin typeface="+mn-lt"/>
              <a:ea typeface="+mn-ea"/>
              <a:cs typeface="+mn-cs"/>
            </a:rPr>
            <a:t>11.0</a:t>
          </a:r>
          <a:r>
            <a:rPr kumimoji="1" lang="ja-JP" altLang="ja-JP" sz="1100" b="0" i="0" u="none" strike="noStrike" kern="0" cap="none" spc="0" normalizeH="0" baseline="0" noProof="0">
              <a:ln>
                <a:noFill/>
              </a:ln>
              <a:solidFill>
                <a:prstClr val="black"/>
              </a:solidFill>
              <a:effectLst/>
              <a:uLnTx/>
              <a:uFillTx/>
              <a:latin typeface="+mn-lt"/>
              <a:ea typeface="+mn-ea"/>
              <a:cs typeface="+mn-cs"/>
            </a:rPr>
            <a:t>ポイント減少して</a:t>
          </a:r>
          <a:r>
            <a:rPr kumimoji="1" lang="ja-JP" altLang="en-US" sz="1100" b="0" i="0" u="none" strike="noStrike" kern="0" cap="none" spc="0" normalizeH="0" baseline="0" noProof="0">
              <a:ln>
                <a:noFill/>
              </a:ln>
              <a:solidFill>
                <a:prstClr val="black"/>
              </a:solidFill>
              <a:effectLst/>
              <a:uLnTx/>
              <a:uFillTx/>
              <a:latin typeface="+mn-lt"/>
              <a:ea typeface="+mn-ea"/>
              <a:cs typeface="+mn-cs"/>
            </a:rPr>
            <a:t>おり、</a:t>
          </a:r>
          <a:r>
            <a:rPr kumimoji="1" lang="en-US" altLang="ja-JP" sz="1100" b="0" i="0" u="none" strike="noStrike" kern="0" cap="none" spc="0" normalizeH="0" baseline="0" noProof="0">
              <a:ln>
                <a:noFill/>
              </a:ln>
              <a:solidFill>
                <a:prstClr val="black"/>
              </a:solidFill>
              <a:effectLst/>
              <a:uLnTx/>
              <a:uFillTx/>
              <a:latin typeface="+mn-lt"/>
              <a:ea typeface="+mn-ea"/>
              <a:cs typeface="+mn-cs"/>
            </a:rPr>
            <a:t>0.0</a:t>
          </a:r>
          <a:r>
            <a:rPr kumimoji="1" lang="ja-JP" altLang="en-US" sz="1100" b="0" i="0" u="none" strike="noStrike" kern="0" cap="none" spc="0" normalizeH="0" baseline="0" noProof="0">
              <a:ln>
                <a:noFill/>
              </a:ln>
              <a:solidFill>
                <a:prstClr val="black"/>
              </a:solidFill>
              <a:effectLst/>
              <a:uLnTx/>
              <a:uFillTx/>
              <a:latin typeface="+mn-lt"/>
              <a:ea typeface="+mn-ea"/>
              <a:cs typeface="+mn-cs"/>
            </a:rPr>
            <a:t>％となっている。令和</a:t>
          </a:r>
          <a:r>
            <a:rPr kumimoji="1" lang="en-US" altLang="ja-JP" sz="1100" b="0" i="0" u="none" strike="noStrike" kern="0" cap="none" spc="0" normalizeH="0" baseline="0" noProof="0">
              <a:ln>
                <a:noFill/>
              </a:ln>
              <a:solidFill>
                <a:prstClr val="black"/>
              </a:solidFill>
              <a:effectLst/>
              <a:uLnTx/>
              <a:uFillTx/>
              <a:latin typeface="+mn-lt"/>
              <a:ea typeface="+mn-ea"/>
              <a:cs typeface="+mn-cs"/>
            </a:rPr>
            <a:t>3</a:t>
          </a:r>
          <a:r>
            <a:rPr kumimoji="1" lang="ja-JP" altLang="en-US" sz="1100" b="0" i="0" u="none" strike="noStrike" kern="0" cap="none" spc="0" normalizeH="0" baseline="0" noProof="0">
              <a:ln>
                <a:noFill/>
              </a:ln>
              <a:solidFill>
                <a:prstClr val="black"/>
              </a:solidFill>
              <a:effectLst/>
              <a:uLnTx/>
              <a:uFillTx/>
              <a:latin typeface="+mn-lt"/>
              <a:ea typeface="+mn-ea"/>
              <a:cs typeface="+mn-cs"/>
            </a:rPr>
            <a:t>年度と比べ、退職手当負担見込額が減少している事が要因としてあげられる。また、近年退職者がいなかっ</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たことにより、負担見込が減少している。また地方債の現在高が減少しているため将来負担額が減少している。</a:t>
          </a:r>
          <a:r>
            <a:rPr kumimoji="1" lang="ja-JP" altLang="ja-JP" sz="1100" b="0" i="0" u="none" strike="noStrike" kern="0" cap="none" spc="0" normalizeH="0" baseline="0" noProof="0">
              <a:ln>
                <a:noFill/>
              </a:ln>
              <a:solidFill>
                <a:prstClr val="black"/>
              </a:solidFill>
              <a:effectLst/>
              <a:uLnTx/>
              <a:uFillTx/>
              <a:latin typeface="+mn-lt"/>
              <a:ea typeface="+mn-ea"/>
              <a:cs typeface="+mn-cs"/>
            </a:rPr>
            <a:t>今後も起債など将来の負担に繋がるような財源に大きく依存しない財政運営に努める。</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xmlns="" id="{2EA48882-D686-481C-B795-E14E50778A2F}"/>
            </a:ext>
          </a:extLst>
        </xdr:cNvPr>
        <xdr:cNvSpPr txBox="1"/>
      </xdr:nvSpPr>
      <xdr:spPr>
        <a:xfrm>
          <a:off x="11630025" y="16859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xmlns="" id="{82F2F069-3C18-4775-A025-0346CCD69461}"/>
            </a:ext>
          </a:extLst>
        </xdr:cNvPr>
        <xdr:cNvCxnSpPr/>
      </xdr:nvCxnSpPr>
      <xdr:spPr>
        <a:xfrm>
          <a:off x="11668125" y="414337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xmlns="" id="{82B16162-3F64-4849-B47F-14951E4E6F2F}"/>
            </a:ext>
          </a:extLst>
        </xdr:cNvPr>
        <xdr:cNvSpPr txBox="1"/>
      </xdr:nvSpPr>
      <xdr:spPr>
        <a:xfrm>
          <a:off x="10982325" y="400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xmlns="" id="{25E7AA38-7E8C-4323-A8D5-67B75836AC61}"/>
            </a:ext>
          </a:extLst>
        </xdr:cNvPr>
        <xdr:cNvCxnSpPr/>
      </xdr:nvCxnSpPr>
      <xdr:spPr>
        <a:xfrm>
          <a:off x="11668125" y="3760258"/>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xmlns="" id="{39B3DD1E-05ED-4469-8298-334CED6BCB59}"/>
            </a:ext>
          </a:extLst>
        </xdr:cNvPr>
        <xdr:cNvSpPr txBox="1"/>
      </xdr:nvSpPr>
      <xdr:spPr>
        <a:xfrm>
          <a:off x="10982325" y="3630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xmlns="" id="{BB9608BD-624A-4244-B291-DE14F3BCF18B}"/>
            </a:ext>
          </a:extLst>
        </xdr:cNvPr>
        <xdr:cNvCxnSpPr/>
      </xdr:nvCxnSpPr>
      <xdr:spPr>
        <a:xfrm>
          <a:off x="11668125" y="3383492"/>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xmlns="" id="{363F9B7B-3288-4848-AD7F-7EB49B4805B9}"/>
            </a:ext>
          </a:extLst>
        </xdr:cNvPr>
        <xdr:cNvSpPr txBox="1"/>
      </xdr:nvSpPr>
      <xdr:spPr>
        <a:xfrm>
          <a:off x="10982325" y="3247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xmlns="" id="{492B408F-8C11-4A16-A623-17D8135931E8}"/>
            </a:ext>
          </a:extLst>
        </xdr:cNvPr>
        <xdr:cNvCxnSpPr/>
      </xdr:nvCxnSpPr>
      <xdr:spPr>
        <a:xfrm>
          <a:off x="11668125" y="300037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xmlns="" id="{72FC0ECF-2A8A-4346-B4C5-B73C36AE2707}"/>
            </a:ext>
          </a:extLst>
        </xdr:cNvPr>
        <xdr:cNvSpPr txBox="1"/>
      </xdr:nvSpPr>
      <xdr:spPr>
        <a:xfrm>
          <a:off x="10982325" y="287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xmlns="" id="{8B488C2B-EAB3-4289-A2A2-B07719C50A06}"/>
            </a:ext>
          </a:extLst>
        </xdr:cNvPr>
        <xdr:cNvCxnSpPr/>
      </xdr:nvCxnSpPr>
      <xdr:spPr>
        <a:xfrm>
          <a:off x="11668125" y="2617258"/>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xmlns="" id="{D01C6AB1-1B13-4BCF-9478-9031D21CA120}"/>
            </a:ext>
          </a:extLst>
        </xdr:cNvPr>
        <xdr:cNvSpPr txBox="1"/>
      </xdr:nvSpPr>
      <xdr:spPr>
        <a:xfrm>
          <a:off x="10982325" y="2487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xmlns="" id="{AF8C226E-306A-4EB9-8898-68F53299A1F6}"/>
            </a:ext>
          </a:extLst>
        </xdr:cNvPr>
        <xdr:cNvCxnSpPr/>
      </xdr:nvCxnSpPr>
      <xdr:spPr>
        <a:xfrm>
          <a:off x="11668125" y="2250017"/>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xmlns="" id="{7DB9C7EE-FD26-4777-AFAA-11722129804F}"/>
            </a:ext>
          </a:extLst>
        </xdr:cNvPr>
        <xdr:cNvSpPr txBox="1"/>
      </xdr:nvSpPr>
      <xdr:spPr>
        <a:xfrm>
          <a:off x="10982325" y="2104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xmlns="" id="{58D4B328-2E1C-4BC8-84B2-002DCD10DE2F}"/>
            </a:ext>
          </a:extLst>
        </xdr:cNvPr>
        <xdr:cNvCxnSpPr/>
      </xdr:nvCxnSpPr>
      <xdr:spPr>
        <a:xfrm>
          <a:off x="11668125" y="186690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xmlns="" id="{8FBA6476-C0A1-448E-9953-DFBF8FE3BC65}"/>
            </a:ext>
          </a:extLst>
        </xdr:cNvPr>
        <xdr:cNvSpPr/>
      </xdr:nvSpPr>
      <xdr:spPr>
        <a:xfrm>
          <a:off x="11668125" y="1866900"/>
          <a:ext cx="4619625" cy="22764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62653</xdr:rowOff>
    </xdr:to>
    <xdr:cxnSp macro="">
      <xdr:nvCxnSpPr>
        <xdr:cNvPr id="438" name="直線コネクタ 437">
          <a:extLst>
            <a:ext uri="{FF2B5EF4-FFF2-40B4-BE49-F238E27FC236}">
              <a16:creationId xmlns:a16="http://schemas.microsoft.com/office/drawing/2014/main" xmlns="" id="{409A6700-A0F4-48F5-B73B-1B2CC53F4DFE}"/>
            </a:ext>
          </a:extLst>
        </xdr:cNvPr>
        <xdr:cNvCxnSpPr/>
      </xdr:nvCxnSpPr>
      <xdr:spPr>
        <a:xfrm flipV="1">
          <a:off x="15478125" y="2250017"/>
          <a:ext cx="0" cy="13781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34730</xdr:rowOff>
    </xdr:from>
    <xdr:ext cx="762000" cy="259045"/>
    <xdr:sp macro="" textlink="">
      <xdr:nvSpPr>
        <xdr:cNvPr id="439" name="将来負担の状況最小値テキスト">
          <a:extLst>
            <a:ext uri="{FF2B5EF4-FFF2-40B4-BE49-F238E27FC236}">
              <a16:creationId xmlns:a16="http://schemas.microsoft.com/office/drawing/2014/main" xmlns="" id="{CD6B6A7E-FE5F-4F70-A980-73DD5D646193}"/>
            </a:ext>
          </a:extLst>
        </xdr:cNvPr>
        <xdr:cNvSpPr txBox="1"/>
      </xdr:nvSpPr>
      <xdr:spPr>
        <a:xfrm>
          <a:off x="15563850" y="359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62653</xdr:rowOff>
    </xdr:from>
    <xdr:to>
      <xdr:col>81</xdr:col>
      <xdr:colOff>133350</xdr:colOff>
      <xdr:row>22</xdr:row>
      <xdr:rowOff>62653</xdr:rowOff>
    </xdr:to>
    <xdr:cxnSp macro="">
      <xdr:nvCxnSpPr>
        <xdr:cNvPr id="440" name="直線コネクタ 439">
          <a:extLst>
            <a:ext uri="{FF2B5EF4-FFF2-40B4-BE49-F238E27FC236}">
              <a16:creationId xmlns:a16="http://schemas.microsoft.com/office/drawing/2014/main" xmlns="" id="{F863634E-621E-4B33-AE35-42BBE42E7387}"/>
            </a:ext>
          </a:extLst>
        </xdr:cNvPr>
        <xdr:cNvCxnSpPr/>
      </xdr:nvCxnSpPr>
      <xdr:spPr>
        <a:xfrm>
          <a:off x="15401925" y="362817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1" name="将来負担の状況最大値テキスト">
          <a:extLst>
            <a:ext uri="{FF2B5EF4-FFF2-40B4-BE49-F238E27FC236}">
              <a16:creationId xmlns:a16="http://schemas.microsoft.com/office/drawing/2014/main" xmlns="" id="{293D33F5-DC84-4340-9640-DACD22DC9253}"/>
            </a:ext>
          </a:extLst>
        </xdr:cNvPr>
        <xdr:cNvSpPr txBox="1"/>
      </xdr:nvSpPr>
      <xdr:spPr>
        <a:xfrm>
          <a:off x="15563850" y="1952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xmlns="" id="{B652C5E5-25E5-40B2-AC6C-51AF10BD4898}"/>
            </a:ext>
          </a:extLst>
        </xdr:cNvPr>
        <xdr:cNvCxnSpPr/>
      </xdr:nvCxnSpPr>
      <xdr:spPr>
        <a:xfrm>
          <a:off x="15401925" y="225001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141817</xdr:rowOff>
    </xdr:from>
    <xdr:to>
      <xdr:col>81</xdr:col>
      <xdr:colOff>44450</xdr:colOff>
      <xdr:row>14</xdr:row>
      <xdr:rowOff>117828</xdr:rowOff>
    </xdr:to>
    <xdr:cxnSp macro="">
      <xdr:nvCxnSpPr>
        <xdr:cNvPr id="443" name="直線コネクタ 442">
          <a:extLst>
            <a:ext uri="{FF2B5EF4-FFF2-40B4-BE49-F238E27FC236}">
              <a16:creationId xmlns:a16="http://schemas.microsoft.com/office/drawing/2014/main" xmlns="" id="{1546E03C-AACB-4610-A240-18DAFC389D03}"/>
            </a:ext>
          </a:extLst>
        </xdr:cNvPr>
        <xdr:cNvCxnSpPr/>
      </xdr:nvCxnSpPr>
      <xdr:spPr>
        <a:xfrm flipV="1">
          <a:off x="14716125" y="2250017"/>
          <a:ext cx="762000" cy="137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4" name="将来負担の状況平均値テキスト">
          <a:extLst>
            <a:ext uri="{FF2B5EF4-FFF2-40B4-BE49-F238E27FC236}">
              <a16:creationId xmlns:a16="http://schemas.microsoft.com/office/drawing/2014/main" xmlns="" id="{9BE3B8B9-DC9D-4F2B-9CD5-FAC12E047E01}"/>
            </a:ext>
          </a:extLst>
        </xdr:cNvPr>
        <xdr:cNvSpPr txBox="1"/>
      </xdr:nvSpPr>
      <xdr:spPr>
        <a:xfrm>
          <a:off x="15563850" y="20665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5" name="フローチャート: 判断 444">
          <a:extLst>
            <a:ext uri="{FF2B5EF4-FFF2-40B4-BE49-F238E27FC236}">
              <a16:creationId xmlns:a16="http://schemas.microsoft.com/office/drawing/2014/main" xmlns="" id="{30B880D6-0FDB-4F47-A660-DAA0C1B8A471}"/>
            </a:ext>
          </a:extLst>
        </xdr:cNvPr>
        <xdr:cNvSpPr/>
      </xdr:nvSpPr>
      <xdr:spPr>
        <a:xfrm>
          <a:off x="15430500" y="219286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117828</xdr:rowOff>
    </xdr:from>
    <xdr:to>
      <xdr:col>77</xdr:col>
      <xdr:colOff>44450</xdr:colOff>
      <xdr:row>17</xdr:row>
      <xdr:rowOff>161149</xdr:rowOff>
    </xdr:to>
    <xdr:cxnSp macro="">
      <xdr:nvCxnSpPr>
        <xdr:cNvPr id="446" name="直線コネクタ 445">
          <a:extLst>
            <a:ext uri="{FF2B5EF4-FFF2-40B4-BE49-F238E27FC236}">
              <a16:creationId xmlns:a16="http://schemas.microsoft.com/office/drawing/2014/main" xmlns="" id="{4E839BBB-6144-45CE-9965-13213A757AA1}"/>
            </a:ext>
          </a:extLst>
        </xdr:cNvPr>
        <xdr:cNvCxnSpPr/>
      </xdr:nvCxnSpPr>
      <xdr:spPr>
        <a:xfrm flipV="1">
          <a:off x="13906500" y="2387953"/>
          <a:ext cx="809625" cy="529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7" name="フローチャート: 判断 446">
          <a:extLst>
            <a:ext uri="{FF2B5EF4-FFF2-40B4-BE49-F238E27FC236}">
              <a16:creationId xmlns:a16="http://schemas.microsoft.com/office/drawing/2014/main" xmlns="" id="{82E70224-F6C5-4D5B-A0EA-3CB42259ADC0}"/>
            </a:ext>
          </a:extLst>
        </xdr:cNvPr>
        <xdr:cNvSpPr/>
      </xdr:nvSpPr>
      <xdr:spPr>
        <a:xfrm>
          <a:off x="14668500" y="219286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8" name="テキスト ボックス 447">
          <a:extLst>
            <a:ext uri="{FF2B5EF4-FFF2-40B4-BE49-F238E27FC236}">
              <a16:creationId xmlns:a16="http://schemas.microsoft.com/office/drawing/2014/main" xmlns="" id="{E6709180-3949-465B-AC2B-5DF5992AEB82}"/>
            </a:ext>
          </a:extLst>
        </xdr:cNvPr>
        <xdr:cNvSpPr txBox="1"/>
      </xdr:nvSpPr>
      <xdr:spPr>
        <a:xfrm>
          <a:off x="14373225" y="1971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161149</xdr:rowOff>
    </xdr:from>
    <xdr:to>
      <xdr:col>72</xdr:col>
      <xdr:colOff>203200</xdr:colOff>
      <xdr:row>18</xdr:row>
      <xdr:rowOff>52705</xdr:rowOff>
    </xdr:to>
    <xdr:cxnSp macro="">
      <xdr:nvCxnSpPr>
        <xdr:cNvPr id="449" name="直線コネクタ 448">
          <a:extLst>
            <a:ext uri="{FF2B5EF4-FFF2-40B4-BE49-F238E27FC236}">
              <a16:creationId xmlns:a16="http://schemas.microsoft.com/office/drawing/2014/main" xmlns="" id="{6A774291-8AB9-48B9-A80D-73DEF0902A4A}"/>
            </a:ext>
          </a:extLst>
        </xdr:cNvPr>
        <xdr:cNvCxnSpPr/>
      </xdr:nvCxnSpPr>
      <xdr:spPr>
        <a:xfrm flipV="1">
          <a:off x="13106400" y="2917049"/>
          <a:ext cx="800100" cy="47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136596</xdr:rowOff>
    </xdr:from>
    <xdr:to>
      <xdr:col>73</xdr:col>
      <xdr:colOff>44450</xdr:colOff>
      <xdr:row>14</xdr:row>
      <xdr:rowOff>66746</xdr:rowOff>
    </xdr:to>
    <xdr:sp macro="" textlink="">
      <xdr:nvSpPr>
        <xdr:cNvPr id="450" name="フローチャート: 判断 449">
          <a:extLst>
            <a:ext uri="{FF2B5EF4-FFF2-40B4-BE49-F238E27FC236}">
              <a16:creationId xmlns:a16="http://schemas.microsoft.com/office/drawing/2014/main" xmlns="" id="{83C48528-75B9-49EF-86F1-1E7D347A399C}"/>
            </a:ext>
          </a:extLst>
        </xdr:cNvPr>
        <xdr:cNvSpPr/>
      </xdr:nvSpPr>
      <xdr:spPr>
        <a:xfrm>
          <a:off x="13868400" y="2244796"/>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76923</xdr:rowOff>
    </xdr:from>
    <xdr:ext cx="762000" cy="259045"/>
    <xdr:sp macro="" textlink="">
      <xdr:nvSpPr>
        <xdr:cNvPr id="451" name="テキスト ボックス 450">
          <a:extLst>
            <a:ext uri="{FF2B5EF4-FFF2-40B4-BE49-F238E27FC236}">
              <a16:creationId xmlns:a16="http://schemas.microsoft.com/office/drawing/2014/main" xmlns="" id="{0172DC81-4CB0-43B7-9C27-35A735235BC5}"/>
            </a:ext>
          </a:extLst>
        </xdr:cNvPr>
        <xdr:cNvSpPr txBox="1"/>
      </xdr:nvSpPr>
      <xdr:spPr>
        <a:xfrm>
          <a:off x="13554075" y="2020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37959</xdr:rowOff>
    </xdr:from>
    <xdr:to>
      <xdr:col>68</xdr:col>
      <xdr:colOff>152400</xdr:colOff>
      <xdr:row>18</xdr:row>
      <xdr:rowOff>52705</xdr:rowOff>
    </xdr:to>
    <xdr:cxnSp macro="">
      <xdr:nvCxnSpPr>
        <xdr:cNvPr id="452" name="直線コネクタ 451">
          <a:extLst>
            <a:ext uri="{FF2B5EF4-FFF2-40B4-BE49-F238E27FC236}">
              <a16:creationId xmlns:a16="http://schemas.microsoft.com/office/drawing/2014/main" xmlns="" id="{72D034F1-1757-4378-87B5-741BA84AF0FC}"/>
            </a:ext>
          </a:extLst>
        </xdr:cNvPr>
        <xdr:cNvCxnSpPr/>
      </xdr:nvCxnSpPr>
      <xdr:spPr>
        <a:xfrm>
          <a:off x="12296775" y="2952609"/>
          <a:ext cx="809625" cy="11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131233</xdr:rowOff>
    </xdr:from>
    <xdr:to>
      <xdr:col>68</xdr:col>
      <xdr:colOff>203200</xdr:colOff>
      <xdr:row>14</xdr:row>
      <xdr:rowOff>61383</xdr:rowOff>
    </xdr:to>
    <xdr:sp macro="" textlink="">
      <xdr:nvSpPr>
        <xdr:cNvPr id="453" name="フローチャート: 判断 452">
          <a:extLst>
            <a:ext uri="{FF2B5EF4-FFF2-40B4-BE49-F238E27FC236}">
              <a16:creationId xmlns:a16="http://schemas.microsoft.com/office/drawing/2014/main" xmlns="" id="{2149EB26-70F8-4CC7-AFEA-CBB156BFD0EC}"/>
            </a:ext>
          </a:extLst>
        </xdr:cNvPr>
        <xdr:cNvSpPr/>
      </xdr:nvSpPr>
      <xdr:spPr>
        <a:xfrm>
          <a:off x="13058775" y="223625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71560</xdr:rowOff>
    </xdr:from>
    <xdr:ext cx="762000" cy="259045"/>
    <xdr:sp macro="" textlink="">
      <xdr:nvSpPr>
        <xdr:cNvPr id="454" name="テキスト ボックス 453">
          <a:extLst>
            <a:ext uri="{FF2B5EF4-FFF2-40B4-BE49-F238E27FC236}">
              <a16:creationId xmlns:a16="http://schemas.microsoft.com/office/drawing/2014/main" xmlns="" id="{BC6B1E54-2AF9-4ABA-90FC-08C4B55C7938}"/>
            </a:ext>
          </a:extLst>
        </xdr:cNvPr>
        <xdr:cNvSpPr txBox="1"/>
      </xdr:nvSpPr>
      <xdr:spPr>
        <a:xfrm>
          <a:off x="12763500" y="201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21449</xdr:rowOff>
    </xdr:from>
    <xdr:to>
      <xdr:col>64</xdr:col>
      <xdr:colOff>152400</xdr:colOff>
      <xdr:row>14</xdr:row>
      <xdr:rowOff>123049</xdr:rowOff>
    </xdr:to>
    <xdr:sp macro="" textlink="">
      <xdr:nvSpPr>
        <xdr:cNvPr id="455" name="フローチャート: 判断 454">
          <a:extLst>
            <a:ext uri="{FF2B5EF4-FFF2-40B4-BE49-F238E27FC236}">
              <a16:creationId xmlns:a16="http://schemas.microsoft.com/office/drawing/2014/main" xmlns="" id="{AD98E048-4254-406E-8E69-08899919DFF7}"/>
            </a:ext>
          </a:extLst>
        </xdr:cNvPr>
        <xdr:cNvSpPr/>
      </xdr:nvSpPr>
      <xdr:spPr>
        <a:xfrm>
          <a:off x="12239625" y="228839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133226</xdr:rowOff>
    </xdr:from>
    <xdr:ext cx="762000" cy="259045"/>
    <xdr:sp macro="" textlink="">
      <xdr:nvSpPr>
        <xdr:cNvPr id="456" name="テキスト ボックス 455">
          <a:extLst>
            <a:ext uri="{FF2B5EF4-FFF2-40B4-BE49-F238E27FC236}">
              <a16:creationId xmlns:a16="http://schemas.microsoft.com/office/drawing/2014/main" xmlns="" id="{BAECA21C-0077-4931-9A30-5F630F253066}"/>
            </a:ext>
          </a:extLst>
        </xdr:cNvPr>
        <xdr:cNvSpPr txBox="1"/>
      </xdr:nvSpPr>
      <xdr:spPr>
        <a:xfrm>
          <a:off x="11953875" y="2076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xmlns="" id="{C6DCB45E-47D4-4FC2-B3A9-F11C0C67DE15}"/>
            </a:ext>
          </a:extLst>
        </xdr:cNvPr>
        <xdr:cNvSpPr txBox="1"/>
      </xdr:nvSpPr>
      <xdr:spPr>
        <a:xfrm>
          <a:off x="15278100" y="414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xmlns="" id="{F53E3A08-FE27-41C3-8F2E-7B5F9A194835}"/>
            </a:ext>
          </a:extLst>
        </xdr:cNvPr>
        <xdr:cNvSpPr txBox="1"/>
      </xdr:nvSpPr>
      <xdr:spPr>
        <a:xfrm>
          <a:off x="14516100" y="414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xmlns="" id="{6F9C022D-1C3C-4FFF-9986-DDA4BC374AC2}"/>
            </a:ext>
          </a:extLst>
        </xdr:cNvPr>
        <xdr:cNvSpPr txBox="1"/>
      </xdr:nvSpPr>
      <xdr:spPr>
        <a:xfrm>
          <a:off x="13716000" y="414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xmlns="" id="{2B0E6A03-4F3F-4D3E-BFCE-6F1967DF5A42}"/>
            </a:ext>
          </a:extLst>
        </xdr:cNvPr>
        <xdr:cNvSpPr txBox="1"/>
      </xdr:nvSpPr>
      <xdr:spPr>
        <a:xfrm>
          <a:off x="12906375" y="414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xmlns="" id="{FE6F6AC2-CC00-4364-83CA-BC78DD3FD8C9}"/>
            </a:ext>
          </a:extLst>
        </xdr:cNvPr>
        <xdr:cNvSpPr txBox="1"/>
      </xdr:nvSpPr>
      <xdr:spPr>
        <a:xfrm>
          <a:off x="12096750" y="414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62" name="楕円 461">
          <a:extLst>
            <a:ext uri="{FF2B5EF4-FFF2-40B4-BE49-F238E27FC236}">
              <a16:creationId xmlns:a16="http://schemas.microsoft.com/office/drawing/2014/main" xmlns="" id="{0FA5E566-D02A-4E60-9C70-4797F49A5995}"/>
            </a:ext>
          </a:extLst>
        </xdr:cNvPr>
        <xdr:cNvSpPr/>
      </xdr:nvSpPr>
      <xdr:spPr>
        <a:xfrm>
          <a:off x="15430500" y="219286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63094</xdr:rowOff>
    </xdr:from>
    <xdr:ext cx="762000" cy="259045"/>
    <xdr:sp macro="" textlink="">
      <xdr:nvSpPr>
        <xdr:cNvPr id="463" name="将来負担の状況該当値テキスト">
          <a:extLst>
            <a:ext uri="{FF2B5EF4-FFF2-40B4-BE49-F238E27FC236}">
              <a16:creationId xmlns:a16="http://schemas.microsoft.com/office/drawing/2014/main" xmlns="" id="{83EEE556-7C07-4D8D-9F8F-74BAF84988E8}"/>
            </a:ext>
          </a:extLst>
        </xdr:cNvPr>
        <xdr:cNvSpPr txBox="1"/>
      </xdr:nvSpPr>
      <xdr:spPr>
        <a:xfrm>
          <a:off x="15563850" y="2171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67028</xdr:rowOff>
    </xdr:from>
    <xdr:to>
      <xdr:col>77</xdr:col>
      <xdr:colOff>95250</xdr:colOff>
      <xdr:row>14</xdr:row>
      <xdr:rowOff>168628</xdr:rowOff>
    </xdr:to>
    <xdr:sp macro="" textlink="">
      <xdr:nvSpPr>
        <xdr:cNvPr id="464" name="楕円 463">
          <a:extLst>
            <a:ext uri="{FF2B5EF4-FFF2-40B4-BE49-F238E27FC236}">
              <a16:creationId xmlns:a16="http://schemas.microsoft.com/office/drawing/2014/main" xmlns="" id="{F0A02468-E44B-400B-9B5F-1F2F32E2F4B6}"/>
            </a:ext>
          </a:extLst>
        </xdr:cNvPr>
        <xdr:cNvSpPr/>
      </xdr:nvSpPr>
      <xdr:spPr>
        <a:xfrm>
          <a:off x="14668500" y="233080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153405</xdr:rowOff>
    </xdr:from>
    <xdr:ext cx="736600" cy="259045"/>
    <xdr:sp macro="" textlink="">
      <xdr:nvSpPr>
        <xdr:cNvPr id="465" name="テキスト ボックス 464">
          <a:extLst>
            <a:ext uri="{FF2B5EF4-FFF2-40B4-BE49-F238E27FC236}">
              <a16:creationId xmlns:a16="http://schemas.microsoft.com/office/drawing/2014/main" xmlns="" id="{074B8789-7319-4245-871B-57ED617C7000}"/>
            </a:ext>
          </a:extLst>
        </xdr:cNvPr>
        <xdr:cNvSpPr txBox="1"/>
      </xdr:nvSpPr>
      <xdr:spPr>
        <a:xfrm>
          <a:off x="14373225" y="24203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110349</xdr:rowOff>
    </xdr:from>
    <xdr:to>
      <xdr:col>73</xdr:col>
      <xdr:colOff>44450</xdr:colOff>
      <xdr:row>18</xdr:row>
      <xdr:rowOff>40499</xdr:rowOff>
    </xdr:to>
    <xdr:sp macro="" textlink="">
      <xdr:nvSpPr>
        <xdr:cNvPr id="466" name="楕円 465">
          <a:extLst>
            <a:ext uri="{FF2B5EF4-FFF2-40B4-BE49-F238E27FC236}">
              <a16:creationId xmlns:a16="http://schemas.microsoft.com/office/drawing/2014/main" xmlns="" id="{2A0E914B-20CB-43CC-A259-39F2B388E470}"/>
            </a:ext>
          </a:extLst>
        </xdr:cNvPr>
        <xdr:cNvSpPr/>
      </xdr:nvSpPr>
      <xdr:spPr>
        <a:xfrm>
          <a:off x="13868400" y="285989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25276</xdr:rowOff>
    </xdr:from>
    <xdr:ext cx="762000" cy="259045"/>
    <xdr:sp macro="" textlink="">
      <xdr:nvSpPr>
        <xdr:cNvPr id="467" name="テキスト ボックス 466">
          <a:extLst>
            <a:ext uri="{FF2B5EF4-FFF2-40B4-BE49-F238E27FC236}">
              <a16:creationId xmlns:a16="http://schemas.microsoft.com/office/drawing/2014/main" xmlns="" id="{A285A3EB-8B12-4821-9C02-585387BFE2F4}"/>
            </a:ext>
          </a:extLst>
        </xdr:cNvPr>
        <xdr:cNvSpPr txBox="1"/>
      </xdr:nvSpPr>
      <xdr:spPr>
        <a:xfrm>
          <a:off x="13554075" y="2943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1905</xdr:rowOff>
    </xdr:from>
    <xdr:to>
      <xdr:col>68</xdr:col>
      <xdr:colOff>203200</xdr:colOff>
      <xdr:row>18</xdr:row>
      <xdr:rowOff>103505</xdr:rowOff>
    </xdr:to>
    <xdr:sp macro="" textlink="">
      <xdr:nvSpPr>
        <xdr:cNvPr id="468" name="楕円 467">
          <a:extLst>
            <a:ext uri="{FF2B5EF4-FFF2-40B4-BE49-F238E27FC236}">
              <a16:creationId xmlns:a16="http://schemas.microsoft.com/office/drawing/2014/main" xmlns="" id="{A3AB1FC9-2E84-4A66-B264-8332F0391152}"/>
            </a:ext>
          </a:extLst>
        </xdr:cNvPr>
        <xdr:cNvSpPr/>
      </xdr:nvSpPr>
      <xdr:spPr>
        <a:xfrm>
          <a:off x="13058775" y="291655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88282</xdr:rowOff>
    </xdr:from>
    <xdr:ext cx="762000" cy="259045"/>
    <xdr:sp macro="" textlink="">
      <xdr:nvSpPr>
        <xdr:cNvPr id="469" name="テキスト ボックス 468">
          <a:extLst>
            <a:ext uri="{FF2B5EF4-FFF2-40B4-BE49-F238E27FC236}">
              <a16:creationId xmlns:a16="http://schemas.microsoft.com/office/drawing/2014/main" xmlns="" id="{E2097121-4BDF-4E6A-8160-B5F26531AA76}"/>
            </a:ext>
          </a:extLst>
        </xdr:cNvPr>
        <xdr:cNvSpPr txBox="1"/>
      </xdr:nvSpPr>
      <xdr:spPr>
        <a:xfrm>
          <a:off x="12763500" y="299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158609</xdr:rowOff>
    </xdr:from>
    <xdr:to>
      <xdr:col>64</xdr:col>
      <xdr:colOff>152400</xdr:colOff>
      <xdr:row>18</xdr:row>
      <xdr:rowOff>88759</xdr:rowOff>
    </xdr:to>
    <xdr:sp macro="" textlink="">
      <xdr:nvSpPr>
        <xdr:cNvPr id="470" name="楕円 469">
          <a:extLst>
            <a:ext uri="{FF2B5EF4-FFF2-40B4-BE49-F238E27FC236}">
              <a16:creationId xmlns:a16="http://schemas.microsoft.com/office/drawing/2014/main" xmlns="" id="{E4EAF8C1-A19F-41E2-91B6-08EDA5CDB4FB}"/>
            </a:ext>
          </a:extLst>
        </xdr:cNvPr>
        <xdr:cNvSpPr/>
      </xdr:nvSpPr>
      <xdr:spPr>
        <a:xfrm>
          <a:off x="12239625" y="2914509"/>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73536</xdr:rowOff>
    </xdr:from>
    <xdr:ext cx="762000" cy="259045"/>
    <xdr:sp macro="" textlink="">
      <xdr:nvSpPr>
        <xdr:cNvPr id="471" name="テキスト ボックス 470">
          <a:extLst>
            <a:ext uri="{FF2B5EF4-FFF2-40B4-BE49-F238E27FC236}">
              <a16:creationId xmlns:a16="http://schemas.microsoft.com/office/drawing/2014/main" xmlns="" id="{091B932B-41DE-4BFF-A474-487D3948ED82}"/>
            </a:ext>
          </a:extLst>
        </xdr:cNvPr>
        <xdr:cNvSpPr txBox="1"/>
      </xdr:nvSpPr>
      <xdr:spPr>
        <a:xfrm>
          <a:off x="11953875" y="2988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6CD58468-06B7-42B2-83D3-41DC456CC7D3}"/>
            </a:ext>
          </a:extLst>
        </xdr:cNvPr>
        <xdr:cNvSpPr/>
      </xdr:nvSpPr>
      <xdr:spPr>
        <a:xfrm>
          <a:off x="0" y="123825"/>
          <a:ext cx="11503025" cy="4857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91AD4658-37DF-4BA4-925B-5BF50E9984C5}"/>
            </a:ext>
          </a:extLst>
        </xdr:cNvPr>
        <xdr:cNvSpPr/>
      </xdr:nvSpPr>
      <xdr:spPr>
        <a:xfrm>
          <a:off x="17303750" y="180975"/>
          <a:ext cx="355282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2022E88F-98F2-40FF-9783-DB814F8D6952}"/>
            </a:ext>
          </a:extLst>
        </xdr:cNvPr>
        <xdr:cNvSpPr/>
      </xdr:nvSpPr>
      <xdr:spPr>
        <a:xfrm>
          <a:off x="17332325" y="209550"/>
          <a:ext cx="3505200"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25C1F2EC-6869-42F5-8B43-793F2BB9CB16}"/>
            </a:ext>
          </a:extLst>
        </xdr:cNvPr>
        <xdr:cNvSpPr/>
      </xdr:nvSpPr>
      <xdr:spPr>
        <a:xfrm>
          <a:off x="17351375" y="228600"/>
          <a:ext cx="3460750"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福岡県久山町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62AFDB26-36F3-422F-AABD-1826562DC94D}"/>
            </a:ext>
          </a:extLst>
        </xdr:cNvPr>
        <xdr:cNvSpPr/>
      </xdr:nvSpPr>
      <xdr:spPr>
        <a:xfrm>
          <a:off x="14779625" y="180975"/>
          <a:ext cx="24130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21B87D0E-38B8-49D5-8CC9-4F015BAA8227}"/>
            </a:ext>
          </a:extLst>
        </xdr:cNvPr>
        <xdr:cNvSpPr/>
      </xdr:nvSpPr>
      <xdr:spPr>
        <a:xfrm>
          <a:off x="14798675" y="209550"/>
          <a:ext cx="2374900"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4B306620-5E5D-422A-A627-AF1993C4B5C8}"/>
            </a:ext>
          </a:extLst>
        </xdr:cNvPr>
        <xdr:cNvSpPr/>
      </xdr:nvSpPr>
      <xdr:spPr>
        <a:xfrm>
          <a:off x="14827250" y="228600"/>
          <a:ext cx="23082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BF871167-CE25-4B2E-A349-7316485C4054}"/>
            </a:ext>
          </a:extLst>
        </xdr:cNvPr>
        <xdr:cNvSpPr/>
      </xdr:nvSpPr>
      <xdr:spPr>
        <a:xfrm>
          <a:off x="0" y="838200"/>
          <a:ext cx="20856575" cy="1339215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87AAFF58-71D0-48AD-9AFB-C17500B888D0}"/>
            </a:ext>
          </a:extLst>
        </xdr:cNvPr>
        <xdr:cNvSpPr/>
      </xdr:nvSpPr>
      <xdr:spPr>
        <a:xfrm>
          <a:off x="701675" y="1447800"/>
          <a:ext cx="8718550" cy="16573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3CD27521-1AE9-4E1B-8541-6C2AF4935017}"/>
            </a:ext>
          </a:extLst>
        </xdr:cNvPr>
        <xdr:cNvSpPr/>
      </xdr:nvSpPr>
      <xdr:spPr>
        <a:xfrm>
          <a:off x="809625" y="1466850"/>
          <a:ext cx="12636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FE8692F2-FFE1-4962-929B-8343E9765C9A}"/>
            </a:ext>
          </a:extLst>
        </xdr:cNvPr>
        <xdr:cNvSpPr/>
      </xdr:nvSpPr>
      <xdr:spPr>
        <a:xfrm>
          <a:off x="2016125" y="1466850"/>
          <a:ext cx="115252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9,324
9,072
37.44
6,513,388
5,869,680
588,855
3,328,103
4,450,619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0E08E5E1-F962-4035-BF52-2130F0424EB8}"/>
            </a:ext>
          </a:extLst>
        </xdr:cNvPr>
        <xdr:cNvSpPr/>
      </xdr:nvSpPr>
      <xdr:spPr>
        <a:xfrm>
          <a:off x="3235325" y="1466850"/>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FFC11907-C0C5-41A7-B56E-1FABF4919748}"/>
            </a:ext>
          </a:extLst>
        </xdr:cNvPr>
        <xdr:cNvSpPr/>
      </xdr:nvSpPr>
      <xdr:spPr>
        <a:xfrm>
          <a:off x="4606925" y="1466850"/>
          <a:ext cx="1838325" cy="962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8461A99A-4A02-4EEB-A7B3-C90FE45112F7}"/>
            </a:ext>
          </a:extLst>
        </xdr:cNvPr>
        <xdr:cNvSpPr/>
      </xdr:nvSpPr>
      <xdr:spPr>
        <a:xfrm>
          <a:off x="6445250" y="1466850"/>
          <a:ext cx="1152525" cy="962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966A0782-023C-476F-9A97-3F91624D72A3}"/>
            </a:ext>
          </a:extLst>
        </xdr:cNvPr>
        <xdr:cNvSpPr/>
      </xdr:nvSpPr>
      <xdr:spPr>
        <a:xfrm>
          <a:off x="7648575" y="1466850"/>
          <a:ext cx="577850" cy="962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558E9883-184A-46F8-87A7-F3C37B30EC08}"/>
            </a:ext>
          </a:extLst>
        </xdr:cNvPr>
        <xdr:cNvSpPr/>
      </xdr:nvSpPr>
      <xdr:spPr>
        <a:xfrm>
          <a:off x="4606925" y="2276475"/>
          <a:ext cx="1838325" cy="666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24EAF9FD-0E59-4E40-8FD3-A138D0A7DC9D}"/>
            </a:ext>
          </a:extLst>
        </xdr:cNvPr>
        <xdr:cNvSpPr/>
      </xdr:nvSpPr>
      <xdr:spPr>
        <a:xfrm>
          <a:off x="6511925" y="2276475"/>
          <a:ext cx="3086100" cy="666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7878E76E-F90F-4412-B0AF-C86CD5BDEE79}"/>
            </a:ext>
          </a:extLst>
        </xdr:cNvPr>
        <xdr:cNvSpPr/>
      </xdr:nvSpPr>
      <xdr:spPr>
        <a:xfrm>
          <a:off x="9572625" y="1447800"/>
          <a:ext cx="1285875" cy="107632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FD3D303D-BF46-4D35-9A19-04D8505FEA1E}"/>
            </a:ext>
          </a:extLst>
        </xdr:cNvPr>
        <xdr:cNvSpPr/>
      </xdr:nvSpPr>
      <xdr:spPr>
        <a:xfrm>
          <a:off x="9801225" y="1504950"/>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DEDD0F2B-9D9B-43A8-9F2C-5B102168AFBF}"/>
            </a:ext>
          </a:extLst>
        </xdr:cNvPr>
        <xdr:cNvSpPr/>
      </xdr:nvSpPr>
      <xdr:spPr>
        <a:xfrm>
          <a:off x="9801225" y="1762125"/>
          <a:ext cx="1152525"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FF43DC5A-48E4-4343-A0ED-8663A1AB49B2}"/>
            </a:ext>
          </a:extLst>
        </xdr:cNvPr>
        <xdr:cNvSpPr/>
      </xdr:nvSpPr>
      <xdr:spPr>
        <a:xfrm>
          <a:off x="9801225" y="2066925"/>
          <a:ext cx="11525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81207936-8BE2-40BA-97CE-E9A8CD981DD5}"/>
            </a:ext>
          </a:extLst>
        </xdr:cNvPr>
        <xdr:cNvCxnSpPr/>
      </xdr:nvCxnSpPr>
      <xdr:spPr>
        <a:xfrm>
          <a:off x="9655175" y="1590675"/>
          <a:ext cx="155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66122579-7817-40E3-A622-7074DEBCEAA4}"/>
            </a:ext>
          </a:extLst>
        </xdr:cNvPr>
        <xdr:cNvSpPr/>
      </xdr:nvSpPr>
      <xdr:spPr>
        <a:xfrm>
          <a:off x="9696450" y="1543050"/>
          <a:ext cx="825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7B4455B8-8012-45F0-B581-F6C22BAD64D7}"/>
            </a:ext>
          </a:extLst>
        </xdr:cNvPr>
        <xdr:cNvSpPr/>
      </xdr:nvSpPr>
      <xdr:spPr>
        <a:xfrm>
          <a:off x="9696450" y="17907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6A147A0B-501D-438D-A5DD-D39F63C98569}"/>
            </a:ext>
          </a:extLst>
        </xdr:cNvPr>
        <xdr:cNvCxnSpPr/>
      </xdr:nvCxnSpPr>
      <xdr:spPr>
        <a:xfrm>
          <a:off x="9734550" y="2047875"/>
          <a:ext cx="0" cy="123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7E0FCE07-29B3-4E60-8AD9-CE5237F00BA9}"/>
            </a:ext>
          </a:extLst>
        </xdr:cNvPr>
        <xdr:cNvCxnSpPr/>
      </xdr:nvCxnSpPr>
      <xdr:spPr>
        <a:xfrm>
          <a:off x="9655175" y="2047875"/>
          <a:ext cx="1555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9620A53F-43EC-40DB-92E1-E92BDDC64897}"/>
            </a:ext>
          </a:extLst>
        </xdr:cNvPr>
        <xdr:cNvCxnSpPr/>
      </xdr:nvCxnSpPr>
      <xdr:spPr>
        <a:xfrm flipV="1">
          <a:off x="9734550" y="2263775"/>
          <a:ext cx="0" cy="142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191A26E8-5B2C-4FFE-A198-02139DD47A01}"/>
            </a:ext>
          </a:extLst>
        </xdr:cNvPr>
        <xdr:cNvCxnSpPr/>
      </xdr:nvCxnSpPr>
      <xdr:spPr>
        <a:xfrm>
          <a:off x="9655175" y="2409825"/>
          <a:ext cx="1555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220EEAA7-C1EF-4BBA-8E2E-3A04C7D2A052}"/>
            </a:ext>
          </a:extLst>
        </xdr:cNvPr>
        <xdr:cNvSpPr txBox="1"/>
      </xdr:nvSpPr>
      <xdr:spPr>
        <a:xfrm>
          <a:off x="644525" y="33051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xmlns="" id="{18B275E4-162E-4B72-BE3E-CEBD492C534D}"/>
            </a:ext>
          </a:extLst>
        </xdr:cNvPr>
        <xdr:cNvSpPr txBox="1"/>
      </xdr:nvSpPr>
      <xdr:spPr>
        <a:xfrm>
          <a:off x="644525" y="35433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xmlns="" id="{F4EAAA79-4F63-49E1-A0AC-D4FD15958EBF}"/>
            </a:ext>
          </a:extLst>
        </xdr:cNvPr>
        <xdr:cNvSpPr txBox="1"/>
      </xdr:nvSpPr>
      <xdr:spPr>
        <a:xfrm>
          <a:off x="644525" y="37814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A00EB952-E5F4-4E18-BB2B-2E1BCCECFD95}"/>
            </a:ext>
          </a:extLst>
        </xdr:cNvPr>
        <xdr:cNvSpPr txBox="1"/>
      </xdr:nvSpPr>
      <xdr:spPr>
        <a:xfrm>
          <a:off x="644525" y="402907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1DFE90BC-37EC-4AFB-B830-69775F73A329}"/>
            </a:ext>
          </a:extLst>
        </xdr:cNvPr>
        <xdr:cNvSpPr/>
      </xdr:nvSpPr>
      <xdr:spPr>
        <a:xfrm>
          <a:off x="701675" y="4438650"/>
          <a:ext cx="41846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9930E217-02DB-477E-899D-75A219C2964C}"/>
            </a:ext>
          </a:extLst>
        </xdr:cNvPr>
        <xdr:cNvSpPr/>
      </xdr:nvSpPr>
      <xdr:spPr>
        <a:xfrm>
          <a:off x="4886325" y="4505325"/>
          <a:ext cx="13906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8E1BC7E1-8252-446D-829E-BFBB3BBB77BD}"/>
            </a:ext>
          </a:extLst>
        </xdr:cNvPr>
        <xdr:cNvSpPr/>
      </xdr:nvSpPr>
      <xdr:spPr>
        <a:xfrm>
          <a:off x="4886325" y="4686300"/>
          <a:ext cx="13906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F5040A65-A8A4-4C74-9C6E-7B1274282060}"/>
            </a:ext>
          </a:extLst>
        </xdr:cNvPr>
        <xdr:cNvSpPr/>
      </xdr:nvSpPr>
      <xdr:spPr>
        <a:xfrm>
          <a:off x="6416675" y="4505325"/>
          <a:ext cx="1270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07CA7673-C112-4B98-862E-557CDBF1307D}"/>
            </a:ext>
          </a:extLst>
        </xdr:cNvPr>
        <xdr:cNvSpPr/>
      </xdr:nvSpPr>
      <xdr:spPr>
        <a:xfrm>
          <a:off x="6416675" y="4686300"/>
          <a:ext cx="1270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FBEAB9B6-E438-4252-902B-A1A8820D38E3}"/>
            </a:ext>
          </a:extLst>
        </xdr:cNvPr>
        <xdr:cNvSpPr/>
      </xdr:nvSpPr>
      <xdr:spPr>
        <a:xfrm>
          <a:off x="7883525" y="45053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D082E0DF-E8DC-4ABE-8BE9-4EBDA9CFBE88}"/>
            </a:ext>
          </a:extLst>
        </xdr:cNvPr>
        <xdr:cNvSpPr/>
      </xdr:nvSpPr>
      <xdr:spPr>
        <a:xfrm>
          <a:off x="7883525" y="4686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E224DE50-63DB-4E48-B7FC-85C8137B814C}"/>
            </a:ext>
          </a:extLst>
        </xdr:cNvPr>
        <xdr:cNvSpPr/>
      </xdr:nvSpPr>
      <xdr:spPr>
        <a:xfrm>
          <a:off x="701675" y="4981575"/>
          <a:ext cx="41846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BB4B50B2-664A-4E3F-9654-4B604740E591}"/>
            </a:ext>
          </a:extLst>
        </xdr:cNvPr>
        <xdr:cNvSpPr/>
      </xdr:nvSpPr>
      <xdr:spPr>
        <a:xfrm>
          <a:off x="5181600" y="4981575"/>
          <a:ext cx="4816475"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6A062164-4678-4C6E-93EF-0639286EFC43}"/>
            </a:ext>
          </a:extLst>
        </xdr:cNvPr>
        <xdr:cNvSpPr/>
      </xdr:nvSpPr>
      <xdr:spPr>
        <a:xfrm>
          <a:off x="5248275" y="4981575"/>
          <a:ext cx="34353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91189AE2-0786-4E38-A8B5-C18C3FC7A77D}"/>
            </a:ext>
          </a:extLst>
        </xdr:cNvPr>
        <xdr:cNvSpPr txBox="1"/>
      </xdr:nvSpPr>
      <xdr:spPr>
        <a:xfrm>
          <a:off x="5264150" y="5286375"/>
          <a:ext cx="4603750" cy="18002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年度から比較して</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している。これは退職者</a:t>
          </a:r>
          <a:r>
            <a:rPr kumimoji="1" lang="ja-JP" altLang="en-US" sz="1100">
              <a:solidFill>
                <a:schemeClr val="dk1"/>
              </a:solidFill>
              <a:effectLst/>
              <a:latin typeface="+mn-lt"/>
              <a:ea typeface="+mn-ea"/>
              <a:cs typeface="+mn-cs"/>
            </a:rPr>
            <a:t>がいなかった事が大きな要因と考えられる。</a:t>
          </a:r>
          <a:r>
            <a:rPr kumimoji="1" lang="ja-JP" altLang="ja-JP" sz="1100">
              <a:solidFill>
                <a:schemeClr val="dk1"/>
              </a:solidFill>
              <a:effectLst/>
              <a:latin typeface="+mn-lt"/>
              <a:ea typeface="+mn-ea"/>
              <a:cs typeface="+mn-cs"/>
            </a:rPr>
            <a:t>今後も職員のワークライフバランスに配慮しつつ効率的な組織運営に努めていく。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3D7CB10A-2E08-43D9-930D-DC3CB4A35322}"/>
            </a:ext>
          </a:extLst>
        </xdr:cNvPr>
        <xdr:cNvSpPr txBox="1"/>
      </xdr:nvSpPr>
      <xdr:spPr>
        <a:xfrm>
          <a:off x="663575" y="48006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2BD6177A-EE1F-4542-9BAD-9C337B41F26D}"/>
            </a:ext>
          </a:extLst>
        </xdr:cNvPr>
        <xdr:cNvCxnSpPr/>
      </xdr:nvCxnSpPr>
      <xdr:spPr>
        <a:xfrm>
          <a:off x="701675" y="7134225"/>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9A42882C-7E81-4763-B40F-0D9D54F503CB}"/>
            </a:ext>
          </a:extLst>
        </xdr:cNvPr>
        <xdr:cNvSpPr txBox="1"/>
      </xdr:nvSpPr>
      <xdr:spPr>
        <a:xfrm>
          <a:off x="234950" y="700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xmlns="" id="{CFDB4DEC-537C-4185-BE47-7D8D54001811}"/>
            </a:ext>
          </a:extLst>
        </xdr:cNvPr>
        <xdr:cNvCxnSpPr/>
      </xdr:nvCxnSpPr>
      <xdr:spPr>
        <a:xfrm>
          <a:off x="701675" y="6781800"/>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xmlns="" id="{F34E83BF-7912-4760-AFA5-B91BDE98E78E}"/>
            </a:ext>
          </a:extLst>
        </xdr:cNvPr>
        <xdr:cNvSpPr txBox="1"/>
      </xdr:nvSpPr>
      <xdr:spPr>
        <a:xfrm>
          <a:off x="234950" y="6645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xmlns="" id="{F4D8C872-46DE-49CE-B33D-D45E22D7E9E6}"/>
            </a:ext>
          </a:extLst>
        </xdr:cNvPr>
        <xdr:cNvCxnSpPr/>
      </xdr:nvCxnSpPr>
      <xdr:spPr>
        <a:xfrm>
          <a:off x="701675" y="6419850"/>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xmlns="" id="{94CBA9C3-5619-4DC0-9FE7-585F678DB84A}"/>
            </a:ext>
          </a:extLst>
        </xdr:cNvPr>
        <xdr:cNvSpPr txBox="1"/>
      </xdr:nvSpPr>
      <xdr:spPr>
        <a:xfrm>
          <a:off x="234950" y="629350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xmlns="" id="{7DABFEEA-A86B-4F69-87E4-9DF0B3BCB8B4}"/>
            </a:ext>
          </a:extLst>
        </xdr:cNvPr>
        <xdr:cNvCxnSpPr/>
      </xdr:nvCxnSpPr>
      <xdr:spPr>
        <a:xfrm>
          <a:off x="701675" y="6057900"/>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xmlns="" id="{D6AAF46A-AC32-49D1-8AC8-06135D11BAB4}"/>
            </a:ext>
          </a:extLst>
        </xdr:cNvPr>
        <xdr:cNvSpPr txBox="1"/>
      </xdr:nvSpPr>
      <xdr:spPr>
        <a:xfrm>
          <a:off x="234950" y="593155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xmlns="" id="{45A03992-B1CB-4EA3-9B2F-37A56678008E}"/>
            </a:ext>
          </a:extLst>
        </xdr:cNvPr>
        <xdr:cNvCxnSpPr/>
      </xdr:nvCxnSpPr>
      <xdr:spPr>
        <a:xfrm>
          <a:off x="701675" y="5695950"/>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xmlns="" id="{BB32776E-BC89-4C5A-B69B-B40893CE530C}"/>
            </a:ext>
          </a:extLst>
        </xdr:cNvPr>
        <xdr:cNvSpPr txBox="1"/>
      </xdr:nvSpPr>
      <xdr:spPr>
        <a:xfrm>
          <a:off x="234950" y="556960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xmlns="" id="{4D53DE93-1839-4D0F-B9C1-ED92D4FE263B}"/>
            </a:ext>
          </a:extLst>
        </xdr:cNvPr>
        <xdr:cNvCxnSpPr/>
      </xdr:nvCxnSpPr>
      <xdr:spPr>
        <a:xfrm>
          <a:off x="701675" y="5343525"/>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xmlns="" id="{48666880-A1FB-4C24-B3BA-8F6AA1BDCBE2}"/>
            </a:ext>
          </a:extLst>
        </xdr:cNvPr>
        <xdr:cNvSpPr txBox="1"/>
      </xdr:nvSpPr>
      <xdr:spPr>
        <a:xfrm>
          <a:off x="234950" y="520765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xmlns="" id="{DD6ABC56-43BD-416C-B0F0-28D899A497D7}"/>
            </a:ext>
          </a:extLst>
        </xdr:cNvPr>
        <xdr:cNvCxnSpPr/>
      </xdr:nvCxnSpPr>
      <xdr:spPr>
        <a:xfrm>
          <a:off x="701675" y="4981575"/>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xmlns="" id="{5346B6FF-CD9C-44D6-8971-85BF056EF9A4}"/>
            </a:ext>
          </a:extLst>
        </xdr:cNvPr>
        <xdr:cNvSpPr txBox="1"/>
      </xdr:nvSpPr>
      <xdr:spPr>
        <a:xfrm>
          <a:off x="234950" y="4855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xmlns="" id="{79B8DE45-CDEB-4CC3-B375-2A4B05972672}"/>
            </a:ext>
          </a:extLst>
        </xdr:cNvPr>
        <xdr:cNvSpPr/>
      </xdr:nvSpPr>
      <xdr:spPr>
        <a:xfrm>
          <a:off x="701675" y="4981575"/>
          <a:ext cx="41846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161290</xdr:rowOff>
    </xdr:from>
    <xdr:to>
      <xdr:col>24</xdr:col>
      <xdr:colOff>25400</xdr:colOff>
      <xdr:row>41</xdr:row>
      <xdr:rowOff>130810</xdr:rowOff>
    </xdr:to>
    <xdr:cxnSp macro="">
      <xdr:nvCxnSpPr>
        <xdr:cNvPr id="61" name="直線コネクタ 60">
          <a:extLst>
            <a:ext uri="{FF2B5EF4-FFF2-40B4-BE49-F238E27FC236}">
              <a16:creationId xmlns:a16="http://schemas.microsoft.com/office/drawing/2014/main" xmlns="" id="{CDE78320-266E-48B3-B750-7E067936A3AE}"/>
            </a:ext>
          </a:extLst>
        </xdr:cNvPr>
        <xdr:cNvCxnSpPr/>
      </xdr:nvCxnSpPr>
      <xdr:spPr>
        <a:xfrm flipV="1">
          <a:off x="4371975" y="5507990"/>
          <a:ext cx="0" cy="1261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102887</xdr:rowOff>
    </xdr:from>
    <xdr:ext cx="762000" cy="259045"/>
    <xdr:sp macro="" textlink="">
      <xdr:nvSpPr>
        <xdr:cNvPr id="62" name="人件費最小値テキスト">
          <a:extLst>
            <a:ext uri="{FF2B5EF4-FFF2-40B4-BE49-F238E27FC236}">
              <a16:creationId xmlns:a16="http://schemas.microsoft.com/office/drawing/2014/main" xmlns="" id="{EEE3E8A4-B8C8-479A-A667-1217C0B45645}"/>
            </a:ext>
          </a:extLst>
        </xdr:cNvPr>
        <xdr:cNvSpPr txBox="1"/>
      </xdr:nvSpPr>
      <xdr:spPr>
        <a:xfrm>
          <a:off x="4457700" y="6744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130810</xdr:rowOff>
    </xdr:from>
    <xdr:to>
      <xdr:col>24</xdr:col>
      <xdr:colOff>114300</xdr:colOff>
      <xdr:row>41</xdr:row>
      <xdr:rowOff>130810</xdr:rowOff>
    </xdr:to>
    <xdr:cxnSp macro="">
      <xdr:nvCxnSpPr>
        <xdr:cNvPr id="63" name="直線コネクタ 62">
          <a:extLst>
            <a:ext uri="{FF2B5EF4-FFF2-40B4-BE49-F238E27FC236}">
              <a16:creationId xmlns:a16="http://schemas.microsoft.com/office/drawing/2014/main" xmlns="" id="{5EA9CCDB-4907-4A63-BDEC-04312F68A6A9}"/>
            </a:ext>
          </a:extLst>
        </xdr:cNvPr>
        <xdr:cNvCxnSpPr/>
      </xdr:nvCxnSpPr>
      <xdr:spPr>
        <a:xfrm>
          <a:off x="4302125" y="6769735"/>
          <a:ext cx="1555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76217</xdr:rowOff>
    </xdr:from>
    <xdr:ext cx="762000" cy="259045"/>
    <xdr:sp macro="" textlink="">
      <xdr:nvSpPr>
        <xdr:cNvPr id="64" name="人件費最大値テキスト">
          <a:extLst>
            <a:ext uri="{FF2B5EF4-FFF2-40B4-BE49-F238E27FC236}">
              <a16:creationId xmlns:a16="http://schemas.microsoft.com/office/drawing/2014/main" xmlns="" id="{5E913206-D3E6-4A3F-9E98-D5A9875F0EAB}"/>
            </a:ext>
          </a:extLst>
        </xdr:cNvPr>
        <xdr:cNvSpPr txBox="1"/>
      </xdr:nvSpPr>
      <xdr:spPr>
        <a:xfrm>
          <a:off x="4457700" y="5257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161290</xdr:rowOff>
    </xdr:from>
    <xdr:to>
      <xdr:col>24</xdr:col>
      <xdr:colOff>114300</xdr:colOff>
      <xdr:row>33</xdr:row>
      <xdr:rowOff>161290</xdr:rowOff>
    </xdr:to>
    <xdr:cxnSp macro="">
      <xdr:nvCxnSpPr>
        <xdr:cNvPr id="65" name="直線コネクタ 64">
          <a:extLst>
            <a:ext uri="{FF2B5EF4-FFF2-40B4-BE49-F238E27FC236}">
              <a16:creationId xmlns:a16="http://schemas.microsoft.com/office/drawing/2014/main" xmlns="" id="{29AA9FF2-9D56-4214-99A6-B05ADDA53461}"/>
            </a:ext>
          </a:extLst>
        </xdr:cNvPr>
        <xdr:cNvCxnSpPr/>
      </xdr:nvCxnSpPr>
      <xdr:spPr>
        <a:xfrm>
          <a:off x="4302125" y="5507990"/>
          <a:ext cx="1555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146050</xdr:rowOff>
    </xdr:from>
    <xdr:to>
      <xdr:col>24</xdr:col>
      <xdr:colOff>25400</xdr:colOff>
      <xdr:row>36</xdr:row>
      <xdr:rowOff>165100</xdr:rowOff>
    </xdr:to>
    <xdr:cxnSp macro="">
      <xdr:nvCxnSpPr>
        <xdr:cNvPr id="66" name="直線コネクタ 65">
          <a:extLst>
            <a:ext uri="{FF2B5EF4-FFF2-40B4-BE49-F238E27FC236}">
              <a16:creationId xmlns:a16="http://schemas.microsoft.com/office/drawing/2014/main" xmlns="" id="{D39492F6-AF53-473A-B934-964AA4F21B51}"/>
            </a:ext>
          </a:extLst>
        </xdr:cNvPr>
        <xdr:cNvCxnSpPr/>
      </xdr:nvCxnSpPr>
      <xdr:spPr>
        <a:xfrm>
          <a:off x="3616325" y="5810250"/>
          <a:ext cx="75565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7" name="人件費平均値テキスト">
          <a:extLst>
            <a:ext uri="{FF2B5EF4-FFF2-40B4-BE49-F238E27FC236}">
              <a16:creationId xmlns:a16="http://schemas.microsoft.com/office/drawing/2014/main" xmlns="" id="{E5B6EC07-4932-46B7-BCD4-1990312BFC4B}"/>
            </a:ext>
          </a:extLst>
        </xdr:cNvPr>
        <xdr:cNvSpPr txBox="1"/>
      </xdr:nvSpPr>
      <xdr:spPr>
        <a:xfrm>
          <a:off x="4457700" y="5972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xmlns="" id="{08146791-175B-4902-BCB4-BCDBD2032B82}"/>
            </a:ext>
          </a:extLst>
        </xdr:cNvPr>
        <xdr:cNvSpPr/>
      </xdr:nvSpPr>
      <xdr:spPr>
        <a:xfrm>
          <a:off x="4340225" y="5993765"/>
          <a:ext cx="793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146050</xdr:rowOff>
    </xdr:from>
    <xdr:to>
      <xdr:col>19</xdr:col>
      <xdr:colOff>187325</xdr:colOff>
      <xdr:row>37</xdr:row>
      <xdr:rowOff>85090</xdr:rowOff>
    </xdr:to>
    <xdr:cxnSp macro="">
      <xdr:nvCxnSpPr>
        <xdr:cNvPr id="69" name="直線コネクタ 68">
          <a:extLst>
            <a:ext uri="{FF2B5EF4-FFF2-40B4-BE49-F238E27FC236}">
              <a16:creationId xmlns:a16="http://schemas.microsoft.com/office/drawing/2014/main" xmlns="" id="{9F7154CA-C0A8-4628-9899-165B551A6E12}"/>
            </a:ext>
          </a:extLst>
        </xdr:cNvPr>
        <xdr:cNvCxnSpPr/>
      </xdr:nvCxnSpPr>
      <xdr:spPr>
        <a:xfrm flipV="1">
          <a:off x="2816225" y="5810250"/>
          <a:ext cx="800100" cy="269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70" name="フローチャート: 判断 69">
          <a:extLst>
            <a:ext uri="{FF2B5EF4-FFF2-40B4-BE49-F238E27FC236}">
              <a16:creationId xmlns:a16="http://schemas.microsoft.com/office/drawing/2014/main" xmlns="" id="{6388FB6D-EB16-4835-97BE-EDB123FF66BE}"/>
            </a:ext>
          </a:extLst>
        </xdr:cNvPr>
        <xdr:cNvSpPr/>
      </xdr:nvSpPr>
      <xdr:spPr>
        <a:xfrm>
          <a:off x="3578225" y="5970905"/>
          <a:ext cx="793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59707</xdr:rowOff>
    </xdr:from>
    <xdr:ext cx="736600" cy="259045"/>
    <xdr:sp macro="" textlink="">
      <xdr:nvSpPr>
        <xdr:cNvPr id="71" name="テキスト ボックス 70">
          <a:extLst>
            <a:ext uri="{FF2B5EF4-FFF2-40B4-BE49-F238E27FC236}">
              <a16:creationId xmlns:a16="http://schemas.microsoft.com/office/drawing/2014/main" xmlns="" id="{C5145CE6-F2F7-4A74-B86B-4046BB83F4E0}"/>
            </a:ext>
          </a:extLst>
        </xdr:cNvPr>
        <xdr:cNvSpPr txBox="1"/>
      </xdr:nvSpPr>
      <xdr:spPr>
        <a:xfrm>
          <a:off x="3267075" y="6050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85090</xdr:rowOff>
    </xdr:from>
    <xdr:to>
      <xdr:col>15</xdr:col>
      <xdr:colOff>98425</xdr:colOff>
      <xdr:row>37</xdr:row>
      <xdr:rowOff>146050</xdr:rowOff>
    </xdr:to>
    <xdr:cxnSp macro="">
      <xdr:nvCxnSpPr>
        <xdr:cNvPr id="72" name="直線コネクタ 71">
          <a:extLst>
            <a:ext uri="{FF2B5EF4-FFF2-40B4-BE49-F238E27FC236}">
              <a16:creationId xmlns:a16="http://schemas.microsoft.com/office/drawing/2014/main" xmlns="" id="{6493A568-E980-47BC-9658-D49B1C53EADB}"/>
            </a:ext>
          </a:extLst>
        </xdr:cNvPr>
        <xdr:cNvCxnSpPr/>
      </xdr:nvCxnSpPr>
      <xdr:spPr>
        <a:xfrm flipV="1">
          <a:off x="1997075" y="6079490"/>
          <a:ext cx="819150" cy="5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156210</xdr:rowOff>
    </xdr:from>
    <xdr:to>
      <xdr:col>15</xdr:col>
      <xdr:colOff>149225</xdr:colOff>
      <xdr:row>38</xdr:row>
      <xdr:rowOff>86360</xdr:rowOff>
    </xdr:to>
    <xdr:sp macro="" textlink="">
      <xdr:nvSpPr>
        <xdr:cNvPr id="73" name="フローチャート: 判断 72">
          <a:extLst>
            <a:ext uri="{FF2B5EF4-FFF2-40B4-BE49-F238E27FC236}">
              <a16:creationId xmlns:a16="http://schemas.microsoft.com/office/drawing/2014/main" xmlns="" id="{6DA7B648-7A10-44B9-A2AF-482E3A7DDE4C}"/>
            </a:ext>
          </a:extLst>
        </xdr:cNvPr>
        <xdr:cNvSpPr/>
      </xdr:nvSpPr>
      <xdr:spPr>
        <a:xfrm>
          <a:off x="2759075" y="615061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71137</xdr:rowOff>
    </xdr:from>
    <xdr:ext cx="762000" cy="259045"/>
    <xdr:sp macro="" textlink="">
      <xdr:nvSpPr>
        <xdr:cNvPr id="74" name="テキスト ボックス 73">
          <a:extLst>
            <a:ext uri="{FF2B5EF4-FFF2-40B4-BE49-F238E27FC236}">
              <a16:creationId xmlns:a16="http://schemas.microsoft.com/office/drawing/2014/main" xmlns="" id="{56DDD872-D249-4BA9-94C0-D23A719E551E}"/>
            </a:ext>
          </a:extLst>
        </xdr:cNvPr>
        <xdr:cNvSpPr txBox="1"/>
      </xdr:nvSpPr>
      <xdr:spPr>
        <a:xfrm>
          <a:off x="2473325" y="6221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123190</xdr:rowOff>
    </xdr:from>
    <xdr:to>
      <xdr:col>11</xdr:col>
      <xdr:colOff>9525</xdr:colOff>
      <xdr:row>37</xdr:row>
      <xdr:rowOff>146050</xdr:rowOff>
    </xdr:to>
    <xdr:cxnSp macro="">
      <xdr:nvCxnSpPr>
        <xdr:cNvPr id="75" name="直線コネクタ 74">
          <a:extLst>
            <a:ext uri="{FF2B5EF4-FFF2-40B4-BE49-F238E27FC236}">
              <a16:creationId xmlns:a16="http://schemas.microsoft.com/office/drawing/2014/main" xmlns="" id="{0D1D37F0-0B75-49AB-B456-BF9E18B6094F}"/>
            </a:ext>
          </a:extLst>
        </xdr:cNvPr>
        <xdr:cNvCxnSpPr/>
      </xdr:nvCxnSpPr>
      <xdr:spPr>
        <a:xfrm>
          <a:off x="1209675" y="6117590"/>
          <a:ext cx="78740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64770</xdr:rowOff>
    </xdr:from>
    <xdr:to>
      <xdr:col>11</xdr:col>
      <xdr:colOff>60325</xdr:colOff>
      <xdr:row>37</xdr:row>
      <xdr:rowOff>166370</xdr:rowOff>
    </xdr:to>
    <xdr:sp macro="" textlink="">
      <xdr:nvSpPr>
        <xdr:cNvPr id="76" name="フローチャート: 判断 75">
          <a:extLst>
            <a:ext uri="{FF2B5EF4-FFF2-40B4-BE49-F238E27FC236}">
              <a16:creationId xmlns:a16="http://schemas.microsoft.com/office/drawing/2014/main" xmlns="" id="{D913B74F-C2B2-4B65-BD6C-02D1D7E7B755}"/>
            </a:ext>
          </a:extLst>
        </xdr:cNvPr>
        <xdr:cNvSpPr/>
      </xdr:nvSpPr>
      <xdr:spPr>
        <a:xfrm>
          <a:off x="1971675" y="60591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5097</xdr:rowOff>
    </xdr:from>
    <xdr:ext cx="762000" cy="259045"/>
    <xdr:sp macro="" textlink="">
      <xdr:nvSpPr>
        <xdr:cNvPr id="77" name="テキスト ボックス 76">
          <a:extLst>
            <a:ext uri="{FF2B5EF4-FFF2-40B4-BE49-F238E27FC236}">
              <a16:creationId xmlns:a16="http://schemas.microsoft.com/office/drawing/2014/main" xmlns="" id="{D095BB75-A1EB-475C-BB5A-3DB28829C296}"/>
            </a:ext>
          </a:extLst>
        </xdr:cNvPr>
        <xdr:cNvSpPr txBox="1"/>
      </xdr:nvSpPr>
      <xdr:spPr>
        <a:xfrm>
          <a:off x="1654175" y="583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49530</xdr:rowOff>
    </xdr:from>
    <xdr:to>
      <xdr:col>6</xdr:col>
      <xdr:colOff>171450</xdr:colOff>
      <xdr:row>37</xdr:row>
      <xdr:rowOff>151130</xdr:rowOff>
    </xdr:to>
    <xdr:sp macro="" textlink="">
      <xdr:nvSpPr>
        <xdr:cNvPr id="78" name="フローチャート: 判断 77">
          <a:extLst>
            <a:ext uri="{FF2B5EF4-FFF2-40B4-BE49-F238E27FC236}">
              <a16:creationId xmlns:a16="http://schemas.microsoft.com/office/drawing/2014/main" xmlns="" id="{0154DDA8-6AF7-4DCC-9B0F-7D65AC5174F6}"/>
            </a:ext>
          </a:extLst>
        </xdr:cNvPr>
        <xdr:cNvSpPr/>
      </xdr:nvSpPr>
      <xdr:spPr>
        <a:xfrm>
          <a:off x="1152525" y="603758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161307</xdr:rowOff>
    </xdr:from>
    <xdr:ext cx="762000" cy="259045"/>
    <xdr:sp macro="" textlink="">
      <xdr:nvSpPr>
        <xdr:cNvPr id="79" name="テキスト ボックス 78">
          <a:extLst>
            <a:ext uri="{FF2B5EF4-FFF2-40B4-BE49-F238E27FC236}">
              <a16:creationId xmlns:a16="http://schemas.microsoft.com/office/drawing/2014/main" xmlns="" id="{2B47E196-D5F3-4494-AED8-9169FED78C8D}"/>
            </a:ext>
          </a:extLst>
        </xdr:cNvPr>
        <xdr:cNvSpPr txBox="1"/>
      </xdr:nvSpPr>
      <xdr:spPr>
        <a:xfrm>
          <a:off x="866775" y="583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xmlns="" id="{233A05BC-C4B3-45CB-81E9-B98C90387E77}"/>
            </a:ext>
          </a:extLst>
        </xdr:cNvPr>
        <xdr:cNvSpPr txBox="1"/>
      </xdr:nvSpPr>
      <xdr:spPr>
        <a:xfrm>
          <a:off x="4168775" y="713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xmlns="" id="{5E5658C3-FE51-4B5A-930C-8AD98FD2860E}"/>
            </a:ext>
          </a:extLst>
        </xdr:cNvPr>
        <xdr:cNvSpPr txBox="1"/>
      </xdr:nvSpPr>
      <xdr:spPr>
        <a:xfrm>
          <a:off x="3429000" y="713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3F9C1BAD-67DD-4B90-B0CE-B6B911525844}"/>
            </a:ext>
          </a:extLst>
        </xdr:cNvPr>
        <xdr:cNvSpPr txBox="1"/>
      </xdr:nvSpPr>
      <xdr:spPr>
        <a:xfrm>
          <a:off x="2619375" y="713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xmlns="" id="{96896406-CE8D-48F9-8C99-91212BE9C5A5}"/>
            </a:ext>
          </a:extLst>
        </xdr:cNvPr>
        <xdr:cNvSpPr txBox="1"/>
      </xdr:nvSpPr>
      <xdr:spPr>
        <a:xfrm>
          <a:off x="1806575" y="713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xmlns="" id="{BC2BDB13-5595-4229-8335-F3141C47DE35}"/>
            </a:ext>
          </a:extLst>
        </xdr:cNvPr>
        <xdr:cNvSpPr txBox="1"/>
      </xdr:nvSpPr>
      <xdr:spPr>
        <a:xfrm>
          <a:off x="1006475" y="713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85" name="楕円 84">
          <a:extLst>
            <a:ext uri="{FF2B5EF4-FFF2-40B4-BE49-F238E27FC236}">
              <a16:creationId xmlns:a16="http://schemas.microsoft.com/office/drawing/2014/main" xmlns="" id="{82C97042-93B8-4237-9650-5BC8365156B9}"/>
            </a:ext>
          </a:extLst>
        </xdr:cNvPr>
        <xdr:cNvSpPr/>
      </xdr:nvSpPr>
      <xdr:spPr>
        <a:xfrm>
          <a:off x="4340225" y="5943600"/>
          <a:ext cx="793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130827</xdr:rowOff>
    </xdr:from>
    <xdr:ext cx="762000" cy="259045"/>
    <xdr:sp macro="" textlink="">
      <xdr:nvSpPr>
        <xdr:cNvPr id="86" name="人件費該当値テキスト">
          <a:extLst>
            <a:ext uri="{FF2B5EF4-FFF2-40B4-BE49-F238E27FC236}">
              <a16:creationId xmlns:a16="http://schemas.microsoft.com/office/drawing/2014/main" xmlns="" id="{F7591A7F-A985-4794-BE4C-A2F19AFDF898}"/>
            </a:ext>
          </a:extLst>
        </xdr:cNvPr>
        <xdr:cNvSpPr txBox="1"/>
      </xdr:nvSpPr>
      <xdr:spPr>
        <a:xfrm>
          <a:off x="4457700" y="5798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95250</xdr:rowOff>
    </xdr:from>
    <xdr:to>
      <xdr:col>20</xdr:col>
      <xdr:colOff>38100</xdr:colOff>
      <xdr:row>36</xdr:row>
      <xdr:rowOff>25400</xdr:rowOff>
    </xdr:to>
    <xdr:sp macro="" textlink="">
      <xdr:nvSpPr>
        <xdr:cNvPr id="87" name="楕円 86">
          <a:extLst>
            <a:ext uri="{FF2B5EF4-FFF2-40B4-BE49-F238E27FC236}">
              <a16:creationId xmlns:a16="http://schemas.microsoft.com/office/drawing/2014/main" xmlns="" id="{F0061F7E-55EC-43B7-A469-03C570364A6F}"/>
            </a:ext>
          </a:extLst>
        </xdr:cNvPr>
        <xdr:cNvSpPr/>
      </xdr:nvSpPr>
      <xdr:spPr>
        <a:xfrm>
          <a:off x="3578225" y="5762625"/>
          <a:ext cx="793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35577</xdr:rowOff>
    </xdr:from>
    <xdr:ext cx="736600" cy="259045"/>
    <xdr:sp macro="" textlink="">
      <xdr:nvSpPr>
        <xdr:cNvPr id="88" name="テキスト ボックス 87">
          <a:extLst>
            <a:ext uri="{FF2B5EF4-FFF2-40B4-BE49-F238E27FC236}">
              <a16:creationId xmlns:a16="http://schemas.microsoft.com/office/drawing/2014/main" xmlns="" id="{69C58B66-2805-416C-B0BA-16EA1E254640}"/>
            </a:ext>
          </a:extLst>
        </xdr:cNvPr>
        <xdr:cNvSpPr txBox="1"/>
      </xdr:nvSpPr>
      <xdr:spPr>
        <a:xfrm>
          <a:off x="3267075" y="5541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34290</xdr:rowOff>
    </xdr:from>
    <xdr:to>
      <xdr:col>15</xdr:col>
      <xdr:colOff>149225</xdr:colOff>
      <xdr:row>37</xdr:row>
      <xdr:rowOff>135890</xdr:rowOff>
    </xdr:to>
    <xdr:sp macro="" textlink="">
      <xdr:nvSpPr>
        <xdr:cNvPr id="89" name="楕円 88">
          <a:extLst>
            <a:ext uri="{FF2B5EF4-FFF2-40B4-BE49-F238E27FC236}">
              <a16:creationId xmlns:a16="http://schemas.microsoft.com/office/drawing/2014/main" xmlns="" id="{38C27232-D113-45BA-BE07-49DE0B0D056C}"/>
            </a:ext>
          </a:extLst>
        </xdr:cNvPr>
        <xdr:cNvSpPr/>
      </xdr:nvSpPr>
      <xdr:spPr>
        <a:xfrm>
          <a:off x="2759075" y="602234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146067</xdr:rowOff>
    </xdr:from>
    <xdr:ext cx="762000" cy="259045"/>
    <xdr:sp macro="" textlink="">
      <xdr:nvSpPr>
        <xdr:cNvPr id="90" name="テキスト ボックス 89">
          <a:extLst>
            <a:ext uri="{FF2B5EF4-FFF2-40B4-BE49-F238E27FC236}">
              <a16:creationId xmlns:a16="http://schemas.microsoft.com/office/drawing/2014/main" xmlns="" id="{1172D7EA-5554-42EA-BA0F-1E4F4EE2A2A8}"/>
            </a:ext>
          </a:extLst>
        </xdr:cNvPr>
        <xdr:cNvSpPr txBox="1"/>
      </xdr:nvSpPr>
      <xdr:spPr>
        <a:xfrm>
          <a:off x="2473325" y="5810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95250</xdr:rowOff>
    </xdr:from>
    <xdr:to>
      <xdr:col>11</xdr:col>
      <xdr:colOff>60325</xdr:colOff>
      <xdr:row>38</xdr:row>
      <xdr:rowOff>25400</xdr:rowOff>
    </xdr:to>
    <xdr:sp macro="" textlink="">
      <xdr:nvSpPr>
        <xdr:cNvPr id="91" name="楕円 90">
          <a:extLst>
            <a:ext uri="{FF2B5EF4-FFF2-40B4-BE49-F238E27FC236}">
              <a16:creationId xmlns:a16="http://schemas.microsoft.com/office/drawing/2014/main" xmlns="" id="{2D5507FF-02DC-4F88-8983-266F31FAA6EB}"/>
            </a:ext>
          </a:extLst>
        </xdr:cNvPr>
        <xdr:cNvSpPr/>
      </xdr:nvSpPr>
      <xdr:spPr>
        <a:xfrm>
          <a:off x="1971675" y="608647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10177</xdr:rowOff>
    </xdr:from>
    <xdr:ext cx="762000" cy="259045"/>
    <xdr:sp macro="" textlink="">
      <xdr:nvSpPr>
        <xdr:cNvPr id="92" name="テキスト ボックス 91">
          <a:extLst>
            <a:ext uri="{FF2B5EF4-FFF2-40B4-BE49-F238E27FC236}">
              <a16:creationId xmlns:a16="http://schemas.microsoft.com/office/drawing/2014/main" xmlns="" id="{14B19B27-9FB4-4EE1-BEA3-D6F0F8662E7B}"/>
            </a:ext>
          </a:extLst>
        </xdr:cNvPr>
        <xdr:cNvSpPr txBox="1"/>
      </xdr:nvSpPr>
      <xdr:spPr>
        <a:xfrm>
          <a:off x="1654175" y="616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72390</xdr:rowOff>
    </xdr:from>
    <xdr:to>
      <xdr:col>6</xdr:col>
      <xdr:colOff>171450</xdr:colOff>
      <xdr:row>38</xdr:row>
      <xdr:rowOff>2540</xdr:rowOff>
    </xdr:to>
    <xdr:sp macro="" textlink="">
      <xdr:nvSpPr>
        <xdr:cNvPr id="93" name="楕円 92">
          <a:extLst>
            <a:ext uri="{FF2B5EF4-FFF2-40B4-BE49-F238E27FC236}">
              <a16:creationId xmlns:a16="http://schemas.microsoft.com/office/drawing/2014/main" xmlns="" id="{F48B5462-D242-46CC-A6C3-2644EF0BB168}"/>
            </a:ext>
          </a:extLst>
        </xdr:cNvPr>
        <xdr:cNvSpPr/>
      </xdr:nvSpPr>
      <xdr:spPr>
        <a:xfrm>
          <a:off x="1152525" y="606044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158767</xdr:rowOff>
    </xdr:from>
    <xdr:ext cx="762000" cy="259045"/>
    <xdr:sp macro="" textlink="">
      <xdr:nvSpPr>
        <xdr:cNvPr id="94" name="テキスト ボックス 93">
          <a:extLst>
            <a:ext uri="{FF2B5EF4-FFF2-40B4-BE49-F238E27FC236}">
              <a16:creationId xmlns:a16="http://schemas.microsoft.com/office/drawing/2014/main" xmlns="" id="{7DD7476B-CD55-40C5-BBF8-34A3A0B34EF1}"/>
            </a:ext>
          </a:extLst>
        </xdr:cNvPr>
        <xdr:cNvSpPr txBox="1"/>
      </xdr:nvSpPr>
      <xdr:spPr>
        <a:xfrm>
          <a:off x="866775" y="6153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xmlns="" id="{85553A5F-AD17-4A2F-ABEB-2A00602839A2}"/>
            </a:ext>
          </a:extLst>
        </xdr:cNvPr>
        <xdr:cNvSpPr/>
      </xdr:nvSpPr>
      <xdr:spPr>
        <a:xfrm>
          <a:off x="11268075" y="1200150"/>
          <a:ext cx="41783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xmlns="" id="{85816812-076C-46AF-BD90-C2B1500C8DAC}"/>
            </a:ext>
          </a:extLst>
        </xdr:cNvPr>
        <xdr:cNvSpPr/>
      </xdr:nvSpPr>
      <xdr:spPr>
        <a:xfrm>
          <a:off x="15465425" y="12668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xmlns="" id="{CDB431D1-A513-4A32-B4E5-BA7E548D2A4A}"/>
            </a:ext>
          </a:extLst>
        </xdr:cNvPr>
        <xdr:cNvSpPr/>
      </xdr:nvSpPr>
      <xdr:spPr>
        <a:xfrm>
          <a:off x="15465425" y="1447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xmlns="" id="{8F9AAF43-332E-4019-82F9-8354DF771B03}"/>
            </a:ext>
          </a:extLst>
        </xdr:cNvPr>
        <xdr:cNvSpPr/>
      </xdr:nvSpPr>
      <xdr:spPr>
        <a:xfrm>
          <a:off x="16998950" y="1266825"/>
          <a:ext cx="126047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xmlns="" id="{26A41495-7FA8-49A8-91E1-D6EF78B0770B}"/>
            </a:ext>
          </a:extLst>
        </xdr:cNvPr>
        <xdr:cNvSpPr/>
      </xdr:nvSpPr>
      <xdr:spPr>
        <a:xfrm>
          <a:off x="16998950" y="1447800"/>
          <a:ext cx="126047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xmlns="" id="{EA959035-3793-4EFC-8C7B-7F0FF155600C}"/>
            </a:ext>
          </a:extLst>
        </xdr:cNvPr>
        <xdr:cNvSpPr/>
      </xdr:nvSpPr>
      <xdr:spPr>
        <a:xfrm>
          <a:off x="18456275" y="12668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xmlns="" id="{798DD604-C4A9-4AEC-B2AD-F09554F2C3F1}"/>
            </a:ext>
          </a:extLst>
        </xdr:cNvPr>
        <xdr:cNvSpPr/>
      </xdr:nvSpPr>
      <xdr:spPr>
        <a:xfrm>
          <a:off x="18456275" y="1447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xmlns="" id="{8B330C52-F141-4F17-ABA2-37B0BB020732}"/>
            </a:ext>
          </a:extLst>
        </xdr:cNvPr>
        <xdr:cNvSpPr/>
      </xdr:nvSpPr>
      <xdr:spPr>
        <a:xfrm>
          <a:off x="11268075" y="1743075"/>
          <a:ext cx="41783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xmlns="" id="{D2D33564-11E2-4EA7-B06D-7635802AE479}"/>
            </a:ext>
          </a:extLst>
        </xdr:cNvPr>
        <xdr:cNvSpPr/>
      </xdr:nvSpPr>
      <xdr:spPr>
        <a:xfrm>
          <a:off x="15744825" y="1743075"/>
          <a:ext cx="4835525"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xmlns="" id="{4BEA4DB6-4A3B-4EF0-AB94-65C798809ECD}"/>
            </a:ext>
          </a:extLst>
        </xdr:cNvPr>
        <xdr:cNvSpPr/>
      </xdr:nvSpPr>
      <xdr:spPr>
        <a:xfrm>
          <a:off x="15808325" y="1743075"/>
          <a:ext cx="34417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xmlns="" id="{8B2D46A3-75A3-4EC8-B927-76F4F33B087F}"/>
            </a:ext>
          </a:extLst>
        </xdr:cNvPr>
        <xdr:cNvSpPr txBox="1"/>
      </xdr:nvSpPr>
      <xdr:spPr>
        <a:xfrm>
          <a:off x="15846425" y="2047875"/>
          <a:ext cx="4603750" cy="18002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類似団体平均を</a:t>
          </a:r>
          <a:r>
            <a:rPr kumimoji="1" lang="en-US" altLang="ja-JP" sz="1100">
              <a:solidFill>
                <a:schemeClr val="dk1"/>
              </a:solidFill>
              <a:effectLst/>
              <a:latin typeface="+mn-lt"/>
              <a:ea typeface="+mn-ea"/>
              <a:cs typeface="+mn-cs"/>
            </a:rPr>
            <a:t>5.1</a:t>
          </a:r>
          <a:r>
            <a:rPr kumimoji="1" lang="ja-JP" altLang="ja-JP" sz="1100">
              <a:solidFill>
                <a:schemeClr val="dk1"/>
              </a:solidFill>
              <a:effectLst/>
              <a:latin typeface="+mn-lt"/>
              <a:ea typeface="+mn-ea"/>
              <a:cs typeface="+mn-cs"/>
            </a:rPr>
            <a:t>ポイント上回っている。また、令和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年度と比較しても</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ポイント増加している。これは</a:t>
          </a:r>
          <a:r>
            <a:rPr kumimoji="1" lang="ja-JP" altLang="en-US" sz="1100">
              <a:solidFill>
                <a:schemeClr val="dk1"/>
              </a:solidFill>
              <a:effectLst/>
              <a:latin typeface="+mn-lt"/>
              <a:ea typeface="+mn-ea"/>
              <a:cs typeface="+mn-cs"/>
            </a:rPr>
            <a:t>学童保育</a:t>
          </a:r>
          <a:r>
            <a:rPr kumimoji="1" lang="ja-JP" altLang="ja-JP" sz="1100">
              <a:solidFill>
                <a:schemeClr val="dk1"/>
              </a:solidFill>
              <a:effectLst/>
              <a:latin typeface="+mn-lt"/>
              <a:ea typeface="+mn-ea"/>
              <a:cs typeface="+mn-cs"/>
            </a:rPr>
            <a:t>の委託料や健診の委託料の増加が主である。今後は新たなシステム導入に係る保守委託料の増加等、物件費の増加が見込まれる。長期的な視点をもち、物件費の削減に取り組んでいかなければならない。</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xmlns="" id="{59610C0D-EBF9-41E8-B879-4B7F491EED49}"/>
            </a:ext>
          </a:extLst>
        </xdr:cNvPr>
        <xdr:cNvSpPr txBox="1"/>
      </xdr:nvSpPr>
      <xdr:spPr>
        <a:xfrm>
          <a:off x="11229975" y="1562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xmlns="" id="{3D9389EA-8922-4B74-BE44-7E453612DA08}"/>
            </a:ext>
          </a:extLst>
        </xdr:cNvPr>
        <xdr:cNvCxnSpPr/>
      </xdr:nvCxnSpPr>
      <xdr:spPr>
        <a:xfrm>
          <a:off x="11268075" y="3895725"/>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xmlns="" id="{EDB1CBF2-026C-4A9E-9931-450DD182EB1D}"/>
            </a:ext>
          </a:extLst>
        </xdr:cNvPr>
        <xdr:cNvSpPr txBox="1"/>
      </xdr:nvSpPr>
      <xdr:spPr>
        <a:xfrm>
          <a:off x="10817225" y="3769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xmlns="" id="{87284F75-D60E-453C-9ED6-22CEE48204D1}"/>
            </a:ext>
          </a:extLst>
        </xdr:cNvPr>
        <xdr:cNvCxnSpPr/>
      </xdr:nvCxnSpPr>
      <xdr:spPr>
        <a:xfrm>
          <a:off x="11268075" y="3467100"/>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xmlns="" id="{39BDEAD1-15F5-4EA8-831A-75C8DE89DB65}"/>
            </a:ext>
          </a:extLst>
        </xdr:cNvPr>
        <xdr:cNvSpPr txBox="1"/>
      </xdr:nvSpPr>
      <xdr:spPr>
        <a:xfrm>
          <a:off x="10817225" y="334075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xmlns="" id="{E9CEB43F-D9C0-46AD-A130-255009BCCDCA}"/>
            </a:ext>
          </a:extLst>
        </xdr:cNvPr>
        <xdr:cNvCxnSpPr/>
      </xdr:nvCxnSpPr>
      <xdr:spPr>
        <a:xfrm>
          <a:off x="11268075" y="3038475"/>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xmlns="" id="{1181BB24-AA59-413B-91EB-7190C82681D5}"/>
            </a:ext>
          </a:extLst>
        </xdr:cNvPr>
        <xdr:cNvSpPr txBox="1"/>
      </xdr:nvSpPr>
      <xdr:spPr>
        <a:xfrm>
          <a:off x="10817225" y="2912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xmlns="" id="{1ACEA674-0880-411B-806C-614CC23E5A43}"/>
            </a:ext>
          </a:extLst>
        </xdr:cNvPr>
        <xdr:cNvCxnSpPr/>
      </xdr:nvCxnSpPr>
      <xdr:spPr>
        <a:xfrm>
          <a:off x="11268075" y="2600325"/>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xmlns="" id="{B87041A5-0470-469C-8A9F-880FFAEAB04E}"/>
            </a:ext>
          </a:extLst>
        </xdr:cNvPr>
        <xdr:cNvSpPr txBox="1"/>
      </xdr:nvSpPr>
      <xdr:spPr>
        <a:xfrm>
          <a:off x="10817225" y="2473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xmlns="" id="{A744D04B-EDB3-417C-91F0-0B3688755DD5}"/>
            </a:ext>
          </a:extLst>
        </xdr:cNvPr>
        <xdr:cNvCxnSpPr/>
      </xdr:nvCxnSpPr>
      <xdr:spPr>
        <a:xfrm>
          <a:off x="11268075" y="2171700"/>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xmlns="" id="{4706A5D8-A70B-4B22-B433-86DDCC046A9A}"/>
            </a:ext>
          </a:extLst>
        </xdr:cNvPr>
        <xdr:cNvSpPr txBox="1"/>
      </xdr:nvSpPr>
      <xdr:spPr>
        <a:xfrm>
          <a:off x="10817225" y="204535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xmlns="" id="{F6A26A47-BC1F-48F5-816A-BAABFEA7803A}"/>
            </a:ext>
          </a:extLst>
        </xdr:cNvPr>
        <xdr:cNvCxnSpPr/>
      </xdr:nvCxnSpPr>
      <xdr:spPr>
        <a:xfrm>
          <a:off x="11268075" y="1743075"/>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xmlns="" id="{D2DE7070-4533-4CD0-9E0D-72B2F309C919}"/>
            </a:ext>
          </a:extLst>
        </xdr:cNvPr>
        <xdr:cNvSpPr/>
      </xdr:nvSpPr>
      <xdr:spPr>
        <a:xfrm>
          <a:off x="11268075" y="1743075"/>
          <a:ext cx="41783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14986</xdr:rowOff>
    </xdr:from>
    <xdr:to>
      <xdr:col>82</xdr:col>
      <xdr:colOff>107950</xdr:colOff>
      <xdr:row>21</xdr:row>
      <xdr:rowOff>170434</xdr:rowOff>
    </xdr:to>
    <xdr:cxnSp macro="">
      <xdr:nvCxnSpPr>
        <xdr:cNvPr id="119" name="直線コネクタ 118">
          <a:extLst>
            <a:ext uri="{FF2B5EF4-FFF2-40B4-BE49-F238E27FC236}">
              <a16:creationId xmlns:a16="http://schemas.microsoft.com/office/drawing/2014/main" xmlns="" id="{A75456B6-188C-43AE-8243-A1BF3637850D}"/>
            </a:ext>
          </a:extLst>
        </xdr:cNvPr>
        <xdr:cNvCxnSpPr/>
      </xdr:nvCxnSpPr>
      <xdr:spPr>
        <a:xfrm flipV="1">
          <a:off x="14944725" y="2440686"/>
          <a:ext cx="0" cy="1120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142511</xdr:rowOff>
    </xdr:from>
    <xdr:ext cx="762000" cy="259045"/>
    <xdr:sp macro="" textlink="">
      <xdr:nvSpPr>
        <xdr:cNvPr id="120" name="物件費最小値テキスト">
          <a:extLst>
            <a:ext uri="{FF2B5EF4-FFF2-40B4-BE49-F238E27FC236}">
              <a16:creationId xmlns:a16="http://schemas.microsoft.com/office/drawing/2014/main" xmlns="" id="{CE804E7C-F0E3-4156-A020-968CE95FB6DF}"/>
            </a:ext>
          </a:extLst>
        </xdr:cNvPr>
        <xdr:cNvSpPr txBox="1"/>
      </xdr:nvSpPr>
      <xdr:spPr>
        <a:xfrm>
          <a:off x="15020925" y="3546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170434</xdr:rowOff>
    </xdr:from>
    <xdr:to>
      <xdr:col>82</xdr:col>
      <xdr:colOff>196850</xdr:colOff>
      <xdr:row>21</xdr:row>
      <xdr:rowOff>170434</xdr:rowOff>
    </xdr:to>
    <xdr:cxnSp macro="">
      <xdr:nvCxnSpPr>
        <xdr:cNvPr id="121" name="直線コネクタ 120">
          <a:extLst>
            <a:ext uri="{FF2B5EF4-FFF2-40B4-BE49-F238E27FC236}">
              <a16:creationId xmlns:a16="http://schemas.microsoft.com/office/drawing/2014/main" xmlns="" id="{FFBBE6AF-ABA9-414C-9E96-34F010F9FC5F}"/>
            </a:ext>
          </a:extLst>
        </xdr:cNvPr>
        <xdr:cNvCxnSpPr/>
      </xdr:nvCxnSpPr>
      <xdr:spPr>
        <a:xfrm>
          <a:off x="14859000" y="356133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101363</xdr:rowOff>
    </xdr:from>
    <xdr:ext cx="762000" cy="259045"/>
    <xdr:sp macro="" textlink="">
      <xdr:nvSpPr>
        <xdr:cNvPr id="122" name="物件費最大値テキスト">
          <a:extLst>
            <a:ext uri="{FF2B5EF4-FFF2-40B4-BE49-F238E27FC236}">
              <a16:creationId xmlns:a16="http://schemas.microsoft.com/office/drawing/2014/main" xmlns="" id="{CDF9B7C3-6536-4B31-849C-CDFF2FD3A8C0}"/>
            </a:ext>
          </a:extLst>
        </xdr:cNvPr>
        <xdr:cNvSpPr txBox="1"/>
      </xdr:nvSpPr>
      <xdr:spPr>
        <a:xfrm>
          <a:off x="15020925" y="2209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14986</xdr:rowOff>
    </xdr:from>
    <xdr:to>
      <xdr:col>82</xdr:col>
      <xdr:colOff>196850</xdr:colOff>
      <xdr:row>15</xdr:row>
      <xdr:rowOff>14986</xdr:rowOff>
    </xdr:to>
    <xdr:cxnSp macro="">
      <xdr:nvCxnSpPr>
        <xdr:cNvPr id="123" name="直線コネクタ 122">
          <a:extLst>
            <a:ext uri="{FF2B5EF4-FFF2-40B4-BE49-F238E27FC236}">
              <a16:creationId xmlns:a16="http://schemas.microsoft.com/office/drawing/2014/main" xmlns="" id="{197F29AC-C2DD-4C56-9B62-F8CDCDC5D562}"/>
            </a:ext>
          </a:extLst>
        </xdr:cNvPr>
        <xdr:cNvCxnSpPr/>
      </xdr:nvCxnSpPr>
      <xdr:spPr>
        <a:xfrm>
          <a:off x="14859000" y="244068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76708</xdr:rowOff>
    </xdr:from>
    <xdr:to>
      <xdr:col>82</xdr:col>
      <xdr:colOff>107950</xdr:colOff>
      <xdr:row>18</xdr:row>
      <xdr:rowOff>81280</xdr:rowOff>
    </xdr:to>
    <xdr:cxnSp macro="">
      <xdr:nvCxnSpPr>
        <xdr:cNvPr id="124" name="直線コネクタ 123">
          <a:extLst>
            <a:ext uri="{FF2B5EF4-FFF2-40B4-BE49-F238E27FC236}">
              <a16:creationId xmlns:a16="http://schemas.microsoft.com/office/drawing/2014/main" xmlns="" id="{123C5979-31C7-48B6-AB1A-F06F12701EB6}"/>
            </a:ext>
          </a:extLst>
        </xdr:cNvPr>
        <xdr:cNvCxnSpPr/>
      </xdr:nvCxnSpPr>
      <xdr:spPr>
        <a:xfrm>
          <a:off x="14182725" y="2991358"/>
          <a:ext cx="762000" cy="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156735</xdr:rowOff>
    </xdr:from>
    <xdr:ext cx="762000" cy="259045"/>
    <xdr:sp macro="" textlink="">
      <xdr:nvSpPr>
        <xdr:cNvPr id="125" name="物件費平均値テキスト">
          <a:extLst>
            <a:ext uri="{FF2B5EF4-FFF2-40B4-BE49-F238E27FC236}">
              <a16:creationId xmlns:a16="http://schemas.microsoft.com/office/drawing/2014/main" xmlns="" id="{7F9322EC-2AC4-4F67-B5BF-153138005AF6}"/>
            </a:ext>
          </a:extLst>
        </xdr:cNvPr>
        <xdr:cNvSpPr txBox="1"/>
      </xdr:nvSpPr>
      <xdr:spPr>
        <a:xfrm>
          <a:off x="15020925" y="2588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140208</xdr:rowOff>
    </xdr:from>
    <xdr:to>
      <xdr:col>82</xdr:col>
      <xdr:colOff>158750</xdr:colOff>
      <xdr:row>17</xdr:row>
      <xdr:rowOff>70358</xdr:rowOff>
    </xdr:to>
    <xdr:sp macro="" textlink="">
      <xdr:nvSpPr>
        <xdr:cNvPr id="126" name="フローチャート: 判断 125">
          <a:extLst>
            <a:ext uri="{FF2B5EF4-FFF2-40B4-BE49-F238E27FC236}">
              <a16:creationId xmlns:a16="http://schemas.microsoft.com/office/drawing/2014/main" xmlns="" id="{490CD8F4-5A5D-47E0-99E3-3D830B427361}"/>
            </a:ext>
          </a:extLst>
        </xdr:cNvPr>
        <xdr:cNvSpPr/>
      </xdr:nvSpPr>
      <xdr:spPr>
        <a:xfrm>
          <a:off x="14897100" y="2734183"/>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40132</xdr:rowOff>
    </xdr:from>
    <xdr:to>
      <xdr:col>78</xdr:col>
      <xdr:colOff>69850</xdr:colOff>
      <xdr:row>18</xdr:row>
      <xdr:rowOff>76708</xdr:rowOff>
    </xdr:to>
    <xdr:cxnSp macro="">
      <xdr:nvCxnSpPr>
        <xdr:cNvPr id="127" name="直線コネクタ 126">
          <a:extLst>
            <a:ext uri="{FF2B5EF4-FFF2-40B4-BE49-F238E27FC236}">
              <a16:creationId xmlns:a16="http://schemas.microsoft.com/office/drawing/2014/main" xmlns="" id="{D62FEC17-E94E-46CD-96C0-9A477A4A756B}"/>
            </a:ext>
          </a:extLst>
        </xdr:cNvPr>
        <xdr:cNvCxnSpPr/>
      </xdr:nvCxnSpPr>
      <xdr:spPr>
        <a:xfrm>
          <a:off x="13388975" y="2954782"/>
          <a:ext cx="79375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85344</xdr:rowOff>
    </xdr:from>
    <xdr:to>
      <xdr:col>78</xdr:col>
      <xdr:colOff>120650</xdr:colOff>
      <xdr:row>17</xdr:row>
      <xdr:rowOff>15494</xdr:rowOff>
    </xdr:to>
    <xdr:sp macro="" textlink="">
      <xdr:nvSpPr>
        <xdr:cNvPr id="128" name="フローチャート: 判断 127">
          <a:extLst>
            <a:ext uri="{FF2B5EF4-FFF2-40B4-BE49-F238E27FC236}">
              <a16:creationId xmlns:a16="http://schemas.microsoft.com/office/drawing/2014/main" xmlns="" id="{D5B7FCC8-0A49-4820-9525-E8AFDDFA91CD}"/>
            </a:ext>
          </a:extLst>
        </xdr:cNvPr>
        <xdr:cNvSpPr/>
      </xdr:nvSpPr>
      <xdr:spPr>
        <a:xfrm>
          <a:off x="14135100" y="2679319"/>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25671</xdr:rowOff>
    </xdr:from>
    <xdr:ext cx="736600" cy="259045"/>
    <xdr:sp macro="" textlink="">
      <xdr:nvSpPr>
        <xdr:cNvPr id="129" name="テキスト ボックス 128">
          <a:extLst>
            <a:ext uri="{FF2B5EF4-FFF2-40B4-BE49-F238E27FC236}">
              <a16:creationId xmlns:a16="http://schemas.microsoft.com/office/drawing/2014/main" xmlns="" id="{42482DEB-29AF-4F65-A440-6ED5F4AE140E}"/>
            </a:ext>
          </a:extLst>
        </xdr:cNvPr>
        <xdr:cNvSpPr txBox="1"/>
      </xdr:nvSpPr>
      <xdr:spPr>
        <a:xfrm>
          <a:off x="13839825" y="2457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40132</xdr:rowOff>
    </xdr:from>
    <xdr:to>
      <xdr:col>73</xdr:col>
      <xdr:colOff>180975</xdr:colOff>
      <xdr:row>18</xdr:row>
      <xdr:rowOff>81280</xdr:rowOff>
    </xdr:to>
    <xdr:cxnSp macro="">
      <xdr:nvCxnSpPr>
        <xdr:cNvPr id="130" name="直線コネクタ 129">
          <a:extLst>
            <a:ext uri="{FF2B5EF4-FFF2-40B4-BE49-F238E27FC236}">
              <a16:creationId xmlns:a16="http://schemas.microsoft.com/office/drawing/2014/main" xmlns="" id="{775D6BDF-28A2-4CC9-A85A-65CAB0C53905}"/>
            </a:ext>
          </a:extLst>
        </xdr:cNvPr>
        <xdr:cNvCxnSpPr/>
      </xdr:nvCxnSpPr>
      <xdr:spPr>
        <a:xfrm flipV="1">
          <a:off x="12579350" y="2954782"/>
          <a:ext cx="809625" cy="44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121920</xdr:rowOff>
    </xdr:from>
    <xdr:to>
      <xdr:col>74</xdr:col>
      <xdr:colOff>31750</xdr:colOff>
      <xdr:row>17</xdr:row>
      <xdr:rowOff>52070</xdr:rowOff>
    </xdr:to>
    <xdr:sp macro="" textlink="">
      <xdr:nvSpPr>
        <xdr:cNvPr id="131" name="フローチャート: 判断 130">
          <a:extLst>
            <a:ext uri="{FF2B5EF4-FFF2-40B4-BE49-F238E27FC236}">
              <a16:creationId xmlns:a16="http://schemas.microsoft.com/office/drawing/2014/main" xmlns="" id="{9B7F6DDF-6840-4213-998F-4A82BA401A8A}"/>
            </a:ext>
          </a:extLst>
        </xdr:cNvPr>
        <xdr:cNvSpPr/>
      </xdr:nvSpPr>
      <xdr:spPr>
        <a:xfrm>
          <a:off x="13341350" y="2715895"/>
          <a:ext cx="793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62247</xdr:rowOff>
    </xdr:from>
    <xdr:ext cx="762000" cy="259045"/>
    <xdr:sp macro="" textlink="">
      <xdr:nvSpPr>
        <xdr:cNvPr id="132" name="テキスト ボックス 131">
          <a:extLst>
            <a:ext uri="{FF2B5EF4-FFF2-40B4-BE49-F238E27FC236}">
              <a16:creationId xmlns:a16="http://schemas.microsoft.com/office/drawing/2014/main" xmlns="" id="{254448E0-439B-471F-A296-8B8BB1783963}"/>
            </a:ext>
          </a:extLst>
        </xdr:cNvPr>
        <xdr:cNvSpPr txBox="1"/>
      </xdr:nvSpPr>
      <xdr:spPr>
        <a:xfrm>
          <a:off x="13030200" y="249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165862</xdr:rowOff>
    </xdr:from>
    <xdr:to>
      <xdr:col>69</xdr:col>
      <xdr:colOff>92075</xdr:colOff>
      <xdr:row>18</xdr:row>
      <xdr:rowOff>81280</xdr:rowOff>
    </xdr:to>
    <xdr:cxnSp macro="">
      <xdr:nvCxnSpPr>
        <xdr:cNvPr id="133" name="直線コネクタ 132">
          <a:extLst>
            <a:ext uri="{FF2B5EF4-FFF2-40B4-BE49-F238E27FC236}">
              <a16:creationId xmlns:a16="http://schemas.microsoft.com/office/drawing/2014/main" xmlns="" id="{32988DF0-6183-4B80-A89E-CA10F1D80283}"/>
            </a:ext>
          </a:extLst>
        </xdr:cNvPr>
        <xdr:cNvCxnSpPr/>
      </xdr:nvCxnSpPr>
      <xdr:spPr>
        <a:xfrm>
          <a:off x="11769725" y="2915412"/>
          <a:ext cx="809625" cy="83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5334</xdr:rowOff>
    </xdr:from>
    <xdr:to>
      <xdr:col>69</xdr:col>
      <xdr:colOff>142875</xdr:colOff>
      <xdr:row>17</xdr:row>
      <xdr:rowOff>106934</xdr:rowOff>
    </xdr:to>
    <xdr:sp macro="" textlink="">
      <xdr:nvSpPr>
        <xdr:cNvPr id="134" name="フローチャート: 判断 133">
          <a:extLst>
            <a:ext uri="{FF2B5EF4-FFF2-40B4-BE49-F238E27FC236}">
              <a16:creationId xmlns:a16="http://schemas.microsoft.com/office/drawing/2014/main" xmlns="" id="{3FA0F1D7-4613-4DD8-8C94-2EE8390292A2}"/>
            </a:ext>
          </a:extLst>
        </xdr:cNvPr>
        <xdr:cNvSpPr/>
      </xdr:nvSpPr>
      <xdr:spPr>
        <a:xfrm>
          <a:off x="12531725" y="276123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117111</xdr:rowOff>
    </xdr:from>
    <xdr:ext cx="762000" cy="259045"/>
    <xdr:sp macro="" textlink="">
      <xdr:nvSpPr>
        <xdr:cNvPr id="135" name="テキスト ボックス 134">
          <a:extLst>
            <a:ext uri="{FF2B5EF4-FFF2-40B4-BE49-F238E27FC236}">
              <a16:creationId xmlns:a16="http://schemas.microsoft.com/office/drawing/2014/main" xmlns="" id="{88AAF61B-BF26-4C37-AFFE-FC1399C91CBA}"/>
            </a:ext>
          </a:extLst>
        </xdr:cNvPr>
        <xdr:cNvSpPr txBox="1"/>
      </xdr:nvSpPr>
      <xdr:spPr>
        <a:xfrm>
          <a:off x="12236450" y="2545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167640</xdr:rowOff>
    </xdr:from>
    <xdr:to>
      <xdr:col>65</xdr:col>
      <xdr:colOff>53975</xdr:colOff>
      <xdr:row>17</xdr:row>
      <xdr:rowOff>97790</xdr:rowOff>
    </xdr:to>
    <xdr:sp macro="" textlink="">
      <xdr:nvSpPr>
        <xdr:cNvPr id="136" name="フローチャート: 判断 135">
          <a:extLst>
            <a:ext uri="{FF2B5EF4-FFF2-40B4-BE49-F238E27FC236}">
              <a16:creationId xmlns:a16="http://schemas.microsoft.com/office/drawing/2014/main" xmlns="" id="{6196A05D-42F8-4AB7-8974-011C160D7380}"/>
            </a:ext>
          </a:extLst>
        </xdr:cNvPr>
        <xdr:cNvSpPr/>
      </xdr:nvSpPr>
      <xdr:spPr>
        <a:xfrm>
          <a:off x="11734800" y="275526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107967</xdr:rowOff>
    </xdr:from>
    <xdr:ext cx="762000" cy="259045"/>
    <xdr:sp macro="" textlink="">
      <xdr:nvSpPr>
        <xdr:cNvPr id="137" name="テキスト ボックス 136">
          <a:extLst>
            <a:ext uri="{FF2B5EF4-FFF2-40B4-BE49-F238E27FC236}">
              <a16:creationId xmlns:a16="http://schemas.microsoft.com/office/drawing/2014/main" xmlns="" id="{CAD95CDC-67AE-4EAA-AF1B-CF0BA2C1C1EE}"/>
            </a:ext>
          </a:extLst>
        </xdr:cNvPr>
        <xdr:cNvSpPr txBox="1"/>
      </xdr:nvSpPr>
      <xdr:spPr>
        <a:xfrm>
          <a:off x="11426825" y="2533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xmlns="" id="{B40941DD-C1BB-47F9-8D53-771FD139FC42}"/>
            </a:ext>
          </a:extLst>
        </xdr:cNvPr>
        <xdr:cNvSpPr txBox="1"/>
      </xdr:nvSpPr>
      <xdr:spPr>
        <a:xfrm>
          <a:off x="14751050" y="3893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xmlns="" id="{F82FEC0B-1452-4D05-8FBD-95E00B182F0C}"/>
            </a:ext>
          </a:extLst>
        </xdr:cNvPr>
        <xdr:cNvSpPr txBox="1"/>
      </xdr:nvSpPr>
      <xdr:spPr>
        <a:xfrm>
          <a:off x="13989050" y="3893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xmlns="" id="{68762360-DC17-46A0-9AF1-A50DC15E3737}"/>
            </a:ext>
          </a:extLst>
        </xdr:cNvPr>
        <xdr:cNvSpPr txBox="1"/>
      </xdr:nvSpPr>
      <xdr:spPr>
        <a:xfrm>
          <a:off x="13192125" y="3893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xmlns="" id="{A5475ED1-DA20-4F24-A155-D49712658FC2}"/>
            </a:ext>
          </a:extLst>
        </xdr:cNvPr>
        <xdr:cNvSpPr txBox="1"/>
      </xdr:nvSpPr>
      <xdr:spPr>
        <a:xfrm>
          <a:off x="12382500" y="3893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xmlns="" id="{F05156D9-799A-4E9A-9BC3-3BACAE1A9610}"/>
            </a:ext>
          </a:extLst>
        </xdr:cNvPr>
        <xdr:cNvSpPr txBox="1"/>
      </xdr:nvSpPr>
      <xdr:spPr>
        <a:xfrm>
          <a:off x="11579225" y="3893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30480</xdr:rowOff>
    </xdr:from>
    <xdr:to>
      <xdr:col>82</xdr:col>
      <xdr:colOff>158750</xdr:colOff>
      <xdr:row>18</xdr:row>
      <xdr:rowOff>132080</xdr:rowOff>
    </xdr:to>
    <xdr:sp macro="" textlink="">
      <xdr:nvSpPr>
        <xdr:cNvPr id="143" name="楕円 142">
          <a:extLst>
            <a:ext uri="{FF2B5EF4-FFF2-40B4-BE49-F238E27FC236}">
              <a16:creationId xmlns:a16="http://schemas.microsoft.com/office/drawing/2014/main" xmlns="" id="{F4C9ADAC-0B0E-4AC2-964B-FAD46B37A041}"/>
            </a:ext>
          </a:extLst>
        </xdr:cNvPr>
        <xdr:cNvSpPr/>
      </xdr:nvSpPr>
      <xdr:spPr>
        <a:xfrm>
          <a:off x="14897100" y="294195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2557</xdr:rowOff>
    </xdr:from>
    <xdr:ext cx="762000" cy="259045"/>
    <xdr:sp macro="" textlink="">
      <xdr:nvSpPr>
        <xdr:cNvPr id="144" name="物件費該当値テキスト">
          <a:extLst>
            <a:ext uri="{FF2B5EF4-FFF2-40B4-BE49-F238E27FC236}">
              <a16:creationId xmlns:a16="http://schemas.microsoft.com/office/drawing/2014/main" xmlns="" id="{341EA355-89DE-4817-836E-965D4D9E9D09}"/>
            </a:ext>
          </a:extLst>
        </xdr:cNvPr>
        <xdr:cNvSpPr txBox="1"/>
      </xdr:nvSpPr>
      <xdr:spPr>
        <a:xfrm>
          <a:off x="15020925" y="291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25908</xdr:rowOff>
    </xdr:from>
    <xdr:to>
      <xdr:col>78</xdr:col>
      <xdr:colOff>120650</xdr:colOff>
      <xdr:row>18</xdr:row>
      <xdr:rowOff>127508</xdr:rowOff>
    </xdr:to>
    <xdr:sp macro="" textlink="">
      <xdr:nvSpPr>
        <xdr:cNvPr id="145" name="楕円 144">
          <a:extLst>
            <a:ext uri="{FF2B5EF4-FFF2-40B4-BE49-F238E27FC236}">
              <a16:creationId xmlns:a16="http://schemas.microsoft.com/office/drawing/2014/main" xmlns="" id="{0AFAC0E8-5C0B-4267-BAD2-B9A395246B82}"/>
            </a:ext>
          </a:extLst>
        </xdr:cNvPr>
        <xdr:cNvSpPr/>
      </xdr:nvSpPr>
      <xdr:spPr>
        <a:xfrm>
          <a:off x="14135100" y="294373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112285</xdr:rowOff>
    </xdr:from>
    <xdr:ext cx="736600" cy="259045"/>
    <xdr:sp macro="" textlink="">
      <xdr:nvSpPr>
        <xdr:cNvPr id="146" name="テキスト ボックス 145">
          <a:extLst>
            <a:ext uri="{FF2B5EF4-FFF2-40B4-BE49-F238E27FC236}">
              <a16:creationId xmlns:a16="http://schemas.microsoft.com/office/drawing/2014/main" xmlns="" id="{1C12954E-214B-4EF0-93E3-1A87C4BCAB6B}"/>
            </a:ext>
          </a:extLst>
        </xdr:cNvPr>
        <xdr:cNvSpPr txBox="1"/>
      </xdr:nvSpPr>
      <xdr:spPr>
        <a:xfrm>
          <a:off x="13839825" y="30269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160782</xdr:rowOff>
    </xdr:from>
    <xdr:to>
      <xdr:col>74</xdr:col>
      <xdr:colOff>31750</xdr:colOff>
      <xdr:row>18</xdr:row>
      <xdr:rowOff>90932</xdr:rowOff>
    </xdr:to>
    <xdr:sp macro="" textlink="">
      <xdr:nvSpPr>
        <xdr:cNvPr id="147" name="楕円 146">
          <a:extLst>
            <a:ext uri="{FF2B5EF4-FFF2-40B4-BE49-F238E27FC236}">
              <a16:creationId xmlns:a16="http://schemas.microsoft.com/office/drawing/2014/main" xmlns="" id="{3D16E078-7419-4050-9806-211F30F85F05}"/>
            </a:ext>
          </a:extLst>
        </xdr:cNvPr>
        <xdr:cNvSpPr/>
      </xdr:nvSpPr>
      <xdr:spPr>
        <a:xfrm>
          <a:off x="13341350" y="2916682"/>
          <a:ext cx="793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75709</xdr:rowOff>
    </xdr:from>
    <xdr:ext cx="762000" cy="259045"/>
    <xdr:sp macro="" textlink="">
      <xdr:nvSpPr>
        <xdr:cNvPr id="148" name="テキスト ボックス 147">
          <a:extLst>
            <a:ext uri="{FF2B5EF4-FFF2-40B4-BE49-F238E27FC236}">
              <a16:creationId xmlns:a16="http://schemas.microsoft.com/office/drawing/2014/main" xmlns="" id="{CCECBB6B-5F5F-441B-B36D-870822C14A29}"/>
            </a:ext>
          </a:extLst>
        </xdr:cNvPr>
        <xdr:cNvSpPr txBox="1"/>
      </xdr:nvSpPr>
      <xdr:spPr>
        <a:xfrm>
          <a:off x="13030200" y="2990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30480</xdr:rowOff>
    </xdr:from>
    <xdr:to>
      <xdr:col>69</xdr:col>
      <xdr:colOff>142875</xdr:colOff>
      <xdr:row>18</xdr:row>
      <xdr:rowOff>132080</xdr:rowOff>
    </xdr:to>
    <xdr:sp macro="" textlink="">
      <xdr:nvSpPr>
        <xdr:cNvPr id="149" name="楕円 148">
          <a:extLst>
            <a:ext uri="{FF2B5EF4-FFF2-40B4-BE49-F238E27FC236}">
              <a16:creationId xmlns:a16="http://schemas.microsoft.com/office/drawing/2014/main" xmlns="" id="{4C8FC642-C138-40CA-9E73-05C2C5426B1B}"/>
            </a:ext>
          </a:extLst>
        </xdr:cNvPr>
        <xdr:cNvSpPr/>
      </xdr:nvSpPr>
      <xdr:spPr>
        <a:xfrm>
          <a:off x="12531725" y="294195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116857</xdr:rowOff>
    </xdr:from>
    <xdr:ext cx="762000" cy="259045"/>
    <xdr:sp macro="" textlink="">
      <xdr:nvSpPr>
        <xdr:cNvPr id="150" name="テキスト ボックス 149">
          <a:extLst>
            <a:ext uri="{FF2B5EF4-FFF2-40B4-BE49-F238E27FC236}">
              <a16:creationId xmlns:a16="http://schemas.microsoft.com/office/drawing/2014/main" xmlns="" id="{714D72ED-8D3F-48F1-9337-1E80FEA38AA1}"/>
            </a:ext>
          </a:extLst>
        </xdr:cNvPr>
        <xdr:cNvSpPr txBox="1"/>
      </xdr:nvSpPr>
      <xdr:spPr>
        <a:xfrm>
          <a:off x="12236450" y="3031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115062</xdr:rowOff>
    </xdr:from>
    <xdr:to>
      <xdr:col>65</xdr:col>
      <xdr:colOff>53975</xdr:colOff>
      <xdr:row>18</xdr:row>
      <xdr:rowOff>45212</xdr:rowOff>
    </xdr:to>
    <xdr:sp macro="" textlink="">
      <xdr:nvSpPr>
        <xdr:cNvPr id="151" name="楕円 150">
          <a:extLst>
            <a:ext uri="{FF2B5EF4-FFF2-40B4-BE49-F238E27FC236}">
              <a16:creationId xmlns:a16="http://schemas.microsoft.com/office/drawing/2014/main" xmlns="" id="{A7DC6111-14B5-4472-B275-53DD0F252F5D}"/>
            </a:ext>
          </a:extLst>
        </xdr:cNvPr>
        <xdr:cNvSpPr/>
      </xdr:nvSpPr>
      <xdr:spPr>
        <a:xfrm>
          <a:off x="11734800" y="286778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29989</xdr:rowOff>
    </xdr:from>
    <xdr:ext cx="762000" cy="259045"/>
    <xdr:sp macro="" textlink="">
      <xdr:nvSpPr>
        <xdr:cNvPr id="152" name="テキスト ボックス 151">
          <a:extLst>
            <a:ext uri="{FF2B5EF4-FFF2-40B4-BE49-F238E27FC236}">
              <a16:creationId xmlns:a16="http://schemas.microsoft.com/office/drawing/2014/main" xmlns="" id="{9925010A-41AC-42B0-8694-6169F775623A}"/>
            </a:ext>
          </a:extLst>
        </xdr:cNvPr>
        <xdr:cNvSpPr txBox="1"/>
      </xdr:nvSpPr>
      <xdr:spPr>
        <a:xfrm>
          <a:off x="11426825" y="2941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xmlns="" id="{9072804A-DBD3-4C1D-9DEA-751A7C8D9F83}"/>
            </a:ext>
          </a:extLst>
        </xdr:cNvPr>
        <xdr:cNvSpPr/>
      </xdr:nvSpPr>
      <xdr:spPr>
        <a:xfrm>
          <a:off x="701675" y="7677150"/>
          <a:ext cx="41846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xmlns="" id="{1DCB68D8-4593-4B0F-9282-7DDD9F595BD8}"/>
            </a:ext>
          </a:extLst>
        </xdr:cNvPr>
        <xdr:cNvSpPr/>
      </xdr:nvSpPr>
      <xdr:spPr>
        <a:xfrm>
          <a:off x="4886325" y="7743825"/>
          <a:ext cx="13906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xmlns="" id="{852D2387-9F48-4DEA-8BF8-E872AEAC454C}"/>
            </a:ext>
          </a:extLst>
        </xdr:cNvPr>
        <xdr:cNvSpPr/>
      </xdr:nvSpPr>
      <xdr:spPr>
        <a:xfrm>
          <a:off x="4886325" y="7924800"/>
          <a:ext cx="13906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xmlns="" id="{196935B1-7238-4D05-90D3-137156FCEFA0}"/>
            </a:ext>
          </a:extLst>
        </xdr:cNvPr>
        <xdr:cNvSpPr/>
      </xdr:nvSpPr>
      <xdr:spPr>
        <a:xfrm>
          <a:off x="6416675" y="7743825"/>
          <a:ext cx="1270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xmlns="" id="{7BAFF015-B89F-421F-94AA-E6E4279A2DD9}"/>
            </a:ext>
          </a:extLst>
        </xdr:cNvPr>
        <xdr:cNvSpPr/>
      </xdr:nvSpPr>
      <xdr:spPr>
        <a:xfrm>
          <a:off x="6416675" y="7924800"/>
          <a:ext cx="1270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xmlns="" id="{17EA654E-7CA9-4296-A3C5-059CF0CB5F06}"/>
            </a:ext>
          </a:extLst>
        </xdr:cNvPr>
        <xdr:cNvSpPr/>
      </xdr:nvSpPr>
      <xdr:spPr>
        <a:xfrm>
          <a:off x="7883525" y="77438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xmlns="" id="{FCE3C1B2-DA8C-4771-9DE6-D7A9C68B434C}"/>
            </a:ext>
          </a:extLst>
        </xdr:cNvPr>
        <xdr:cNvSpPr/>
      </xdr:nvSpPr>
      <xdr:spPr>
        <a:xfrm>
          <a:off x="7883525" y="7924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xmlns="" id="{FB63E1AF-BF00-4684-9AAE-633610AE9877}"/>
            </a:ext>
          </a:extLst>
        </xdr:cNvPr>
        <xdr:cNvSpPr/>
      </xdr:nvSpPr>
      <xdr:spPr>
        <a:xfrm>
          <a:off x="701675" y="8220075"/>
          <a:ext cx="41846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xmlns="" id="{0868434B-2257-43C2-8CD0-5DB4870A873C}"/>
            </a:ext>
          </a:extLst>
        </xdr:cNvPr>
        <xdr:cNvSpPr/>
      </xdr:nvSpPr>
      <xdr:spPr>
        <a:xfrm>
          <a:off x="5181600" y="8220075"/>
          <a:ext cx="4816475"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xmlns="" id="{A9D40E24-9AF3-4DA8-91DA-974F100798C8}"/>
            </a:ext>
          </a:extLst>
        </xdr:cNvPr>
        <xdr:cNvSpPr/>
      </xdr:nvSpPr>
      <xdr:spPr>
        <a:xfrm>
          <a:off x="5248275" y="8220075"/>
          <a:ext cx="34353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xmlns="" id="{0B6B064C-F802-478A-B56B-FC9D73D0E0CB}"/>
            </a:ext>
          </a:extLst>
        </xdr:cNvPr>
        <xdr:cNvSpPr txBox="1"/>
      </xdr:nvSpPr>
      <xdr:spPr>
        <a:xfrm>
          <a:off x="5264150" y="8524875"/>
          <a:ext cx="4603750" cy="18002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年度と比較して、</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している。これは、</a:t>
          </a:r>
          <a:r>
            <a:rPr kumimoji="1" lang="ja-JP" altLang="en-US" sz="1100">
              <a:solidFill>
                <a:schemeClr val="dk1"/>
              </a:solidFill>
              <a:effectLst/>
              <a:latin typeface="+mn-lt"/>
              <a:ea typeface="+mn-ea"/>
              <a:cs typeface="+mn-cs"/>
            </a:rPr>
            <a:t>人口増等により扶助費が全体的に増加しているためと考えられる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今後も人口増による障害者支援による扶助費の増加が予想される。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xmlns="" id="{B20C55F4-06CE-4E38-BAC8-C1D15E4861FA}"/>
            </a:ext>
          </a:extLst>
        </xdr:cNvPr>
        <xdr:cNvSpPr txBox="1"/>
      </xdr:nvSpPr>
      <xdr:spPr>
        <a:xfrm>
          <a:off x="663575" y="803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xmlns="" id="{E7F4B07A-6A72-41F1-AFB7-69DD808AFB50}"/>
            </a:ext>
          </a:extLst>
        </xdr:cNvPr>
        <xdr:cNvCxnSpPr/>
      </xdr:nvCxnSpPr>
      <xdr:spPr>
        <a:xfrm>
          <a:off x="701675" y="10372725"/>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xmlns="" id="{324BD138-EEDB-4A5A-8FDB-72B39D327295}"/>
            </a:ext>
          </a:extLst>
        </xdr:cNvPr>
        <xdr:cNvSpPr txBox="1"/>
      </xdr:nvSpPr>
      <xdr:spPr>
        <a:xfrm>
          <a:off x="234950" y="10246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xmlns="" id="{68861362-2BF5-43E5-BBA4-3C7308E352AA}"/>
            </a:ext>
          </a:extLst>
        </xdr:cNvPr>
        <xdr:cNvCxnSpPr/>
      </xdr:nvCxnSpPr>
      <xdr:spPr>
        <a:xfrm>
          <a:off x="701675" y="10020300"/>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xmlns="" id="{39C181B1-92B7-41BE-9D9D-B79E1B1AFF9E}"/>
            </a:ext>
          </a:extLst>
        </xdr:cNvPr>
        <xdr:cNvSpPr txBox="1"/>
      </xdr:nvSpPr>
      <xdr:spPr>
        <a:xfrm>
          <a:off x="234950" y="98844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xmlns="" id="{6B3E1657-A5B6-42C5-8896-FABAC68978B0}"/>
            </a:ext>
          </a:extLst>
        </xdr:cNvPr>
        <xdr:cNvCxnSpPr/>
      </xdr:nvCxnSpPr>
      <xdr:spPr>
        <a:xfrm>
          <a:off x="701675" y="9658350"/>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xmlns="" id="{F4E3EF35-329A-4297-AF4D-C6A954E0B3F8}"/>
            </a:ext>
          </a:extLst>
        </xdr:cNvPr>
        <xdr:cNvSpPr txBox="1"/>
      </xdr:nvSpPr>
      <xdr:spPr>
        <a:xfrm>
          <a:off x="234950" y="953200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xmlns="" id="{0308C6FD-52F6-4C48-A315-1504CFD8C922}"/>
            </a:ext>
          </a:extLst>
        </xdr:cNvPr>
        <xdr:cNvCxnSpPr/>
      </xdr:nvCxnSpPr>
      <xdr:spPr>
        <a:xfrm>
          <a:off x="701675" y="9296400"/>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xmlns="" id="{2B2A6071-D31B-4AD8-8032-013EB1F064D0}"/>
            </a:ext>
          </a:extLst>
        </xdr:cNvPr>
        <xdr:cNvSpPr txBox="1"/>
      </xdr:nvSpPr>
      <xdr:spPr>
        <a:xfrm>
          <a:off x="234950" y="917005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xmlns="" id="{4E93C65C-F89F-4FE9-8FC2-9D097A872701}"/>
            </a:ext>
          </a:extLst>
        </xdr:cNvPr>
        <xdr:cNvCxnSpPr/>
      </xdr:nvCxnSpPr>
      <xdr:spPr>
        <a:xfrm>
          <a:off x="701675" y="8934450"/>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xmlns="" id="{4BA56BEB-9525-496C-92A7-38E5B0A9463B}"/>
            </a:ext>
          </a:extLst>
        </xdr:cNvPr>
        <xdr:cNvSpPr txBox="1"/>
      </xdr:nvSpPr>
      <xdr:spPr>
        <a:xfrm>
          <a:off x="234950" y="880810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xmlns="" id="{C24EF711-460B-4E0F-879B-DD9F74DAE877}"/>
            </a:ext>
          </a:extLst>
        </xdr:cNvPr>
        <xdr:cNvCxnSpPr/>
      </xdr:nvCxnSpPr>
      <xdr:spPr>
        <a:xfrm>
          <a:off x="701675" y="8582025"/>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xmlns="" id="{C9039E68-8BA3-4E08-8631-21133C972F83}"/>
            </a:ext>
          </a:extLst>
        </xdr:cNvPr>
        <xdr:cNvSpPr txBox="1"/>
      </xdr:nvSpPr>
      <xdr:spPr>
        <a:xfrm>
          <a:off x="234950" y="844615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xmlns="" id="{FF2D2A9A-3B6C-443E-8092-730B801120AE}"/>
            </a:ext>
          </a:extLst>
        </xdr:cNvPr>
        <xdr:cNvCxnSpPr/>
      </xdr:nvCxnSpPr>
      <xdr:spPr>
        <a:xfrm>
          <a:off x="701675" y="8220075"/>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xmlns="" id="{A19CD0B6-445F-4D98-9258-6E12F28B5B69}"/>
            </a:ext>
          </a:extLst>
        </xdr:cNvPr>
        <xdr:cNvSpPr txBox="1"/>
      </xdr:nvSpPr>
      <xdr:spPr>
        <a:xfrm>
          <a:off x="234950" y="80937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xmlns="" id="{18E46E5D-7B85-4A0D-9E17-BD07708B5575}"/>
            </a:ext>
          </a:extLst>
        </xdr:cNvPr>
        <xdr:cNvSpPr/>
      </xdr:nvSpPr>
      <xdr:spPr>
        <a:xfrm>
          <a:off x="701675" y="8220075"/>
          <a:ext cx="41846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107950</xdr:rowOff>
    </xdr:from>
    <xdr:to>
      <xdr:col>24</xdr:col>
      <xdr:colOff>25400</xdr:colOff>
      <xdr:row>61</xdr:row>
      <xdr:rowOff>165100</xdr:rowOff>
    </xdr:to>
    <xdr:cxnSp macro="">
      <xdr:nvCxnSpPr>
        <xdr:cNvPr id="180" name="直線コネクタ 179">
          <a:extLst>
            <a:ext uri="{FF2B5EF4-FFF2-40B4-BE49-F238E27FC236}">
              <a16:creationId xmlns:a16="http://schemas.microsoft.com/office/drawing/2014/main" xmlns="" id="{FD8C07B6-00C8-4A40-B0D2-7CF943FD6AE7}"/>
            </a:ext>
          </a:extLst>
        </xdr:cNvPr>
        <xdr:cNvCxnSpPr/>
      </xdr:nvCxnSpPr>
      <xdr:spPr>
        <a:xfrm flipV="1">
          <a:off x="4371975" y="8524875"/>
          <a:ext cx="0" cy="151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137177</xdr:rowOff>
    </xdr:from>
    <xdr:ext cx="762000" cy="259045"/>
    <xdr:sp macro="" textlink="">
      <xdr:nvSpPr>
        <xdr:cNvPr id="181" name="扶助費最小値テキスト">
          <a:extLst>
            <a:ext uri="{FF2B5EF4-FFF2-40B4-BE49-F238E27FC236}">
              <a16:creationId xmlns:a16="http://schemas.microsoft.com/office/drawing/2014/main" xmlns="" id="{6C6794BA-3ACF-4BF4-8DC5-5B9335671FFA}"/>
            </a:ext>
          </a:extLst>
        </xdr:cNvPr>
        <xdr:cNvSpPr txBox="1"/>
      </xdr:nvSpPr>
      <xdr:spPr>
        <a:xfrm>
          <a:off x="44577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165100</xdr:rowOff>
    </xdr:from>
    <xdr:to>
      <xdr:col>24</xdr:col>
      <xdr:colOff>114300</xdr:colOff>
      <xdr:row>61</xdr:row>
      <xdr:rowOff>165100</xdr:rowOff>
    </xdr:to>
    <xdr:cxnSp macro="">
      <xdr:nvCxnSpPr>
        <xdr:cNvPr id="182" name="直線コネクタ 181">
          <a:extLst>
            <a:ext uri="{FF2B5EF4-FFF2-40B4-BE49-F238E27FC236}">
              <a16:creationId xmlns:a16="http://schemas.microsoft.com/office/drawing/2014/main" xmlns="" id="{017F15A0-94FC-45D4-A20C-96EAB77D59FE}"/>
            </a:ext>
          </a:extLst>
        </xdr:cNvPr>
        <xdr:cNvCxnSpPr/>
      </xdr:nvCxnSpPr>
      <xdr:spPr>
        <a:xfrm>
          <a:off x="4302125" y="10039350"/>
          <a:ext cx="1555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22877</xdr:rowOff>
    </xdr:from>
    <xdr:ext cx="762000" cy="259045"/>
    <xdr:sp macro="" textlink="">
      <xdr:nvSpPr>
        <xdr:cNvPr id="183" name="扶助費最大値テキスト">
          <a:extLst>
            <a:ext uri="{FF2B5EF4-FFF2-40B4-BE49-F238E27FC236}">
              <a16:creationId xmlns:a16="http://schemas.microsoft.com/office/drawing/2014/main" xmlns="" id="{E6D4E1B1-F03A-4D98-9C87-C7650BB9BB63}"/>
            </a:ext>
          </a:extLst>
        </xdr:cNvPr>
        <xdr:cNvSpPr txBox="1"/>
      </xdr:nvSpPr>
      <xdr:spPr>
        <a:xfrm>
          <a:off x="4457700" y="828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107950</xdr:rowOff>
    </xdr:from>
    <xdr:to>
      <xdr:col>24</xdr:col>
      <xdr:colOff>114300</xdr:colOff>
      <xdr:row>52</xdr:row>
      <xdr:rowOff>107950</xdr:rowOff>
    </xdr:to>
    <xdr:cxnSp macro="">
      <xdr:nvCxnSpPr>
        <xdr:cNvPr id="184" name="直線コネクタ 183">
          <a:extLst>
            <a:ext uri="{FF2B5EF4-FFF2-40B4-BE49-F238E27FC236}">
              <a16:creationId xmlns:a16="http://schemas.microsoft.com/office/drawing/2014/main" xmlns="" id="{0AD8BD1B-5A68-4B7D-9418-36C274266120}"/>
            </a:ext>
          </a:extLst>
        </xdr:cNvPr>
        <xdr:cNvCxnSpPr/>
      </xdr:nvCxnSpPr>
      <xdr:spPr>
        <a:xfrm>
          <a:off x="4302125" y="8524875"/>
          <a:ext cx="1555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12700</xdr:rowOff>
    </xdr:from>
    <xdr:to>
      <xdr:col>24</xdr:col>
      <xdr:colOff>25400</xdr:colOff>
      <xdr:row>59</xdr:row>
      <xdr:rowOff>50800</xdr:rowOff>
    </xdr:to>
    <xdr:cxnSp macro="">
      <xdr:nvCxnSpPr>
        <xdr:cNvPr id="185" name="直線コネクタ 184">
          <a:extLst>
            <a:ext uri="{FF2B5EF4-FFF2-40B4-BE49-F238E27FC236}">
              <a16:creationId xmlns:a16="http://schemas.microsoft.com/office/drawing/2014/main" xmlns="" id="{E42C8455-2E7C-421B-8471-7A552DAA9A9C}"/>
            </a:ext>
          </a:extLst>
        </xdr:cNvPr>
        <xdr:cNvCxnSpPr/>
      </xdr:nvCxnSpPr>
      <xdr:spPr>
        <a:xfrm>
          <a:off x="3616325" y="9401175"/>
          <a:ext cx="75565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73677</xdr:rowOff>
    </xdr:from>
    <xdr:ext cx="762000" cy="259045"/>
    <xdr:sp macro="" textlink="">
      <xdr:nvSpPr>
        <xdr:cNvPr id="186" name="扶助費平均値テキスト">
          <a:extLst>
            <a:ext uri="{FF2B5EF4-FFF2-40B4-BE49-F238E27FC236}">
              <a16:creationId xmlns:a16="http://schemas.microsoft.com/office/drawing/2014/main" xmlns="" id="{E743C641-B7A9-4CD4-8632-37FCF258F77F}"/>
            </a:ext>
          </a:extLst>
        </xdr:cNvPr>
        <xdr:cNvSpPr txBox="1"/>
      </xdr:nvSpPr>
      <xdr:spPr>
        <a:xfrm>
          <a:off x="4457700" y="8817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87" name="フローチャート: 判断 186">
          <a:extLst>
            <a:ext uri="{FF2B5EF4-FFF2-40B4-BE49-F238E27FC236}">
              <a16:creationId xmlns:a16="http://schemas.microsoft.com/office/drawing/2014/main" xmlns="" id="{41AB1685-441F-4AE6-A8EE-32081DC2D9BA}"/>
            </a:ext>
          </a:extLst>
        </xdr:cNvPr>
        <xdr:cNvSpPr/>
      </xdr:nvSpPr>
      <xdr:spPr>
        <a:xfrm>
          <a:off x="4340225" y="8963025"/>
          <a:ext cx="793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12700</xdr:rowOff>
    </xdr:from>
    <xdr:to>
      <xdr:col>19</xdr:col>
      <xdr:colOff>187325</xdr:colOff>
      <xdr:row>59</xdr:row>
      <xdr:rowOff>146050</xdr:rowOff>
    </xdr:to>
    <xdr:cxnSp macro="">
      <xdr:nvCxnSpPr>
        <xdr:cNvPr id="188" name="直線コネクタ 187">
          <a:extLst>
            <a:ext uri="{FF2B5EF4-FFF2-40B4-BE49-F238E27FC236}">
              <a16:creationId xmlns:a16="http://schemas.microsoft.com/office/drawing/2014/main" xmlns="" id="{1A17654F-F5C8-4F22-A237-BB9D60101AD1}"/>
            </a:ext>
          </a:extLst>
        </xdr:cNvPr>
        <xdr:cNvCxnSpPr/>
      </xdr:nvCxnSpPr>
      <xdr:spPr>
        <a:xfrm flipV="1">
          <a:off x="2816225" y="9401175"/>
          <a:ext cx="800100" cy="295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38100</xdr:rowOff>
    </xdr:from>
    <xdr:to>
      <xdr:col>20</xdr:col>
      <xdr:colOff>38100</xdr:colOff>
      <xdr:row>55</xdr:row>
      <xdr:rowOff>139700</xdr:rowOff>
    </xdr:to>
    <xdr:sp macro="" textlink="">
      <xdr:nvSpPr>
        <xdr:cNvPr id="189" name="フローチャート: 判断 188">
          <a:extLst>
            <a:ext uri="{FF2B5EF4-FFF2-40B4-BE49-F238E27FC236}">
              <a16:creationId xmlns:a16="http://schemas.microsoft.com/office/drawing/2014/main" xmlns="" id="{3272771F-8CC3-4562-9106-2E0AA38A7A85}"/>
            </a:ext>
          </a:extLst>
        </xdr:cNvPr>
        <xdr:cNvSpPr/>
      </xdr:nvSpPr>
      <xdr:spPr>
        <a:xfrm>
          <a:off x="3578225" y="8943975"/>
          <a:ext cx="793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149877</xdr:rowOff>
    </xdr:from>
    <xdr:ext cx="736600" cy="259045"/>
    <xdr:sp macro="" textlink="">
      <xdr:nvSpPr>
        <xdr:cNvPr id="190" name="テキスト ボックス 189">
          <a:extLst>
            <a:ext uri="{FF2B5EF4-FFF2-40B4-BE49-F238E27FC236}">
              <a16:creationId xmlns:a16="http://schemas.microsoft.com/office/drawing/2014/main" xmlns="" id="{EFFFD9DB-9850-491E-9502-1A980A4591F9}"/>
            </a:ext>
          </a:extLst>
        </xdr:cNvPr>
        <xdr:cNvSpPr txBox="1"/>
      </xdr:nvSpPr>
      <xdr:spPr>
        <a:xfrm>
          <a:off x="3267075" y="8731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165100</xdr:rowOff>
    </xdr:from>
    <xdr:to>
      <xdr:col>15</xdr:col>
      <xdr:colOff>98425</xdr:colOff>
      <xdr:row>59</xdr:row>
      <xdr:rowOff>146050</xdr:rowOff>
    </xdr:to>
    <xdr:cxnSp macro="">
      <xdr:nvCxnSpPr>
        <xdr:cNvPr id="191" name="直線コネクタ 190">
          <a:extLst>
            <a:ext uri="{FF2B5EF4-FFF2-40B4-BE49-F238E27FC236}">
              <a16:creationId xmlns:a16="http://schemas.microsoft.com/office/drawing/2014/main" xmlns="" id="{A9687C46-5813-4AFC-888F-6B23C473CFB8}"/>
            </a:ext>
          </a:extLst>
        </xdr:cNvPr>
        <xdr:cNvCxnSpPr/>
      </xdr:nvCxnSpPr>
      <xdr:spPr>
        <a:xfrm>
          <a:off x="1997075" y="9553575"/>
          <a:ext cx="81915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192" name="フローチャート: 判断 191">
          <a:extLst>
            <a:ext uri="{FF2B5EF4-FFF2-40B4-BE49-F238E27FC236}">
              <a16:creationId xmlns:a16="http://schemas.microsoft.com/office/drawing/2014/main" xmlns="" id="{73A70F5B-C994-4300-8891-47D8E7FE0781}"/>
            </a:ext>
          </a:extLst>
        </xdr:cNvPr>
        <xdr:cNvSpPr/>
      </xdr:nvSpPr>
      <xdr:spPr>
        <a:xfrm>
          <a:off x="2759075" y="90392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193" name="テキスト ボックス 192">
          <a:extLst>
            <a:ext uri="{FF2B5EF4-FFF2-40B4-BE49-F238E27FC236}">
              <a16:creationId xmlns:a16="http://schemas.microsoft.com/office/drawing/2014/main" xmlns="" id="{9ECDAA43-3802-4496-A9ED-944220FB3F9E}"/>
            </a:ext>
          </a:extLst>
        </xdr:cNvPr>
        <xdr:cNvSpPr txBox="1"/>
      </xdr:nvSpPr>
      <xdr:spPr>
        <a:xfrm>
          <a:off x="2473325" y="881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31750</xdr:rowOff>
    </xdr:from>
    <xdr:to>
      <xdr:col>11</xdr:col>
      <xdr:colOff>9525</xdr:colOff>
      <xdr:row>58</xdr:row>
      <xdr:rowOff>165100</xdr:rowOff>
    </xdr:to>
    <xdr:cxnSp macro="">
      <xdr:nvCxnSpPr>
        <xdr:cNvPr id="194" name="直線コネクタ 193">
          <a:extLst>
            <a:ext uri="{FF2B5EF4-FFF2-40B4-BE49-F238E27FC236}">
              <a16:creationId xmlns:a16="http://schemas.microsoft.com/office/drawing/2014/main" xmlns="" id="{6A00F5BA-E80A-4F28-BFA8-916017CDCDA9}"/>
            </a:ext>
          </a:extLst>
        </xdr:cNvPr>
        <xdr:cNvCxnSpPr/>
      </xdr:nvCxnSpPr>
      <xdr:spPr>
        <a:xfrm>
          <a:off x="1209675" y="9420225"/>
          <a:ext cx="7874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195" name="フローチャート: 判断 194">
          <a:extLst>
            <a:ext uri="{FF2B5EF4-FFF2-40B4-BE49-F238E27FC236}">
              <a16:creationId xmlns:a16="http://schemas.microsoft.com/office/drawing/2014/main" xmlns="" id="{242A30E3-AEAE-4C97-884C-4BEF680CA9A4}"/>
            </a:ext>
          </a:extLst>
        </xdr:cNvPr>
        <xdr:cNvSpPr/>
      </xdr:nvSpPr>
      <xdr:spPr>
        <a:xfrm>
          <a:off x="1971675" y="91440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16527</xdr:rowOff>
    </xdr:from>
    <xdr:ext cx="762000" cy="259045"/>
    <xdr:sp macro="" textlink="">
      <xdr:nvSpPr>
        <xdr:cNvPr id="196" name="テキスト ボックス 195">
          <a:extLst>
            <a:ext uri="{FF2B5EF4-FFF2-40B4-BE49-F238E27FC236}">
              <a16:creationId xmlns:a16="http://schemas.microsoft.com/office/drawing/2014/main" xmlns="" id="{03B27739-7C3C-46A7-B8FC-82B8E4069E3A}"/>
            </a:ext>
          </a:extLst>
        </xdr:cNvPr>
        <xdr:cNvSpPr txBox="1"/>
      </xdr:nvSpPr>
      <xdr:spPr>
        <a:xfrm>
          <a:off x="1654175" y="892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197" name="フローチャート: 判断 196">
          <a:extLst>
            <a:ext uri="{FF2B5EF4-FFF2-40B4-BE49-F238E27FC236}">
              <a16:creationId xmlns:a16="http://schemas.microsoft.com/office/drawing/2014/main" xmlns="" id="{C0020536-D029-4D20-ABE7-640D4EA7A8EF}"/>
            </a:ext>
          </a:extLst>
        </xdr:cNvPr>
        <xdr:cNvSpPr/>
      </xdr:nvSpPr>
      <xdr:spPr>
        <a:xfrm>
          <a:off x="1152525" y="91440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16527</xdr:rowOff>
    </xdr:from>
    <xdr:ext cx="762000" cy="259045"/>
    <xdr:sp macro="" textlink="">
      <xdr:nvSpPr>
        <xdr:cNvPr id="198" name="テキスト ボックス 197">
          <a:extLst>
            <a:ext uri="{FF2B5EF4-FFF2-40B4-BE49-F238E27FC236}">
              <a16:creationId xmlns:a16="http://schemas.microsoft.com/office/drawing/2014/main" xmlns="" id="{E47C2665-49DF-447D-BF0D-0743FEDC457F}"/>
            </a:ext>
          </a:extLst>
        </xdr:cNvPr>
        <xdr:cNvSpPr txBox="1"/>
      </xdr:nvSpPr>
      <xdr:spPr>
        <a:xfrm>
          <a:off x="866775" y="892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xmlns="" id="{1D3A3C30-8574-49A1-A527-4E33CAA4FA68}"/>
            </a:ext>
          </a:extLst>
        </xdr:cNvPr>
        <xdr:cNvSpPr txBox="1"/>
      </xdr:nvSpPr>
      <xdr:spPr>
        <a:xfrm>
          <a:off x="4168775" y="1037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xmlns="" id="{455A02B6-D753-475E-B458-16059FF16830}"/>
            </a:ext>
          </a:extLst>
        </xdr:cNvPr>
        <xdr:cNvSpPr txBox="1"/>
      </xdr:nvSpPr>
      <xdr:spPr>
        <a:xfrm>
          <a:off x="3429000" y="1037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xmlns="" id="{974AA8A1-EE07-4581-918B-35CA08791A85}"/>
            </a:ext>
          </a:extLst>
        </xdr:cNvPr>
        <xdr:cNvSpPr txBox="1"/>
      </xdr:nvSpPr>
      <xdr:spPr>
        <a:xfrm>
          <a:off x="2619375" y="1037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xmlns="" id="{1B8B3F68-45CE-4BD4-BC2F-40762061D728}"/>
            </a:ext>
          </a:extLst>
        </xdr:cNvPr>
        <xdr:cNvSpPr txBox="1"/>
      </xdr:nvSpPr>
      <xdr:spPr>
        <a:xfrm>
          <a:off x="1806575" y="1037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xmlns="" id="{4F458EDE-5CD1-4019-88B4-73D5EEEC109C}"/>
            </a:ext>
          </a:extLst>
        </xdr:cNvPr>
        <xdr:cNvSpPr txBox="1"/>
      </xdr:nvSpPr>
      <xdr:spPr>
        <a:xfrm>
          <a:off x="1006475" y="1037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0</xdr:rowOff>
    </xdr:from>
    <xdr:to>
      <xdr:col>24</xdr:col>
      <xdr:colOff>76200</xdr:colOff>
      <xdr:row>59</xdr:row>
      <xdr:rowOff>101600</xdr:rowOff>
    </xdr:to>
    <xdr:sp macro="" textlink="">
      <xdr:nvSpPr>
        <xdr:cNvPr id="204" name="楕円 203">
          <a:extLst>
            <a:ext uri="{FF2B5EF4-FFF2-40B4-BE49-F238E27FC236}">
              <a16:creationId xmlns:a16="http://schemas.microsoft.com/office/drawing/2014/main" xmlns="" id="{07D4C47F-9E64-495A-89BA-C16EC8B8184A}"/>
            </a:ext>
          </a:extLst>
        </xdr:cNvPr>
        <xdr:cNvSpPr/>
      </xdr:nvSpPr>
      <xdr:spPr>
        <a:xfrm>
          <a:off x="4340225" y="9553575"/>
          <a:ext cx="793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143527</xdr:rowOff>
    </xdr:from>
    <xdr:ext cx="762000" cy="259045"/>
    <xdr:sp macro="" textlink="">
      <xdr:nvSpPr>
        <xdr:cNvPr id="205" name="扶助費該当値テキスト">
          <a:extLst>
            <a:ext uri="{FF2B5EF4-FFF2-40B4-BE49-F238E27FC236}">
              <a16:creationId xmlns:a16="http://schemas.microsoft.com/office/drawing/2014/main" xmlns="" id="{7CAF1096-6DCA-4E17-9A62-7FF9A30BA7B3}"/>
            </a:ext>
          </a:extLst>
        </xdr:cNvPr>
        <xdr:cNvSpPr txBox="1"/>
      </xdr:nvSpPr>
      <xdr:spPr>
        <a:xfrm>
          <a:off x="4457700" y="9532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133350</xdr:rowOff>
    </xdr:from>
    <xdr:to>
      <xdr:col>20</xdr:col>
      <xdr:colOff>38100</xdr:colOff>
      <xdr:row>58</xdr:row>
      <xdr:rowOff>63500</xdr:rowOff>
    </xdr:to>
    <xdr:sp macro="" textlink="">
      <xdr:nvSpPr>
        <xdr:cNvPr id="206" name="楕円 205">
          <a:extLst>
            <a:ext uri="{FF2B5EF4-FFF2-40B4-BE49-F238E27FC236}">
              <a16:creationId xmlns:a16="http://schemas.microsoft.com/office/drawing/2014/main" xmlns="" id="{629209BD-7F8B-4963-B1F4-77F5BA5C59A5}"/>
            </a:ext>
          </a:extLst>
        </xdr:cNvPr>
        <xdr:cNvSpPr/>
      </xdr:nvSpPr>
      <xdr:spPr>
        <a:xfrm>
          <a:off x="3578225" y="9363075"/>
          <a:ext cx="793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48277</xdr:rowOff>
    </xdr:from>
    <xdr:ext cx="736600" cy="259045"/>
    <xdr:sp macro="" textlink="">
      <xdr:nvSpPr>
        <xdr:cNvPr id="207" name="テキスト ボックス 206">
          <a:extLst>
            <a:ext uri="{FF2B5EF4-FFF2-40B4-BE49-F238E27FC236}">
              <a16:creationId xmlns:a16="http://schemas.microsoft.com/office/drawing/2014/main" xmlns="" id="{AE845370-8B8A-4DA0-A71D-3528F0A12E3D}"/>
            </a:ext>
          </a:extLst>
        </xdr:cNvPr>
        <xdr:cNvSpPr txBox="1"/>
      </xdr:nvSpPr>
      <xdr:spPr>
        <a:xfrm>
          <a:off x="3267075" y="9436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95250</xdr:rowOff>
    </xdr:from>
    <xdr:to>
      <xdr:col>15</xdr:col>
      <xdr:colOff>149225</xdr:colOff>
      <xdr:row>60</xdr:row>
      <xdr:rowOff>25400</xdr:rowOff>
    </xdr:to>
    <xdr:sp macro="" textlink="">
      <xdr:nvSpPr>
        <xdr:cNvPr id="208" name="楕円 207">
          <a:extLst>
            <a:ext uri="{FF2B5EF4-FFF2-40B4-BE49-F238E27FC236}">
              <a16:creationId xmlns:a16="http://schemas.microsoft.com/office/drawing/2014/main" xmlns="" id="{DE9808F6-C2E7-41B5-A3BC-8871CAB629A9}"/>
            </a:ext>
          </a:extLst>
        </xdr:cNvPr>
        <xdr:cNvSpPr/>
      </xdr:nvSpPr>
      <xdr:spPr>
        <a:xfrm>
          <a:off x="2759075" y="96488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10177</xdr:rowOff>
    </xdr:from>
    <xdr:ext cx="762000" cy="259045"/>
    <xdr:sp macro="" textlink="">
      <xdr:nvSpPr>
        <xdr:cNvPr id="209" name="テキスト ボックス 208">
          <a:extLst>
            <a:ext uri="{FF2B5EF4-FFF2-40B4-BE49-F238E27FC236}">
              <a16:creationId xmlns:a16="http://schemas.microsoft.com/office/drawing/2014/main" xmlns="" id="{CD49C144-F613-401E-B660-A95C8412F8A8}"/>
            </a:ext>
          </a:extLst>
        </xdr:cNvPr>
        <xdr:cNvSpPr txBox="1"/>
      </xdr:nvSpPr>
      <xdr:spPr>
        <a:xfrm>
          <a:off x="2473325" y="9722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114300</xdr:rowOff>
    </xdr:from>
    <xdr:to>
      <xdr:col>11</xdr:col>
      <xdr:colOff>60325</xdr:colOff>
      <xdr:row>59</xdr:row>
      <xdr:rowOff>44450</xdr:rowOff>
    </xdr:to>
    <xdr:sp macro="" textlink="">
      <xdr:nvSpPr>
        <xdr:cNvPr id="210" name="楕円 209">
          <a:extLst>
            <a:ext uri="{FF2B5EF4-FFF2-40B4-BE49-F238E27FC236}">
              <a16:creationId xmlns:a16="http://schemas.microsoft.com/office/drawing/2014/main" xmlns="" id="{027C63A9-E48B-483E-A75D-7ACBAC85656B}"/>
            </a:ext>
          </a:extLst>
        </xdr:cNvPr>
        <xdr:cNvSpPr/>
      </xdr:nvSpPr>
      <xdr:spPr>
        <a:xfrm>
          <a:off x="1971675" y="95059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29227</xdr:rowOff>
    </xdr:from>
    <xdr:ext cx="762000" cy="259045"/>
    <xdr:sp macro="" textlink="">
      <xdr:nvSpPr>
        <xdr:cNvPr id="211" name="テキスト ボックス 210">
          <a:extLst>
            <a:ext uri="{FF2B5EF4-FFF2-40B4-BE49-F238E27FC236}">
              <a16:creationId xmlns:a16="http://schemas.microsoft.com/office/drawing/2014/main" xmlns="" id="{D29D3DCE-A73E-4208-9191-8F0601DE8E18}"/>
            </a:ext>
          </a:extLst>
        </xdr:cNvPr>
        <xdr:cNvSpPr txBox="1"/>
      </xdr:nvSpPr>
      <xdr:spPr>
        <a:xfrm>
          <a:off x="1654175" y="957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152400</xdr:rowOff>
    </xdr:from>
    <xdr:to>
      <xdr:col>6</xdr:col>
      <xdr:colOff>171450</xdr:colOff>
      <xdr:row>58</xdr:row>
      <xdr:rowOff>82550</xdr:rowOff>
    </xdr:to>
    <xdr:sp macro="" textlink="">
      <xdr:nvSpPr>
        <xdr:cNvPr id="212" name="楕円 211">
          <a:extLst>
            <a:ext uri="{FF2B5EF4-FFF2-40B4-BE49-F238E27FC236}">
              <a16:creationId xmlns:a16="http://schemas.microsoft.com/office/drawing/2014/main" xmlns="" id="{F9F787F7-BB1A-485A-B27E-1631CAD44230}"/>
            </a:ext>
          </a:extLst>
        </xdr:cNvPr>
        <xdr:cNvSpPr/>
      </xdr:nvSpPr>
      <xdr:spPr>
        <a:xfrm>
          <a:off x="1152525" y="93821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67327</xdr:rowOff>
    </xdr:from>
    <xdr:ext cx="762000" cy="259045"/>
    <xdr:sp macro="" textlink="">
      <xdr:nvSpPr>
        <xdr:cNvPr id="213" name="テキスト ボックス 212">
          <a:extLst>
            <a:ext uri="{FF2B5EF4-FFF2-40B4-BE49-F238E27FC236}">
              <a16:creationId xmlns:a16="http://schemas.microsoft.com/office/drawing/2014/main" xmlns="" id="{897BF189-69B2-42D2-BB6B-08B9A85D7558}"/>
            </a:ext>
          </a:extLst>
        </xdr:cNvPr>
        <xdr:cNvSpPr txBox="1"/>
      </xdr:nvSpPr>
      <xdr:spPr>
        <a:xfrm>
          <a:off x="866775" y="9455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xmlns="" id="{888FE4A8-5BEB-4567-8B13-D8372307F942}"/>
            </a:ext>
          </a:extLst>
        </xdr:cNvPr>
        <xdr:cNvSpPr/>
      </xdr:nvSpPr>
      <xdr:spPr>
        <a:xfrm>
          <a:off x="11268075" y="7677150"/>
          <a:ext cx="41783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xmlns="" id="{3480AD5E-D5D0-498A-A99F-E1F223792637}"/>
            </a:ext>
          </a:extLst>
        </xdr:cNvPr>
        <xdr:cNvSpPr/>
      </xdr:nvSpPr>
      <xdr:spPr>
        <a:xfrm>
          <a:off x="15465425" y="77438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xmlns="" id="{FA21B48B-B262-4519-A20E-EE97B54F0663}"/>
            </a:ext>
          </a:extLst>
        </xdr:cNvPr>
        <xdr:cNvSpPr/>
      </xdr:nvSpPr>
      <xdr:spPr>
        <a:xfrm>
          <a:off x="15465425" y="7924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xmlns="" id="{DCE18BC1-66A1-442D-AA8F-4EBEBC228846}"/>
            </a:ext>
          </a:extLst>
        </xdr:cNvPr>
        <xdr:cNvSpPr/>
      </xdr:nvSpPr>
      <xdr:spPr>
        <a:xfrm>
          <a:off x="16998950" y="7743825"/>
          <a:ext cx="126047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xmlns="" id="{4D295C91-2B6E-45EB-81AC-3EC4826400CD}"/>
            </a:ext>
          </a:extLst>
        </xdr:cNvPr>
        <xdr:cNvSpPr/>
      </xdr:nvSpPr>
      <xdr:spPr>
        <a:xfrm>
          <a:off x="16998950" y="7924800"/>
          <a:ext cx="126047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xmlns="" id="{5DD6CE96-7810-429A-B535-F569402CBB42}"/>
            </a:ext>
          </a:extLst>
        </xdr:cNvPr>
        <xdr:cNvSpPr/>
      </xdr:nvSpPr>
      <xdr:spPr>
        <a:xfrm>
          <a:off x="18456275" y="77438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xmlns="" id="{4FEAE302-3BA7-48CB-8E41-FC4B0DCB079D}"/>
            </a:ext>
          </a:extLst>
        </xdr:cNvPr>
        <xdr:cNvSpPr/>
      </xdr:nvSpPr>
      <xdr:spPr>
        <a:xfrm>
          <a:off x="18456275" y="7924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xmlns="" id="{D4DBDF41-ECDC-460F-8492-BEE3DCC8D879}"/>
            </a:ext>
          </a:extLst>
        </xdr:cNvPr>
        <xdr:cNvSpPr/>
      </xdr:nvSpPr>
      <xdr:spPr>
        <a:xfrm>
          <a:off x="11268075" y="8220075"/>
          <a:ext cx="41783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xmlns="" id="{390207AD-B9B7-4644-99C4-51AF22894883}"/>
            </a:ext>
          </a:extLst>
        </xdr:cNvPr>
        <xdr:cNvSpPr/>
      </xdr:nvSpPr>
      <xdr:spPr>
        <a:xfrm>
          <a:off x="15744825" y="8220075"/>
          <a:ext cx="4835525"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xmlns="" id="{EE7CB9F8-494A-4511-814B-C20B0F838C68}"/>
            </a:ext>
          </a:extLst>
        </xdr:cNvPr>
        <xdr:cNvSpPr/>
      </xdr:nvSpPr>
      <xdr:spPr>
        <a:xfrm>
          <a:off x="15808325" y="8220075"/>
          <a:ext cx="34417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xmlns="" id="{ABF0141D-3AE8-466C-89CB-815B9AE2B126}"/>
            </a:ext>
          </a:extLst>
        </xdr:cNvPr>
        <xdr:cNvSpPr txBox="1"/>
      </xdr:nvSpPr>
      <xdr:spPr>
        <a:xfrm>
          <a:off x="15846425" y="8524875"/>
          <a:ext cx="4603750" cy="18002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類似団体を</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ポイント下回っているが、国民健康保険及び後期高齢者医療特会計への繰出金が増加している。高齢化により医療費の増加傾向は続くと予想されるため、各保険特別会計への繰出金の割合が高い状況は続くと考えられる。健診や保険事業を行うことにより、医療費の削減を図り、各医療保険特別会計への繰出金を減少させていきたい。</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xmlns="" id="{2A1E78A9-9351-4D87-B8D0-30C12A9DA34C}"/>
            </a:ext>
          </a:extLst>
        </xdr:cNvPr>
        <xdr:cNvSpPr txBox="1"/>
      </xdr:nvSpPr>
      <xdr:spPr>
        <a:xfrm>
          <a:off x="11229975" y="803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xmlns="" id="{24ED7105-877A-47D6-B814-321AFDE40136}"/>
            </a:ext>
          </a:extLst>
        </xdr:cNvPr>
        <xdr:cNvCxnSpPr/>
      </xdr:nvCxnSpPr>
      <xdr:spPr>
        <a:xfrm>
          <a:off x="11268075" y="10372725"/>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xmlns="" id="{8A49123E-BD4F-4A71-8CF3-F80CCA49A90B}"/>
            </a:ext>
          </a:extLst>
        </xdr:cNvPr>
        <xdr:cNvSpPr txBox="1"/>
      </xdr:nvSpPr>
      <xdr:spPr>
        <a:xfrm>
          <a:off x="10817225" y="10246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xmlns="" id="{5BC3B28A-2AA1-41D0-B0DE-518AF5E8DAB1}"/>
            </a:ext>
          </a:extLst>
        </xdr:cNvPr>
        <xdr:cNvCxnSpPr/>
      </xdr:nvCxnSpPr>
      <xdr:spPr>
        <a:xfrm>
          <a:off x="11268075" y="10020300"/>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xmlns="" id="{80B2EB6C-C4F1-4476-BA83-B620709F1DB3}"/>
            </a:ext>
          </a:extLst>
        </xdr:cNvPr>
        <xdr:cNvSpPr txBox="1"/>
      </xdr:nvSpPr>
      <xdr:spPr>
        <a:xfrm>
          <a:off x="10817225" y="98844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xmlns="" id="{ED899D39-021D-4538-BB8C-AF548ACA1A32}"/>
            </a:ext>
          </a:extLst>
        </xdr:cNvPr>
        <xdr:cNvCxnSpPr/>
      </xdr:nvCxnSpPr>
      <xdr:spPr>
        <a:xfrm>
          <a:off x="11268075" y="9658350"/>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xmlns="" id="{A9E81223-E9FB-4A9D-8A29-C29FC964E2CB}"/>
            </a:ext>
          </a:extLst>
        </xdr:cNvPr>
        <xdr:cNvSpPr txBox="1"/>
      </xdr:nvSpPr>
      <xdr:spPr>
        <a:xfrm>
          <a:off x="10817225" y="953200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xmlns="" id="{1415025F-148A-4E5A-A7CE-FD528260D3C3}"/>
            </a:ext>
          </a:extLst>
        </xdr:cNvPr>
        <xdr:cNvCxnSpPr/>
      </xdr:nvCxnSpPr>
      <xdr:spPr>
        <a:xfrm>
          <a:off x="11268075" y="9296400"/>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xmlns="" id="{A5C890F3-3A50-4BA2-96AD-378FBE4B625B}"/>
            </a:ext>
          </a:extLst>
        </xdr:cNvPr>
        <xdr:cNvSpPr txBox="1"/>
      </xdr:nvSpPr>
      <xdr:spPr>
        <a:xfrm>
          <a:off x="10817225" y="917005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xmlns="" id="{D040FCE6-0BA5-48D8-93F6-07A498B8766D}"/>
            </a:ext>
          </a:extLst>
        </xdr:cNvPr>
        <xdr:cNvCxnSpPr/>
      </xdr:nvCxnSpPr>
      <xdr:spPr>
        <a:xfrm>
          <a:off x="11268075" y="8934450"/>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xmlns="" id="{0776B16A-69C5-4EF9-965C-68702484833C}"/>
            </a:ext>
          </a:extLst>
        </xdr:cNvPr>
        <xdr:cNvSpPr txBox="1"/>
      </xdr:nvSpPr>
      <xdr:spPr>
        <a:xfrm>
          <a:off x="10817225" y="880810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xmlns="" id="{9270ACC9-A900-4D45-93D0-029E6C0F6BA8}"/>
            </a:ext>
          </a:extLst>
        </xdr:cNvPr>
        <xdr:cNvCxnSpPr/>
      </xdr:nvCxnSpPr>
      <xdr:spPr>
        <a:xfrm>
          <a:off x="11268075" y="8582025"/>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xmlns="" id="{5D1FBC18-75C6-466B-8861-D5251EE91F33}"/>
            </a:ext>
          </a:extLst>
        </xdr:cNvPr>
        <xdr:cNvSpPr txBox="1"/>
      </xdr:nvSpPr>
      <xdr:spPr>
        <a:xfrm>
          <a:off x="10817225" y="844615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xmlns="" id="{0EDE23C4-DE1F-47B7-8F9B-8DE5C462AD1A}"/>
            </a:ext>
          </a:extLst>
        </xdr:cNvPr>
        <xdr:cNvCxnSpPr/>
      </xdr:nvCxnSpPr>
      <xdr:spPr>
        <a:xfrm>
          <a:off x="11268075" y="8220075"/>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a16="http://schemas.microsoft.com/office/drawing/2014/main" xmlns="" id="{9519A066-6BD3-407B-BC05-F0D7B51A9F76}"/>
            </a:ext>
          </a:extLst>
        </xdr:cNvPr>
        <xdr:cNvSpPr txBox="1"/>
      </xdr:nvSpPr>
      <xdr:spPr>
        <a:xfrm>
          <a:off x="10817225" y="80937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xmlns="" id="{11918D75-5296-466E-8A38-8874D88D1DAB}"/>
            </a:ext>
          </a:extLst>
        </xdr:cNvPr>
        <xdr:cNvSpPr/>
      </xdr:nvSpPr>
      <xdr:spPr>
        <a:xfrm>
          <a:off x="11268075" y="8220075"/>
          <a:ext cx="41783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134620</xdr:rowOff>
    </xdr:from>
    <xdr:to>
      <xdr:col>82</xdr:col>
      <xdr:colOff>107950</xdr:colOff>
      <xdr:row>60</xdr:row>
      <xdr:rowOff>81280</xdr:rowOff>
    </xdr:to>
    <xdr:cxnSp macro="">
      <xdr:nvCxnSpPr>
        <xdr:cNvPr id="241" name="直線コネクタ 240">
          <a:extLst>
            <a:ext uri="{FF2B5EF4-FFF2-40B4-BE49-F238E27FC236}">
              <a16:creationId xmlns:a16="http://schemas.microsoft.com/office/drawing/2014/main" xmlns="" id="{AC8A6CFB-B4EF-4711-9598-E780B3E1F1D2}"/>
            </a:ext>
          </a:extLst>
        </xdr:cNvPr>
        <xdr:cNvCxnSpPr/>
      </xdr:nvCxnSpPr>
      <xdr:spPr>
        <a:xfrm flipV="1">
          <a:off x="14944725" y="8554720"/>
          <a:ext cx="0" cy="1245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53357</xdr:rowOff>
    </xdr:from>
    <xdr:ext cx="762000" cy="259045"/>
    <xdr:sp macro="" textlink="">
      <xdr:nvSpPr>
        <xdr:cNvPr id="242" name="その他最小値テキスト">
          <a:extLst>
            <a:ext uri="{FF2B5EF4-FFF2-40B4-BE49-F238E27FC236}">
              <a16:creationId xmlns:a16="http://schemas.microsoft.com/office/drawing/2014/main" xmlns="" id="{282511E3-66C3-4146-89D1-F06AAD081F5F}"/>
            </a:ext>
          </a:extLst>
        </xdr:cNvPr>
        <xdr:cNvSpPr txBox="1"/>
      </xdr:nvSpPr>
      <xdr:spPr>
        <a:xfrm>
          <a:off x="15020925" y="9765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81280</xdr:rowOff>
    </xdr:from>
    <xdr:to>
      <xdr:col>82</xdr:col>
      <xdr:colOff>196850</xdr:colOff>
      <xdr:row>60</xdr:row>
      <xdr:rowOff>81280</xdr:rowOff>
    </xdr:to>
    <xdr:cxnSp macro="">
      <xdr:nvCxnSpPr>
        <xdr:cNvPr id="243" name="直線コネクタ 242">
          <a:extLst>
            <a:ext uri="{FF2B5EF4-FFF2-40B4-BE49-F238E27FC236}">
              <a16:creationId xmlns:a16="http://schemas.microsoft.com/office/drawing/2014/main" xmlns="" id="{5D9D1842-F209-4002-80B4-1F7BBF4F66FD}"/>
            </a:ext>
          </a:extLst>
        </xdr:cNvPr>
        <xdr:cNvCxnSpPr/>
      </xdr:nvCxnSpPr>
      <xdr:spPr>
        <a:xfrm>
          <a:off x="14859000" y="979995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49547</xdr:rowOff>
    </xdr:from>
    <xdr:ext cx="762000" cy="259045"/>
    <xdr:sp macro="" textlink="">
      <xdr:nvSpPr>
        <xdr:cNvPr id="244" name="その他最大値テキスト">
          <a:extLst>
            <a:ext uri="{FF2B5EF4-FFF2-40B4-BE49-F238E27FC236}">
              <a16:creationId xmlns:a16="http://schemas.microsoft.com/office/drawing/2014/main" xmlns="" id="{3FE95E51-D126-455A-BC2B-C878293DCA21}"/>
            </a:ext>
          </a:extLst>
        </xdr:cNvPr>
        <xdr:cNvSpPr txBox="1"/>
      </xdr:nvSpPr>
      <xdr:spPr>
        <a:xfrm>
          <a:off x="15020925" y="8304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134620</xdr:rowOff>
    </xdr:from>
    <xdr:to>
      <xdr:col>82</xdr:col>
      <xdr:colOff>196850</xdr:colOff>
      <xdr:row>52</xdr:row>
      <xdr:rowOff>134620</xdr:rowOff>
    </xdr:to>
    <xdr:cxnSp macro="">
      <xdr:nvCxnSpPr>
        <xdr:cNvPr id="245" name="直線コネクタ 244">
          <a:extLst>
            <a:ext uri="{FF2B5EF4-FFF2-40B4-BE49-F238E27FC236}">
              <a16:creationId xmlns:a16="http://schemas.microsoft.com/office/drawing/2014/main" xmlns="" id="{0EE631F9-171C-434B-A168-34360621056F}"/>
            </a:ext>
          </a:extLst>
        </xdr:cNvPr>
        <xdr:cNvCxnSpPr/>
      </xdr:nvCxnSpPr>
      <xdr:spPr>
        <a:xfrm>
          <a:off x="14859000" y="855472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142240</xdr:rowOff>
    </xdr:from>
    <xdr:to>
      <xdr:col>82</xdr:col>
      <xdr:colOff>107950</xdr:colOff>
      <xdr:row>55</xdr:row>
      <xdr:rowOff>24130</xdr:rowOff>
    </xdr:to>
    <xdr:cxnSp macro="">
      <xdr:nvCxnSpPr>
        <xdr:cNvPr id="246" name="直線コネクタ 245">
          <a:extLst>
            <a:ext uri="{FF2B5EF4-FFF2-40B4-BE49-F238E27FC236}">
              <a16:creationId xmlns:a16="http://schemas.microsoft.com/office/drawing/2014/main" xmlns="" id="{6567CB1F-EF5B-401A-9D20-7ACFCC3A7A03}"/>
            </a:ext>
          </a:extLst>
        </xdr:cNvPr>
        <xdr:cNvCxnSpPr/>
      </xdr:nvCxnSpPr>
      <xdr:spPr>
        <a:xfrm>
          <a:off x="14182725" y="8889365"/>
          <a:ext cx="762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151147</xdr:rowOff>
    </xdr:from>
    <xdr:ext cx="762000" cy="259045"/>
    <xdr:sp macro="" textlink="">
      <xdr:nvSpPr>
        <xdr:cNvPr id="247" name="その他平均値テキスト">
          <a:extLst>
            <a:ext uri="{FF2B5EF4-FFF2-40B4-BE49-F238E27FC236}">
              <a16:creationId xmlns:a16="http://schemas.microsoft.com/office/drawing/2014/main" xmlns="" id="{5F3C7A64-0536-47A8-9756-2B67236B3EFB}"/>
            </a:ext>
          </a:extLst>
        </xdr:cNvPr>
        <xdr:cNvSpPr txBox="1"/>
      </xdr:nvSpPr>
      <xdr:spPr>
        <a:xfrm>
          <a:off x="15020925" y="90570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xdr:rowOff>
    </xdr:from>
    <xdr:to>
      <xdr:col>82</xdr:col>
      <xdr:colOff>158750</xdr:colOff>
      <xdr:row>56</xdr:row>
      <xdr:rowOff>109220</xdr:rowOff>
    </xdr:to>
    <xdr:sp macro="" textlink="">
      <xdr:nvSpPr>
        <xdr:cNvPr id="248" name="フローチャート: 判断 247">
          <a:extLst>
            <a:ext uri="{FF2B5EF4-FFF2-40B4-BE49-F238E27FC236}">
              <a16:creationId xmlns:a16="http://schemas.microsoft.com/office/drawing/2014/main" xmlns="" id="{4B489466-A399-452E-9A61-9A623CFAECAA}"/>
            </a:ext>
          </a:extLst>
        </xdr:cNvPr>
        <xdr:cNvSpPr/>
      </xdr:nvSpPr>
      <xdr:spPr>
        <a:xfrm>
          <a:off x="14897100" y="907859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142240</xdr:rowOff>
    </xdr:from>
    <xdr:to>
      <xdr:col>78</xdr:col>
      <xdr:colOff>69850</xdr:colOff>
      <xdr:row>55</xdr:row>
      <xdr:rowOff>8890</xdr:rowOff>
    </xdr:to>
    <xdr:cxnSp macro="">
      <xdr:nvCxnSpPr>
        <xdr:cNvPr id="249" name="直線コネクタ 248">
          <a:extLst>
            <a:ext uri="{FF2B5EF4-FFF2-40B4-BE49-F238E27FC236}">
              <a16:creationId xmlns:a16="http://schemas.microsoft.com/office/drawing/2014/main" xmlns="" id="{43E94191-CE7D-402A-8799-AC16A80982D3}"/>
            </a:ext>
          </a:extLst>
        </xdr:cNvPr>
        <xdr:cNvCxnSpPr/>
      </xdr:nvCxnSpPr>
      <xdr:spPr>
        <a:xfrm flipV="1">
          <a:off x="13388975" y="8889365"/>
          <a:ext cx="79375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140970</xdr:rowOff>
    </xdr:from>
    <xdr:to>
      <xdr:col>78</xdr:col>
      <xdr:colOff>120650</xdr:colOff>
      <xdr:row>56</xdr:row>
      <xdr:rowOff>71120</xdr:rowOff>
    </xdr:to>
    <xdr:sp macro="" textlink="">
      <xdr:nvSpPr>
        <xdr:cNvPr id="250" name="フローチャート: 判断 249">
          <a:extLst>
            <a:ext uri="{FF2B5EF4-FFF2-40B4-BE49-F238E27FC236}">
              <a16:creationId xmlns:a16="http://schemas.microsoft.com/office/drawing/2014/main" xmlns="" id="{F033B06F-45A1-4D63-8094-68258E3111C5}"/>
            </a:ext>
          </a:extLst>
        </xdr:cNvPr>
        <xdr:cNvSpPr/>
      </xdr:nvSpPr>
      <xdr:spPr>
        <a:xfrm>
          <a:off x="14135100" y="905002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55897</xdr:rowOff>
    </xdr:from>
    <xdr:ext cx="736600" cy="259045"/>
    <xdr:sp macro="" textlink="">
      <xdr:nvSpPr>
        <xdr:cNvPr id="251" name="テキスト ボックス 250">
          <a:extLst>
            <a:ext uri="{FF2B5EF4-FFF2-40B4-BE49-F238E27FC236}">
              <a16:creationId xmlns:a16="http://schemas.microsoft.com/office/drawing/2014/main" xmlns="" id="{20C5DECD-3DBC-4022-83FB-F1600EDDC7F2}"/>
            </a:ext>
          </a:extLst>
        </xdr:cNvPr>
        <xdr:cNvSpPr txBox="1"/>
      </xdr:nvSpPr>
      <xdr:spPr>
        <a:xfrm>
          <a:off x="13839825" y="9123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8890</xdr:rowOff>
    </xdr:from>
    <xdr:to>
      <xdr:col>73</xdr:col>
      <xdr:colOff>180975</xdr:colOff>
      <xdr:row>55</xdr:row>
      <xdr:rowOff>115570</xdr:rowOff>
    </xdr:to>
    <xdr:cxnSp macro="">
      <xdr:nvCxnSpPr>
        <xdr:cNvPr id="252" name="直線コネクタ 251">
          <a:extLst>
            <a:ext uri="{FF2B5EF4-FFF2-40B4-BE49-F238E27FC236}">
              <a16:creationId xmlns:a16="http://schemas.microsoft.com/office/drawing/2014/main" xmlns="" id="{3089335A-0962-427D-AA4D-AAF0A3EFBFBB}"/>
            </a:ext>
          </a:extLst>
        </xdr:cNvPr>
        <xdr:cNvCxnSpPr/>
      </xdr:nvCxnSpPr>
      <xdr:spPr>
        <a:xfrm flipV="1">
          <a:off x="12579350" y="8917940"/>
          <a:ext cx="809625" cy="10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76200</xdr:rowOff>
    </xdr:from>
    <xdr:to>
      <xdr:col>74</xdr:col>
      <xdr:colOff>31750</xdr:colOff>
      <xdr:row>57</xdr:row>
      <xdr:rowOff>6350</xdr:rowOff>
    </xdr:to>
    <xdr:sp macro="" textlink="">
      <xdr:nvSpPr>
        <xdr:cNvPr id="253" name="フローチャート: 判断 252">
          <a:extLst>
            <a:ext uri="{FF2B5EF4-FFF2-40B4-BE49-F238E27FC236}">
              <a16:creationId xmlns:a16="http://schemas.microsoft.com/office/drawing/2014/main" xmlns="" id="{86B30CF1-CBA6-48EB-9021-8DF1B0E6A579}"/>
            </a:ext>
          </a:extLst>
        </xdr:cNvPr>
        <xdr:cNvSpPr/>
      </xdr:nvSpPr>
      <xdr:spPr>
        <a:xfrm>
          <a:off x="13341350" y="9144000"/>
          <a:ext cx="793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162577</xdr:rowOff>
    </xdr:from>
    <xdr:ext cx="762000" cy="259045"/>
    <xdr:sp macro="" textlink="">
      <xdr:nvSpPr>
        <xdr:cNvPr id="254" name="テキスト ボックス 253">
          <a:extLst>
            <a:ext uri="{FF2B5EF4-FFF2-40B4-BE49-F238E27FC236}">
              <a16:creationId xmlns:a16="http://schemas.microsoft.com/office/drawing/2014/main" xmlns="" id="{2C6BF3B2-BC35-4E70-97E0-4B15BFA07548}"/>
            </a:ext>
          </a:extLst>
        </xdr:cNvPr>
        <xdr:cNvSpPr txBox="1"/>
      </xdr:nvSpPr>
      <xdr:spPr>
        <a:xfrm>
          <a:off x="13030200" y="9227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115570</xdr:rowOff>
    </xdr:from>
    <xdr:to>
      <xdr:col>69</xdr:col>
      <xdr:colOff>92075</xdr:colOff>
      <xdr:row>57</xdr:row>
      <xdr:rowOff>168910</xdr:rowOff>
    </xdr:to>
    <xdr:cxnSp macro="">
      <xdr:nvCxnSpPr>
        <xdr:cNvPr id="255" name="直線コネクタ 254">
          <a:extLst>
            <a:ext uri="{FF2B5EF4-FFF2-40B4-BE49-F238E27FC236}">
              <a16:creationId xmlns:a16="http://schemas.microsoft.com/office/drawing/2014/main" xmlns="" id="{166319AB-5F33-4D86-A8D3-463EC2A78DB1}"/>
            </a:ext>
          </a:extLst>
        </xdr:cNvPr>
        <xdr:cNvCxnSpPr/>
      </xdr:nvCxnSpPr>
      <xdr:spPr>
        <a:xfrm flipV="1">
          <a:off x="11769725" y="9021445"/>
          <a:ext cx="809625" cy="367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106680</xdr:rowOff>
    </xdr:from>
    <xdr:to>
      <xdr:col>69</xdr:col>
      <xdr:colOff>142875</xdr:colOff>
      <xdr:row>57</xdr:row>
      <xdr:rowOff>36830</xdr:rowOff>
    </xdr:to>
    <xdr:sp macro="" textlink="">
      <xdr:nvSpPr>
        <xdr:cNvPr id="256" name="フローチャート: 判断 255">
          <a:extLst>
            <a:ext uri="{FF2B5EF4-FFF2-40B4-BE49-F238E27FC236}">
              <a16:creationId xmlns:a16="http://schemas.microsoft.com/office/drawing/2014/main" xmlns="" id="{DB5FAA46-6019-4720-93C5-D093AB25038B}"/>
            </a:ext>
          </a:extLst>
        </xdr:cNvPr>
        <xdr:cNvSpPr/>
      </xdr:nvSpPr>
      <xdr:spPr>
        <a:xfrm>
          <a:off x="12531725" y="917130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21607</xdr:rowOff>
    </xdr:from>
    <xdr:ext cx="762000" cy="259045"/>
    <xdr:sp macro="" textlink="">
      <xdr:nvSpPr>
        <xdr:cNvPr id="257" name="テキスト ボックス 256">
          <a:extLst>
            <a:ext uri="{FF2B5EF4-FFF2-40B4-BE49-F238E27FC236}">
              <a16:creationId xmlns:a16="http://schemas.microsoft.com/office/drawing/2014/main" xmlns="" id="{CD6BEF24-2A02-4DB9-A9E7-BC0FD5D0DC60}"/>
            </a:ext>
          </a:extLst>
        </xdr:cNvPr>
        <xdr:cNvSpPr txBox="1"/>
      </xdr:nvSpPr>
      <xdr:spPr>
        <a:xfrm>
          <a:off x="12236450" y="9251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106680</xdr:rowOff>
    </xdr:from>
    <xdr:to>
      <xdr:col>65</xdr:col>
      <xdr:colOff>53975</xdr:colOff>
      <xdr:row>57</xdr:row>
      <xdr:rowOff>36830</xdr:rowOff>
    </xdr:to>
    <xdr:sp macro="" textlink="">
      <xdr:nvSpPr>
        <xdr:cNvPr id="258" name="フローチャート: 判断 257">
          <a:extLst>
            <a:ext uri="{FF2B5EF4-FFF2-40B4-BE49-F238E27FC236}">
              <a16:creationId xmlns:a16="http://schemas.microsoft.com/office/drawing/2014/main" xmlns="" id="{A3DFF96A-E55E-4F25-97D8-6975D1C9F75A}"/>
            </a:ext>
          </a:extLst>
        </xdr:cNvPr>
        <xdr:cNvSpPr/>
      </xdr:nvSpPr>
      <xdr:spPr>
        <a:xfrm>
          <a:off x="11734800" y="917130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47007</xdr:rowOff>
    </xdr:from>
    <xdr:ext cx="762000" cy="259045"/>
    <xdr:sp macro="" textlink="">
      <xdr:nvSpPr>
        <xdr:cNvPr id="259" name="テキスト ボックス 258">
          <a:extLst>
            <a:ext uri="{FF2B5EF4-FFF2-40B4-BE49-F238E27FC236}">
              <a16:creationId xmlns:a16="http://schemas.microsoft.com/office/drawing/2014/main" xmlns="" id="{7ACFA87D-F033-4BD0-9853-34D6034C0D1F}"/>
            </a:ext>
          </a:extLst>
        </xdr:cNvPr>
        <xdr:cNvSpPr txBox="1"/>
      </xdr:nvSpPr>
      <xdr:spPr>
        <a:xfrm>
          <a:off x="11426825" y="8956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xmlns="" id="{AD1D899B-75A2-41CF-A281-A2E226348313}"/>
            </a:ext>
          </a:extLst>
        </xdr:cNvPr>
        <xdr:cNvSpPr txBox="1"/>
      </xdr:nvSpPr>
      <xdr:spPr>
        <a:xfrm>
          <a:off x="14751050" y="1037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xmlns="" id="{97BC6AFD-ADE1-4C6D-8743-469951D71BB2}"/>
            </a:ext>
          </a:extLst>
        </xdr:cNvPr>
        <xdr:cNvSpPr txBox="1"/>
      </xdr:nvSpPr>
      <xdr:spPr>
        <a:xfrm>
          <a:off x="13989050" y="1037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xmlns="" id="{CFF34444-116E-4418-A1E4-9EBCC50F15CA}"/>
            </a:ext>
          </a:extLst>
        </xdr:cNvPr>
        <xdr:cNvSpPr txBox="1"/>
      </xdr:nvSpPr>
      <xdr:spPr>
        <a:xfrm>
          <a:off x="13192125" y="1037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xmlns="" id="{9E568074-ACE2-4F25-99FF-18815847C8BF}"/>
            </a:ext>
          </a:extLst>
        </xdr:cNvPr>
        <xdr:cNvSpPr txBox="1"/>
      </xdr:nvSpPr>
      <xdr:spPr>
        <a:xfrm>
          <a:off x="12382500" y="1037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xmlns="" id="{6E322269-0EAE-4537-9C1B-901B378159DB}"/>
            </a:ext>
          </a:extLst>
        </xdr:cNvPr>
        <xdr:cNvSpPr txBox="1"/>
      </xdr:nvSpPr>
      <xdr:spPr>
        <a:xfrm>
          <a:off x="11579225" y="1037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144780</xdr:rowOff>
    </xdr:from>
    <xdr:to>
      <xdr:col>82</xdr:col>
      <xdr:colOff>158750</xdr:colOff>
      <xdr:row>55</xdr:row>
      <xdr:rowOff>74930</xdr:rowOff>
    </xdr:to>
    <xdr:sp macro="" textlink="">
      <xdr:nvSpPr>
        <xdr:cNvPr id="265" name="楕円 264">
          <a:extLst>
            <a:ext uri="{FF2B5EF4-FFF2-40B4-BE49-F238E27FC236}">
              <a16:creationId xmlns:a16="http://schemas.microsoft.com/office/drawing/2014/main" xmlns="" id="{26CE9411-4BDB-4C70-A101-564A968D54AD}"/>
            </a:ext>
          </a:extLst>
        </xdr:cNvPr>
        <xdr:cNvSpPr/>
      </xdr:nvSpPr>
      <xdr:spPr>
        <a:xfrm>
          <a:off x="14897100" y="888555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161307</xdr:rowOff>
    </xdr:from>
    <xdr:ext cx="762000" cy="259045"/>
    <xdr:sp macro="" textlink="">
      <xdr:nvSpPr>
        <xdr:cNvPr id="266" name="その他該当値テキスト">
          <a:extLst>
            <a:ext uri="{FF2B5EF4-FFF2-40B4-BE49-F238E27FC236}">
              <a16:creationId xmlns:a16="http://schemas.microsoft.com/office/drawing/2014/main" xmlns="" id="{96C4C4AB-9257-48DE-97D7-50846934377B}"/>
            </a:ext>
          </a:extLst>
        </xdr:cNvPr>
        <xdr:cNvSpPr txBox="1"/>
      </xdr:nvSpPr>
      <xdr:spPr>
        <a:xfrm>
          <a:off x="15020925" y="8746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91440</xdr:rowOff>
    </xdr:from>
    <xdr:to>
      <xdr:col>78</xdr:col>
      <xdr:colOff>120650</xdr:colOff>
      <xdr:row>55</xdr:row>
      <xdr:rowOff>21590</xdr:rowOff>
    </xdr:to>
    <xdr:sp macro="" textlink="">
      <xdr:nvSpPr>
        <xdr:cNvPr id="267" name="楕円 266">
          <a:extLst>
            <a:ext uri="{FF2B5EF4-FFF2-40B4-BE49-F238E27FC236}">
              <a16:creationId xmlns:a16="http://schemas.microsoft.com/office/drawing/2014/main" xmlns="" id="{7EDB8461-92BE-4BA5-9F02-D2E9F0081349}"/>
            </a:ext>
          </a:extLst>
        </xdr:cNvPr>
        <xdr:cNvSpPr/>
      </xdr:nvSpPr>
      <xdr:spPr>
        <a:xfrm>
          <a:off x="14135100" y="883221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31767</xdr:rowOff>
    </xdr:from>
    <xdr:ext cx="736600" cy="259045"/>
    <xdr:sp macro="" textlink="">
      <xdr:nvSpPr>
        <xdr:cNvPr id="268" name="テキスト ボックス 267">
          <a:extLst>
            <a:ext uri="{FF2B5EF4-FFF2-40B4-BE49-F238E27FC236}">
              <a16:creationId xmlns:a16="http://schemas.microsoft.com/office/drawing/2014/main" xmlns="" id="{D81583F9-5478-43BE-8414-07CEACE03C21}"/>
            </a:ext>
          </a:extLst>
        </xdr:cNvPr>
        <xdr:cNvSpPr txBox="1"/>
      </xdr:nvSpPr>
      <xdr:spPr>
        <a:xfrm>
          <a:off x="13839825" y="861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129540</xdr:rowOff>
    </xdr:from>
    <xdr:to>
      <xdr:col>74</xdr:col>
      <xdr:colOff>31750</xdr:colOff>
      <xdr:row>55</xdr:row>
      <xdr:rowOff>59690</xdr:rowOff>
    </xdr:to>
    <xdr:sp macro="" textlink="">
      <xdr:nvSpPr>
        <xdr:cNvPr id="269" name="楕円 268">
          <a:extLst>
            <a:ext uri="{FF2B5EF4-FFF2-40B4-BE49-F238E27FC236}">
              <a16:creationId xmlns:a16="http://schemas.microsoft.com/office/drawing/2014/main" xmlns="" id="{162A63EB-BBFA-41C3-BDF4-366565566A1B}"/>
            </a:ext>
          </a:extLst>
        </xdr:cNvPr>
        <xdr:cNvSpPr/>
      </xdr:nvSpPr>
      <xdr:spPr>
        <a:xfrm>
          <a:off x="13341350" y="8870315"/>
          <a:ext cx="793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69867</xdr:rowOff>
    </xdr:from>
    <xdr:ext cx="762000" cy="259045"/>
    <xdr:sp macro="" textlink="">
      <xdr:nvSpPr>
        <xdr:cNvPr id="270" name="テキスト ボックス 269">
          <a:extLst>
            <a:ext uri="{FF2B5EF4-FFF2-40B4-BE49-F238E27FC236}">
              <a16:creationId xmlns:a16="http://schemas.microsoft.com/office/drawing/2014/main" xmlns="" id="{09097C4C-A6A6-4F0C-AB45-FAD66F559198}"/>
            </a:ext>
          </a:extLst>
        </xdr:cNvPr>
        <xdr:cNvSpPr txBox="1"/>
      </xdr:nvSpPr>
      <xdr:spPr>
        <a:xfrm>
          <a:off x="13030200" y="864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64770</xdr:rowOff>
    </xdr:from>
    <xdr:to>
      <xdr:col>69</xdr:col>
      <xdr:colOff>142875</xdr:colOff>
      <xdr:row>55</xdr:row>
      <xdr:rowOff>166370</xdr:rowOff>
    </xdr:to>
    <xdr:sp macro="" textlink="">
      <xdr:nvSpPr>
        <xdr:cNvPr id="271" name="楕円 270">
          <a:extLst>
            <a:ext uri="{FF2B5EF4-FFF2-40B4-BE49-F238E27FC236}">
              <a16:creationId xmlns:a16="http://schemas.microsoft.com/office/drawing/2014/main" xmlns="" id="{E112D9A2-BB43-4A04-8BBB-55038FDC07EF}"/>
            </a:ext>
          </a:extLst>
        </xdr:cNvPr>
        <xdr:cNvSpPr/>
      </xdr:nvSpPr>
      <xdr:spPr>
        <a:xfrm>
          <a:off x="12531725" y="897382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5097</xdr:rowOff>
    </xdr:from>
    <xdr:ext cx="762000" cy="259045"/>
    <xdr:sp macro="" textlink="">
      <xdr:nvSpPr>
        <xdr:cNvPr id="272" name="テキスト ボックス 271">
          <a:extLst>
            <a:ext uri="{FF2B5EF4-FFF2-40B4-BE49-F238E27FC236}">
              <a16:creationId xmlns:a16="http://schemas.microsoft.com/office/drawing/2014/main" xmlns="" id="{8E067348-7344-4A26-94E7-D9275261BB48}"/>
            </a:ext>
          </a:extLst>
        </xdr:cNvPr>
        <xdr:cNvSpPr txBox="1"/>
      </xdr:nvSpPr>
      <xdr:spPr>
        <a:xfrm>
          <a:off x="12236450" y="8752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118110</xdr:rowOff>
    </xdr:from>
    <xdr:to>
      <xdr:col>65</xdr:col>
      <xdr:colOff>53975</xdr:colOff>
      <xdr:row>58</xdr:row>
      <xdr:rowOff>48260</xdr:rowOff>
    </xdr:to>
    <xdr:sp macro="" textlink="">
      <xdr:nvSpPr>
        <xdr:cNvPr id="273" name="楕円 272">
          <a:extLst>
            <a:ext uri="{FF2B5EF4-FFF2-40B4-BE49-F238E27FC236}">
              <a16:creationId xmlns:a16="http://schemas.microsoft.com/office/drawing/2014/main" xmlns="" id="{B58279B5-3725-4ADE-81D8-48967EB78E43}"/>
            </a:ext>
          </a:extLst>
        </xdr:cNvPr>
        <xdr:cNvSpPr/>
      </xdr:nvSpPr>
      <xdr:spPr>
        <a:xfrm>
          <a:off x="11734800" y="9351010"/>
          <a:ext cx="825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33037</xdr:rowOff>
    </xdr:from>
    <xdr:ext cx="762000" cy="259045"/>
    <xdr:sp macro="" textlink="">
      <xdr:nvSpPr>
        <xdr:cNvPr id="274" name="テキスト ボックス 273">
          <a:extLst>
            <a:ext uri="{FF2B5EF4-FFF2-40B4-BE49-F238E27FC236}">
              <a16:creationId xmlns:a16="http://schemas.microsoft.com/office/drawing/2014/main" xmlns="" id="{DA251242-C749-4340-8C73-9C37788D4FA2}"/>
            </a:ext>
          </a:extLst>
        </xdr:cNvPr>
        <xdr:cNvSpPr txBox="1"/>
      </xdr:nvSpPr>
      <xdr:spPr>
        <a:xfrm>
          <a:off x="11426825" y="9421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xmlns="" id="{7EC9D4D7-ECFE-4AC4-A6B7-813D1671E97D}"/>
            </a:ext>
          </a:extLst>
        </xdr:cNvPr>
        <xdr:cNvSpPr/>
      </xdr:nvSpPr>
      <xdr:spPr>
        <a:xfrm>
          <a:off x="11268075" y="4438650"/>
          <a:ext cx="41783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xmlns="" id="{19F7BC39-8CD6-4C7F-A8FD-6FCDD7F34EAE}"/>
            </a:ext>
          </a:extLst>
        </xdr:cNvPr>
        <xdr:cNvSpPr/>
      </xdr:nvSpPr>
      <xdr:spPr>
        <a:xfrm>
          <a:off x="15465425" y="45053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xmlns="" id="{AFBFC884-B49C-4B14-AE13-45408AB96F3B}"/>
            </a:ext>
          </a:extLst>
        </xdr:cNvPr>
        <xdr:cNvSpPr/>
      </xdr:nvSpPr>
      <xdr:spPr>
        <a:xfrm>
          <a:off x="15465425" y="4686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xmlns="" id="{CBEABAD0-BAC3-4D69-B73F-5DCA5488C57A}"/>
            </a:ext>
          </a:extLst>
        </xdr:cNvPr>
        <xdr:cNvSpPr/>
      </xdr:nvSpPr>
      <xdr:spPr>
        <a:xfrm>
          <a:off x="16998950" y="4505325"/>
          <a:ext cx="126047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xmlns="" id="{21A7F46B-FC5A-4C0B-80F2-BACA517776C8}"/>
            </a:ext>
          </a:extLst>
        </xdr:cNvPr>
        <xdr:cNvSpPr/>
      </xdr:nvSpPr>
      <xdr:spPr>
        <a:xfrm>
          <a:off x="16998950" y="4686300"/>
          <a:ext cx="126047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xmlns="" id="{333CC094-CA22-490E-BFB6-703A1485B125}"/>
            </a:ext>
          </a:extLst>
        </xdr:cNvPr>
        <xdr:cNvSpPr/>
      </xdr:nvSpPr>
      <xdr:spPr>
        <a:xfrm>
          <a:off x="18456275" y="45053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xmlns="" id="{27B0E110-4F4F-4ECF-8893-D54D7C77CFAC}"/>
            </a:ext>
          </a:extLst>
        </xdr:cNvPr>
        <xdr:cNvSpPr/>
      </xdr:nvSpPr>
      <xdr:spPr>
        <a:xfrm>
          <a:off x="18456275" y="4686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xmlns="" id="{539C96F9-513A-4331-8D2F-C5B5744EAF81}"/>
            </a:ext>
          </a:extLst>
        </xdr:cNvPr>
        <xdr:cNvSpPr/>
      </xdr:nvSpPr>
      <xdr:spPr>
        <a:xfrm>
          <a:off x="11268075" y="4981575"/>
          <a:ext cx="41783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xmlns="" id="{116C87BB-E85D-4C0F-9D06-B0CDF596FCC0}"/>
            </a:ext>
          </a:extLst>
        </xdr:cNvPr>
        <xdr:cNvSpPr/>
      </xdr:nvSpPr>
      <xdr:spPr>
        <a:xfrm>
          <a:off x="15744825" y="4981575"/>
          <a:ext cx="4835525"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xmlns="" id="{998FE6E8-ACF7-4D0E-8DDB-DE41D23DBDD0}"/>
            </a:ext>
          </a:extLst>
        </xdr:cNvPr>
        <xdr:cNvSpPr/>
      </xdr:nvSpPr>
      <xdr:spPr>
        <a:xfrm>
          <a:off x="15808325" y="4981575"/>
          <a:ext cx="34417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xmlns="" id="{07DE806B-10A4-492C-96B9-14AFC020A5E6}"/>
            </a:ext>
          </a:extLst>
        </xdr:cNvPr>
        <xdr:cNvSpPr txBox="1"/>
      </xdr:nvSpPr>
      <xdr:spPr>
        <a:xfrm>
          <a:off x="15846425" y="5286375"/>
          <a:ext cx="4603750" cy="18002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年度より</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a:t>
          </a:r>
          <a:r>
            <a:rPr kumimoji="1" lang="ja-JP" altLang="en-US" sz="1100">
              <a:solidFill>
                <a:schemeClr val="dk1"/>
              </a:solidFill>
              <a:effectLst/>
              <a:latin typeface="+mn-lt"/>
              <a:ea typeface="+mn-ea"/>
              <a:cs typeface="+mn-cs"/>
            </a:rPr>
            <a:t>これは、物価高騰対策に関する補助金が増加した事や、一部事務組合の負担金が増額となった事が要因としてあげられる。各</a:t>
          </a:r>
          <a:r>
            <a:rPr kumimoji="1" lang="ja-JP" altLang="ja-JP" sz="1100">
              <a:solidFill>
                <a:schemeClr val="dk1"/>
              </a:solidFill>
              <a:effectLst/>
              <a:latin typeface="+mn-lt"/>
              <a:ea typeface="+mn-ea"/>
              <a:cs typeface="+mn-cs"/>
            </a:rPr>
            <a:t>種団体への補助金等は内容を精査し適正な支出に努める。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xmlns="" id="{3830C4DB-11D8-4549-8B8C-8452B6FB2017}"/>
            </a:ext>
          </a:extLst>
        </xdr:cNvPr>
        <xdr:cNvSpPr txBox="1"/>
      </xdr:nvSpPr>
      <xdr:spPr>
        <a:xfrm>
          <a:off x="11229975" y="48006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xmlns="" id="{45E1140A-F884-43D5-B99F-2A01ADEADC12}"/>
            </a:ext>
          </a:extLst>
        </xdr:cNvPr>
        <xdr:cNvCxnSpPr/>
      </xdr:nvCxnSpPr>
      <xdr:spPr>
        <a:xfrm>
          <a:off x="11268075" y="7134225"/>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xmlns="" id="{F179E5D7-992B-4D6A-AE85-5F7B90AE54B1}"/>
            </a:ext>
          </a:extLst>
        </xdr:cNvPr>
        <xdr:cNvSpPr txBox="1"/>
      </xdr:nvSpPr>
      <xdr:spPr>
        <a:xfrm>
          <a:off x="10817225" y="700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xmlns="" id="{7111AD60-76C2-4A6A-BE5A-8A5ED0BE1633}"/>
            </a:ext>
          </a:extLst>
        </xdr:cNvPr>
        <xdr:cNvCxnSpPr/>
      </xdr:nvCxnSpPr>
      <xdr:spPr>
        <a:xfrm>
          <a:off x="11268075" y="6705600"/>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xmlns="" id="{47C20B1C-305D-4B24-8E81-88B053679972}"/>
            </a:ext>
          </a:extLst>
        </xdr:cNvPr>
        <xdr:cNvSpPr txBox="1"/>
      </xdr:nvSpPr>
      <xdr:spPr>
        <a:xfrm>
          <a:off x="10817225" y="657925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xmlns="" id="{673A8BFC-D61E-4C35-895E-22BC9DE96297}"/>
            </a:ext>
          </a:extLst>
        </xdr:cNvPr>
        <xdr:cNvCxnSpPr/>
      </xdr:nvCxnSpPr>
      <xdr:spPr>
        <a:xfrm>
          <a:off x="11268075" y="6276975"/>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xmlns="" id="{DAA08CB2-0EAF-43C1-8838-124CF21BA1F9}"/>
            </a:ext>
          </a:extLst>
        </xdr:cNvPr>
        <xdr:cNvSpPr txBox="1"/>
      </xdr:nvSpPr>
      <xdr:spPr>
        <a:xfrm>
          <a:off x="10817225" y="61506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xmlns="" id="{38EE9051-AA6D-45B6-8FDA-4F9F837F3698}"/>
            </a:ext>
          </a:extLst>
        </xdr:cNvPr>
        <xdr:cNvCxnSpPr/>
      </xdr:nvCxnSpPr>
      <xdr:spPr>
        <a:xfrm>
          <a:off x="11268075" y="5838825"/>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xmlns="" id="{025AA3A5-7B11-4C5C-B508-9A41CF3F8FDF}"/>
            </a:ext>
          </a:extLst>
        </xdr:cNvPr>
        <xdr:cNvSpPr txBox="1"/>
      </xdr:nvSpPr>
      <xdr:spPr>
        <a:xfrm>
          <a:off x="10817225" y="5712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xmlns="" id="{4878D4D5-7102-4EB3-9939-09C1EA8E773E}"/>
            </a:ext>
          </a:extLst>
        </xdr:cNvPr>
        <xdr:cNvCxnSpPr/>
      </xdr:nvCxnSpPr>
      <xdr:spPr>
        <a:xfrm>
          <a:off x="11268075" y="5410200"/>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xmlns="" id="{97B20D30-A893-4314-9D1A-DCA5A2A4A87F}"/>
            </a:ext>
          </a:extLst>
        </xdr:cNvPr>
        <xdr:cNvSpPr txBox="1"/>
      </xdr:nvSpPr>
      <xdr:spPr>
        <a:xfrm>
          <a:off x="10817225" y="528385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xmlns="" id="{40552F2B-1A5D-41A7-B056-1BBCEAD138E9}"/>
            </a:ext>
          </a:extLst>
        </xdr:cNvPr>
        <xdr:cNvCxnSpPr/>
      </xdr:nvCxnSpPr>
      <xdr:spPr>
        <a:xfrm>
          <a:off x="11268075" y="4981575"/>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xmlns="" id="{07609FCA-227D-42F7-AD32-080233A72BFD}"/>
            </a:ext>
          </a:extLst>
        </xdr:cNvPr>
        <xdr:cNvSpPr/>
      </xdr:nvSpPr>
      <xdr:spPr>
        <a:xfrm>
          <a:off x="11268075" y="4981575"/>
          <a:ext cx="41783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156718</xdr:rowOff>
    </xdr:from>
    <xdr:to>
      <xdr:col>82</xdr:col>
      <xdr:colOff>107950</xdr:colOff>
      <xdr:row>40</xdr:row>
      <xdr:rowOff>127000</xdr:rowOff>
    </xdr:to>
    <xdr:cxnSp macro="">
      <xdr:nvCxnSpPr>
        <xdr:cNvPr id="299" name="直線コネクタ 298">
          <a:extLst>
            <a:ext uri="{FF2B5EF4-FFF2-40B4-BE49-F238E27FC236}">
              <a16:creationId xmlns:a16="http://schemas.microsoft.com/office/drawing/2014/main" xmlns="" id="{1B63B60F-8EF3-4E28-BCC3-6D7F31544D89}"/>
            </a:ext>
          </a:extLst>
        </xdr:cNvPr>
        <xdr:cNvCxnSpPr/>
      </xdr:nvCxnSpPr>
      <xdr:spPr>
        <a:xfrm flipV="1">
          <a:off x="14944725" y="5503418"/>
          <a:ext cx="0" cy="1097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99077</xdr:rowOff>
    </xdr:from>
    <xdr:ext cx="762000" cy="259045"/>
    <xdr:sp macro="" textlink="">
      <xdr:nvSpPr>
        <xdr:cNvPr id="300" name="補助費等最小値テキスト">
          <a:extLst>
            <a:ext uri="{FF2B5EF4-FFF2-40B4-BE49-F238E27FC236}">
              <a16:creationId xmlns:a16="http://schemas.microsoft.com/office/drawing/2014/main" xmlns="" id="{E18DA82C-4E42-40DD-8443-BA8731337BC8}"/>
            </a:ext>
          </a:extLst>
        </xdr:cNvPr>
        <xdr:cNvSpPr txBox="1"/>
      </xdr:nvSpPr>
      <xdr:spPr>
        <a:xfrm>
          <a:off x="15020925" y="6579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127000</xdr:rowOff>
    </xdr:from>
    <xdr:to>
      <xdr:col>82</xdr:col>
      <xdr:colOff>196850</xdr:colOff>
      <xdr:row>40</xdr:row>
      <xdr:rowOff>127000</xdr:rowOff>
    </xdr:to>
    <xdr:cxnSp macro="">
      <xdr:nvCxnSpPr>
        <xdr:cNvPr id="301" name="直線コネクタ 300">
          <a:extLst>
            <a:ext uri="{FF2B5EF4-FFF2-40B4-BE49-F238E27FC236}">
              <a16:creationId xmlns:a16="http://schemas.microsoft.com/office/drawing/2014/main" xmlns="" id="{7B7BA9A8-D71C-4102-957E-ECD0C43EF22E}"/>
            </a:ext>
          </a:extLst>
        </xdr:cNvPr>
        <xdr:cNvCxnSpPr/>
      </xdr:nvCxnSpPr>
      <xdr:spPr>
        <a:xfrm>
          <a:off x="14859000" y="66008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71645</xdr:rowOff>
    </xdr:from>
    <xdr:ext cx="762000" cy="259045"/>
    <xdr:sp macro="" textlink="">
      <xdr:nvSpPr>
        <xdr:cNvPr id="302" name="補助費等最大値テキスト">
          <a:extLst>
            <a:ext uri="{FF2B5EF4-FFF2-40B4-BE49-F238E27FC236}">
              <a16:creationId xmlns:a16="http://schemas.microsoft.com/office/drawing/2014/main" xmlns="" id="{D2561F08-045B-4F62-95C8-6F441C7A9263}"/>
            </a:ext>
          </a:extLst>
        </xdr:cNvPr>
        <xdr:cNvSpPr txBox="1"/>
      </xdr:nvSpPr>
      <xdr:spPr>
        <a:xfrm>
          <a:off x="15020925" y="525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156718</xdr:rowOff>
    </xdr:from>
    <xdr:to>
      <xdr:col>82</xdr:col>
      <xdr:colOff>196850</xdr:colOff>
      <xdr:row>33</xdr:row>
      <xdr:rowOff>156718</xdr:rowOff>
    </xdr:to>
    <xdr:cxnSp macro="">
      <xdr:nvCxnSpPr>
        <xdr:cNvPr id="303" name="直線コネクタ 302">
          <a:extLst>
            <a:ext uri="{FF2B5EF4-FFF2-40B4-BE49-F238E27FC236}">
              <a16:creationId xmlns:a16="http://schemas.microsoft.com/office/drawing/2014/main" xmlns="" id="{7D992BAA-00EC-4516-89AC-B2DA63064291}"/>
            </a:ext>
          </a:extLst>
        </xdr:cNvPr>
        <xdr:cNvCxnSpPr/>
      </xdr:nvCxnSpPr>
      <xdr:spPr>
        <a:xfrm>
          <a:off x="14859000" y="550341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17272</xdr:rowOff>
    </xdr:from>
    <xdr:to>
      <xdr:col>82</xdr:col>
      <xdr:colOff>107950</xdr:colOff>
      <xdr:row>38</xdr:row>
      <xdr:rowOff>49276</xdr:rowOff>
    </xdr:to>
    <xdr:cxnSp macro="">
      <xdr:nvCxnSpPr>
        <xdr:cNvPr id="304" name="直線コネクタ 303">
          <a:extLst>
            <a:ext uri="{FF2B5EF4-FFF2-40B4-BE49-F238E27FC236}">
              <a16:creationId xmlns:a16="http://schemas.microsoft.com/office/drawing/2014/main" xmlns="" id="{1277B1A1-50E3-4D11-8189-6C449C1E27BC}"/>
            </a:ext>
          </a:extLst>
        </xdr:cNvPr>
        <xdr:cNvCxnSpPr/>
      </xdr:nvCxnSpPr>
      <xdr:spPr>
        <a:xfrm>
          <a:off x="14182725" y="6170422"/>
          <a:ext cx="762000" cy="28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31005</xdr:rowOff>
    </xdr:from>
    <xdr:ext cx="762000" cy="259045"/>
    <xdr:sp macro="" textlink="">
      <xdr:nvSpPr>
        <xdr:cNvPr id="305" name="補助費等平均値テキスト">
          <a:extLst>
            <a:ext uri="{FF2B5EF4-FFF2-40B4-BE49-F238E27FC236}">
              <a16:creationId xmlns:a16="http://schemas.microsoft.com/office/drawing/2014/main" xmlns="" id="{D9A82298-CFEA-49FF-9840-589219E5E5B8}"/>
            </a:ext>
          </a:extLst>
        </xdr:cNvPr>
        <xdr:cNvSpPr txBox="1"/>
      </xdr:nvSpPr>
      <xdr:spPr>
        <a:xfrm>
          <a:off x="15020925" y="58571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06" name="フローチャート: 判断 305">
          <a:extLst>
            <a:ext uri="{FF2B5EF4-FFF2-40B4-BE49-F238E27FC236}">
              <a16:creationId xmlns:a16="http://schemas.microsoft.com/office/drawing/2014/main" xmlns="" id="{AB0CC5D3-69D9-455E-A4DD-6579EBA72170}"/>
            </a:ext>
          </a:extLst>
        </xdr:cNvPr>
        <xdr:cNvSpPr/>
      </xdr:nvSpPr>
      <xdr:spPr>
        <a:xfrm>
          <a:off x="14897100" y="6002528"/>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17272</xdr:rowOff>
    </xdr:from>
    <xdr:to>
      <xdr:col>78</xdr:col>
      <xdr:colOff>69850</xdr:colOff>
      <xdr:row>38</xdr:row>
      <xdr:rowOff>58420</xdr:rowOff>
    </xdr:to>
    <xdr:cxnSp macro="">
      <xdr:nvCxnSpPr>
        <xdr:cNvPr id="307" name="直線コネクタ 306">
          <a:extLst>
            <a:ext uri="{FF2B5EF4-FFF2-40B4-BE49-F238E27FC236}">
              <a16:creationId xmlns:a16="http://schemas.microsoft.com/office/drawing/2014/main" xmlns="" id="{FEE8AEF1-7B52-4EB7-B7E7-1FDA97C401F2}"/>
            </a:ext>
          </a:extLst>
        </xdr:cNvPr>
        <xdr:cNvCxnSpPr/>
      </xdr:nvCxnSpPr>
      <xdr:spPr>
        <a:xfrm flipV="1">
          <a:off x="13388975" y="6170422"/>
          <a:ext cx="79375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08" name="フローチャート: 判断 307">
          <a:extLst>
            <a:ext uri="{FF2B5EF4-FFF2-40B4-BE49-F238E27FC236}">
              <a16:creationId xmlns:a16="http://schemas.microsoft.com/office/drawing/2014/main" xmlns="" id="{3C5786F6-2A66-4BEE-99B6-673913439DC9}"/>
            </a:ext>
          </a:extLst>
        </xdr:cNvPr>
        <xdr:cNvSpPr/>
      </xdr:nvSpPr>
      <xdr:spPr>
        <a:xfrm>
          <a:off x="14135100" y="598322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94251</xdr:rowOff>
    </xdr:from>
    <xdr:ext cx="736600" cy="259045"/>
    <xdr:sp macro="" textlink="">
      <xdr:nvSpPr>
        <xdr:cNvPr id="309" name="テキスト ボックス 308">
          <a:extLst>
            <a:ext uri="{FF2B5EF4-FFF2-40B4-BE49-F238E27FC236}">
              <a16:creationId xmlns:a16="http://schemas.microsoft.com/office/drawing/2014/main" xmlns="" id="{080DF182-340E-4EB3-AD2B-19BED1053A1B}"/>
            </a:ext>
          </a:extLst>
        </xdr:cNvPr>
        <xdr:cNvSpPr txBox="1"/>
      </xdr:nvSpPr>
      <xdr:spPr>
        <a:xfrm>
          <a:off x="13839825" y="57616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161290</xdr:rowOff>
    </xdr:from>
    <xdr:to>
      <xdr:col>73</xdr:col>
      <xdr:colOff>180975</xdr:colOff>
      <xdr:row>38</xdr:row>
      <xdr:rowOff>58420</xdr:rowOff>
    </xdr:to>
    <xdr:cxnSp macro="">
      <xdr:nvCxnSpPr>
        <xdr:cNvPr id="310" name="直線コネクタ 309">
          <a:extLst>
            <a:ext uri="{FF2B5EF4-FFF2-40B4-BE49-F238E27FC236}">
              <a16:creationId xmlns:a16="http://schemas.microsoft.com/office/drawing/2014/main" xmlns="" id="{3E76957C-6997-498C-9E44-AB78ABE94896}"/>
            </a:ext>
          </a:extLst>
        </xdr:cNvPr>
        <xdr:cNvCxnSpPr/>
      </xdr:nvCxnSpPr>
      <xdr:spPr>
        <a:xfrm>
          <a:off x="12579350" y="6155690"/>
          <a:ext cx="809625" cy="5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51054</xdr:rowOff>
    </xdr:from>
    <xdr:to>
      <xdr:col>74</xdr:col>
      <xdr:colOff>31750</xdr:colOff>
      <xdr:row>37</xdr:row>
      <xdr:rowOff>152654</xdr:rowOff>
    </xdr:to>
    <xdr:sp macro="" textlink="">
      <xdr:nvSpPr>
        <xdr:cNvPr id="311" name="フローチャート: 判断 310">
          <a:extLst>
            <a:ext uri="{FF2B5EF4-FFF2-40B4-BE49-F238E27FC236}">
              <a16:creationId xmlns:a16="http://schemas.microsoft.com/office/drawing/2014/main" xmlns="" id="{0737179B-C33C-48CD-B13A-01FC3F7D076C}"/>
            </a:ext>
          </a:extLst>
        </xdr:cNvPr>
        <xdr:cNvSpPr/>
      </xdr:nvSpPr>
      <xdr:spPr>
        <a:xfrm>
          <a:off x="13341350" y="6039104"/>
          <a:ext cx="793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162831</xdr:rowOff>
    </xdr:from>
    <xdr:ext cx="762000" cy="259045"/>
    <xdr:sp macro="" textlink="">
      <xdr:nvSpPr>
        <xdr:cNvPr id="312" name="テキスト ボックス 311">
          <a:extLst>
            <a:ext uri="{FF2B5EF4-FFF2-40B4-BE49-F238E27FC236}">
              <a16:creationId xmlns:a16="http://schemas.microsoft.com/office/drawing/2014/main" xmlns="" id="{B2FEFD09-4E14-44B9-894D-0B41E0D4EAED}"/>
            </a:ext>
          </a:extLst>
        </xdr:cNvPr>
        <xdr:cNvSpPr txBox="1"/>
      </xdr:nvSpPr>
      <xdr:spPr>
        <a:xfrm>
          <a:off x="13030200" y="5827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53848</xdr:rowOff>
    </xdr:from>
    <xdr:to>
      <xdr:col>69</xdr:col>
      <xdr:colOff>92075</xdr:colOff>
      <xdr:row>37</xdr:row>
      <xdr:rowOff>161290</xdr:rowOff>
    </xdr:to>
    <xdr:cxnSp macro="">
      <xdr:nvCxnSpPr>
        <xdr:cNvPr id="313" name="直線コネクタ 312">
          <a:extLst>
            <a:ext uri="{FF2B5EF4-FFF2-40B4-BE49-F238E27FC236}">
              <a16:creationId xmlns:a16="http://schemas.microsoft.com/office/drawing/2014/main" xmlns="" id="{6534F12D-7508-445F-9813-12473C0EF2BC}"/>
            </a:ext>
          </a:extLst>
        </xdr:cNvPr>
        <xdr:cNvCxnSpPr/>
      </xdr:nvCxnSpPr>
      <xdr:spPr>
        <a:xfrm>
          <a:off x="11769725" y="5879973"/>
          <a:ext cx="809625" cy="275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37338</xdr:rowOff>
    </xdr:from>
    <xdr:to>
      <xdr:col>69</xdr:col>
      <xdr:colOff>142875</xdr:colOff>
      <xdr:row>37</xdr:row>
      <xdr:rowOff>138938</xdr:rowOff>
    </xdr:to>
    <xdr:sp macro="" textlink="">
      <xdr:nvSpPr>
        <xdr:cNvPr id="314" name="フローチャート: 判断 313">
          <a:extLst>
            <a:ext uri="{FF2B5EF4-FFF2-40B4-BE49-F238E27FC236}">
              <a16:creationId xmlns:a16="http://schemas.microsoft.com/office/drawing/2014/main" xmlns="" id="{C582AA1C-3DE7-4C79-97C5-E79780231840}"/>
            </a:ext>
          </a:extLst>
        </xdr:cNvPr>
        <xdr:cNvSpPr/>
      </xdr:nvSpPr>
      <xdr:spPr>
        <a:xfrm>
          <a:off x="12531725" y="6028563"/>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149115</xdr:rowOff>
    </xdr:from>
    <xdr:ext cx="762000" cy="259045"/>
    <xdr:sp macro="" textlink="">
      <xdr:nvSpPr>
        <xdr:cNvPr id="315" name="テキスト ボックス 314">
          <a:extLst>
            <a:ext uri="{FF2B5EF4-FFF2-40B4-BE49-F238E27FC236}">
              <a16:creationId xmlns:a16="http://schemas.microsoft.com/office/drawing/2014/main" xmlns="" id="{DD5A0387-D081-441C-A0D6-568E359F2872}"/>
            </a:ext>
          </a:extLst>
        </xdr:cNvPr>
        <xdr:cNvSpPr txBox="1"/>
      </xdr:nvSpPr>
      <xdr:spPr>
        <a:xfrm>
          <a:off x="12236450" y="581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9906</xdr:rowOff>
    </xdr:from>
    <xdr:to>
      <xdr:col>65</xdr:col>
      <xdr:colOff>53975</xdr:colOff>
      <xdr:row>37</xdr:row>
      <xdr:rowOff>111506</xdr:rowOff>
    </xdr:to>
    <xdr:sp macro="" textlink="">
      <xdr:nvSpPr>
        <xdr:cNvPr id="316" name="フローチャート: 判断 315">
          <a:extLst>
            <a:ext uri="{FF2B5EF4-FFF2-40B4-BE49-F238E27FC236}">
              <a16:creationId xmlns:a16="http://schemas.microsoft.com/office/drawing/2014/main" xmlns="" id="{6C110430-A3F0-47B8-A5EE-7F2BCD2EB5EF}"/>
            </a:ext>
          </a:extLst>
        </xdr:cNvPr>
        <xdr:cNvSpPr/>
      </xdr:nvSpPr>
      <xdr:spPr>
        <a:xfrm>
          <a:off x="11734800" y="5997956"/>
          <a:ext cx="825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96283</xdr:rowOff>
    </xdr:from>
    <xdr:ext cx="762000" cy="259045"/>
    <xdr:sp macro="" textlink="">
      <xdr:nvSpPr>
        <xdr:cNvPr id="317" name="テキスト ボックス 316">
          <a:extLst>
            <a:ext uri="{FF2B5EF4-FFF2-40B4-BE49-F238E27FC236}">
              <a16:creationId xmlns:a16="http://schemas.microsoft.com/office/drawing/2014/main" xmlns="" id="{91C175C7-A31B-4779-964A-E21B01405F8B}"/>
            </a:ext>
          </a:extLst>
        </xdr:cNvPr>
        <xdr:cNvSpPr txBox="1"/>
      </xdr:nvSpPr>
      <xdr:spPr>
        <a:xfrm>
          <a:off x="11426825" y="6087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xmlns="" id="{C65C33D5-F713-468D-BD59-3A72BDE72C15}"/>
            </a:ext>
          </a:extLst>
        </xdr:cNvPr>
        <xdr:cNvSpPr txBox="1"/>
      </xdr:nvSpPr>
      <xdr:spPr>
        <a:xfrm>
          <a:off x="14751050" y="713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xmlns="" id="{5E73E1D6-E8BE-4C31-88D2-B529FA6A6273}"/>
            </a:ext>
          </a:extLst>
        </xdr:cNvPr>
        <xdr:cNvSpPr txBox="1"/>
      </xdr:nvSpPr>
      <xdr:spPr>
        <a:xfrm>
          <a:off x="13989050" y="713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xmlns="" id="{8FC23068-1892-4E7B-B029-BEB0CDF5ACDD}"/>
            </a:ext>
          </a:extLst>
        </xdr:cNvPr>
        <xdr:cNvSpPr txBox="1"/>
      </xdr:nvSpPr>
      <xdr:spPr>
        <a:xfrm>
          <a:off x="13192125" y="713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xmlns="" id="{8D4116D5-A067-45C7-907F-2E945DE9352B}"/>
            </a:ext>
          </a:extLst>
        </xdr:cNvPr>
        <xdr:cNvSpPr txBox="1"/>
      </xdr:nvSpPr>
      <xdr:spPr>
        <a:xfrm>
          <a:off x="12382500" y="713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xmlns="" id="{11EBB566-F7C0-449B-A857-5D949E86CB97}"/>
            </a:ext>
          </a:extLst>
        </xdr:cNvPr>
        <xdr:cNvSpPr txBox="1"/>
      </xdr:nvSpPr>
      <xdr:spPr>
        <a:xfrm>
          <a:off x="11579225" y="713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169926</xdr:rowOff>
    </xdr:from>
    <xdr:to>
      <xdr:col>82</xdr:col>
      <xdr:colOff>158750</xdr:colOff>
      <xdr:row>38</xdr:row>
      <xdr:rowOff>100076</xdr:rowOff>
    </xdr:to>
    <xdr:sp macro="" textlink="">
      <xdr:nvSpPr>
        <xdr:cNvPr id="323" name="楕円 322">
          <a:extLst>
            <a:ext uri="{FF2B5EF4-FFF2-40B4-BE49-F238E27FC236}">
              <a16:creationId xmlns:a16="http://schemas.microsoft.com/office/drawing/2014/main" xmlns="" id="{9733752B-732A-427D-83E7-04D0BA4DE17A}"/>
            </a:ext>
          </a:extLst>
        </xdr:cNvPr>
        <xdr:cNvSpPr/>
      </xdr:nvSpPr>
      <xdr:spPr>
        <a:xfrm>
          <a:off x="14897100" y="615162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142003</xdr:rowOff>
    </xdr:from>
    <xdr:ext cx="762000" cy="259045"/>
    <xdr:sp macro="" textlink="">
      <xdr:nvSpPr>
        <xdr:cNvPr id="324" name="補助費等該当値テキスト">
          <a:extLst>
            <a:ext uri="{FF2B5EF4-FFF2-40B4-BE49-F238E27FC236}">
              <a16:creationId xmlns:a16="http://schemas.microsoft.com/office/drawing/2014/main" xmlns="" id="{3F16DEC1-6B50-4C22-81A3-52BC4B3BB829}"/>
            </a:ext>
          </a:extLst>
        </xdr:cNvPr>
        <xdr:cNvSpPr txBox="1"/>
      </xdr:nvSpPr>
      <xdr:spPr>
        <a:xfrm>
          <a:off x="15020925" y="6136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137922</xdr:rowOff>
    </xdr:from>
    <xdr:to>
      <xdr:col>78</xdr:col>
      <xdr:colOff>120650</xdr:colOff>
      <xdr:row>38</xdr:row>
      <xdr:rowOff>68072</xdr:rowOff>
    </xdr:to>
    <xdr:sp macro="" textlink="">
      <xdr:nvSpPr>
        <xdr:cNvPr id="325" name="楕円 324">
          <a:extLst>
            <a:ext uri="{FF2B5EF4-FFF2-40B4-BE49-F238E27FC236}">
              <a16:creationId xmlns:a16="http://schemas.microsoft.com/office/drawing/2014/main" xmlns="" id="{95D3D723-2090-48B7-BAA7-A27A871A0F64}"/>
            </a:ext>
          </a:extLst>
        </xdr:cNvPr>
        <xdr:cNvSpPr/>
      </xdr:nvSpPr>
      <xdr:spPr>
        <a:xfrm>
          <a:off x="14135100" y="6132322"/>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52849</xdr:rowOff>
    </xdr:from>
    <xdr:ext cx="736600" cy="259045"/>
    <xdr:sp macro="" textlink="">
      <xdr:nvSpPr>
        <xdr:cNvPr id="326" name="テキスト ボックス 325">
          <a:extLst>
            <a:ext uri="{FF2B5EF4-FFF2-40B4-BE49-F238E27FC236}">
              <a16:creationId xmlns:a16="http://schemas.microsoft.com/office/drawing/2014/main" xmlns="" id="{99C38A8E-6D8B-4EB9-AA84-39AFAC3ACA31}"/>
            </a:ext>
          </a:extLst>
        </xdr:cNvPr>
        <xdr:cNvSpPr txBox="1"/>
      </xdr:nvSpPr>
      <xdr:spPr>
        <a:xfrm>
          <a:off x="13839825" y="6202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7620</xdr:rowOff>
    </xdr:from>
    <xdr:to>
      <xdr:col>74</xdr:col>
      <xdr:colOff>31750</xdr:colOff>
      <xdr:row>38</xdr:row>
      <xdr:rowOff>109220</xdr:rowOff>
    </xdr:to>
    <xdr:sp macro="" textlink="">
      <xdr:nvSpPr>
        <xdr:cNvPr id="327" name="楕円 326">
          <a:extLst>
            <a:ext uri="{FF2B5EF4-FFF2-40B4-BE49-F238E27FC236}">
              <a16:creationId xmlns:a16="http://schemas.microsoft.com/office/drawing/2014/main" xmlns="" id="{0FF098C2-DE43-48ED-ADC8-7E98A358FF12}"/>
            </a:ext>
          </a:extLst>
        </xdr:cNvPr>
        <xdr:cNvSpPr/>
      </xdr:nvSpPr>
      <xdr:spPr>
        <a:xfrm>
          <a:off x="13341350" y="6163945"/>
          <a:ext cx="793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93997</xdr:rowOff>
    </xdr:from>
    <xdr:ext cx="762000" cy="259045"/>
    <xdr:sp macro="" textlink="">
      <xdr:nvSpPr>
        <xdr:cNvPr id="328" name="テキスト ボックス 327">
          <a:extLst>
            <a:ext uri="{FF2B5EF4-FFF2-40B4-BE49-F238E27FC236}">
              <a16:creationId xmlns:a16="http://schemas.microsoft.com/office/drawing/2014/main" xmlns="" id="{CEE6CC3E-2D8B-425E-B945-EC3CC0CE1342}"/>
            </a:ext>
          </a:extLst>
        </xdr:cNvPr>
        <xdr:cNvSpPr txBox="1"/>
      </xdr:nvSpPr>
      <xdr:spPr>
        <a:xfrm>
          <a:off x="13030200" y="6247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110490</xdr:rowOff>
    </xdr:from>
    <xdr:to>
      <xdr:col>69</xdr:col>
      <xdr:colOff>142875</xdr:colOff>
      <xdr:row>38</xdr:row>
      <xdr:rowOff>40640</xdr:rowOff>
    </xdr:to>
    <xdr:sp macro="" textlink="">
      <xdr:nvSpPr>
        <xdr:cNvPr id="329" name="楕円 328">
          <a:extLst>
            <a:ext uri="{FF2B5EF4-FFF2-40B4-BE49-F238E27FC236}">
              <a16:creationId xmlns:a16="http://schemas.microsoft.com/office/drawing/2014/main" xmlns="" id="{B46B022B-5295-43B3-B2E1-B5873ACA4136}"/>
            </a:ext>
          </a:extLst>
        </xdr:cNvPr>
        <xdr:cNvSpPr/>
      </xdr:nvSpPr>
      <xdr:spPr>
        <a:xfrm>
          <a:off x="12531725" y="609854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25417</xdr:rowOff>
    </xdr:from>
    <xdr:ext cx="762000" cy="259045"/>
    <xdr:sp macro="" textlink="">
      <xdr:nvSpPr>
        <xdr:cNvPr id="330" name="テキスト ボックス 329">
          <a:extLst>
            <a:ext uri="{FF2B5EF4-FFF2-40B4-BE49-F238E27FC236}">
              <a16:creationId xmlns:a16="http://schemas.microsoft.com/office/drawing/2014/main" xmlns="" id="{86C82315-CCB3-43BB-9024-1068F25A375A}"/>
            </a:ext>
          </a:extLst>
        </xdr:cNvPr>
        <xdr:cNvSpPr txBox="1"/>
      </xdr:nvSpPr>
      <xdr:spPr>
        <a:xfrm>
          <a:off x="12236450" y="6181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xdr:rowOff>
    </xdr:from>
    <xdr:to>
      <xdr:col>65</xdr:col>
      <xdr:colOff>53975</xdr:colOff>
      <xdr:row>36</xdr:row>
      <xdr:rowOff>104648</xdr:rowOff>
    </xdr:to>
    <xdr:sp macro="" textlink="">
      <xdr:nvSpPr>
        <xdr:cNvPr id="331" name="楕円 330">
          <a:extLst>
            <a:ext uri="{FF2B5EF4-FFF2-40B4-BE49-F238E27FC236}">
              <a16:creationId xmlns:a16="http://schemas.microsoft.com/office/drawing/2014/main" xmlns="" id="{E036AA37-1F42-4E4A-984C-AF7F4B042626}"/>
            </a:ext>
          </a:extLst>
        </xdr:cNvPr>
        <xdr:cNvSpPr/>
      </xdr:nvSpPr>
      <xdr:spPr>
        <a:xfrm>
          <a:off x="11734800" y="5832348"/>
          <a:ext cx="825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114825</xdr:rowOff>
    </xdr:from>
    <xdr:ext cx="762000" cy="259045"/>
    <xdr:sp macro="" textlink="">
      <xdr:nvSpPr>
        <xdr:cNvPr id="332" name="テキスト ボックス 331">
          <a:extLst>
            <a:ext uri="{FF2B5EF4-FFF2-40B4-BE49-F238E27FC236}">
              <a16:creationId xmlns:a16="http://schemas.microsoft.com/office/drawing/2014/main" xmlns="" id="{7E09EBF7-4CE8-46B4-8B11-F518933CE9F2}"/>
            </a:ext>
          </a:extLst>
        </xdr:cNvPr>
        <xdr:cNvSpPr txBox="1"/>
      </xdr:nvSpPr>
      <xdr:spPr>
        <a:xfrm>
          <a:off x="11426825" y="5620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xmlns="" id="{D61E766A-ABC7-470F-9C0D-099D365197E9}"/>
            </a:ext>
          </a:extLst>
        </xdr:cNvPr>
        <xdr:cNvSpPr/>
      </xdr:nvSpPr>
      <xdr:spPr>
        <a:xfrm>
          <a:off x="701675" y="10915650"/>
          <a:ext cx="41846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xmlns="" id="{E224D41B-B22D-4805-AA52-9823F3BAA678}"/>
            </a:ext>
          </a:extLst>
        </xdr:cNvPr>
        <xdr:cNvSpPr/>
      </xdr:nvSpPr>
      <xdr:spPr>
        <a:xfrm>
          <a:off x="4886325" y="10982325"/>
          <a:ext cx="13906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xmlns="" id="{58D09948-7134-4351-824F-BFAA8AEAA2E0}"/>
            </a:ext>
          </a:extLst>
        </xdr:cNvPr>
        <xdr:cNvSpPr/>
      </xdr:nvSpPr>
      <xdr:spPr>
        <a:xfrm>
          <a:off x="4886325" y="11163300"/>
          <a:ext cx="13906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xmlns="" id="{5E295A45-36CC-438D-A008-B2E245D8525E}"/>
            </a:ext>
          </a:extLst>
        </xdr:cNvPr>
        <xdr:cNvSpPr/>
      </xdr:nvSpPr>
      <xdr:spPr>
        <a:xfrm>
          <a:off x="6416675" y="10982325"/>
          <a:ext cx="1270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xmlns="" id="{395402FE-E564-461D-AD7E-D0263947DEFF}"/>
            </a:ext>
          </a:extLst>
        </xdr:cNvPr>
        <xdr:cNvSpPr/>
      </xdr:nvSpPr>
      <xdr:spPr>
        <a:xfrm>
          <a:off x="6416675" y="11163300"/>
          <a:ext cx="1270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xmlns="" id="{E66CF9D9-8ADA-4E4A-9DBC-012F3E8F6DF6}"/>
            </a:ext>
          </a:extLst>
        </xdr:cNvPr>
        <xdr:cNvSpPr/>
      </xdr:nvSpPr>
      <xdr:spPr>
        <a:xfrm>
          <a:off x="7883525" y="109823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xmlns="" id="{D1E7B131-4D95-4C58-908C-1831AD142134}"/>
            </a:ext>
          </a:extLst>
        </xdr:cNvPr>
        <xdr:cNvSpPr/>
      </xdr:nvSpPr>
      <xdr:spPr>
        <a:xfrm>
          <a:off x="7883525" y="11163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xmlns="" id="{6B3AAFA3-1305-4B22-AA5E-CF9B51F22499}"/>
            </a:ext>
          </a:extLst>
        </xdr:cNvPr>
        <xdr:cNvSpPr/>
      </xdr:nvSpPr>
      <xdr:spPr>
        <a:xfrm>
          <a:off x="701675" y="11458575"/>
          <a:ext cx="41846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xmlns="" id="{D1301B01-5F6B-4D3D-8BE7-D4F2266320BD}"/>
            </a:ext>
          </a:extLst>
        </xdr:cNvPr>
        <xdr:cNvSpPr/>
      </xdr:nvSpPr>
      <xdr:spPr>
        <a:xfrm>
          <a:off x="5181600" y="11458575"/>
          <a:ext cx="4816475"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xmlns="" id="{B4AB5016-AD7F-4E9E-94AA-32E117380A50}"/>
            </a:ext>
          </a:extLst>
        </xdr:cNvPr>
        <xdr:cNvSpPr/>
      </xdr:nvSpPr>
      <xdr:spPr>
        <a:xfrm>
          <a:off x="5248275" y="11458575"/>
          <a:ext cx="34353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xmlns="" id="{8AF1EBC6-5B6C-4AA7-AAF1-9F1F60AEADD1}"/>
            </a:ext>
          </a:extLst>
        </xdr:cNvPr>
        <xdr:cNvSpPr txBox="1"/>
      </xdr:nvSpPr>
      <xdr:spPr>
        <a:xfrm>
          <a:off x="5264150" y="11763375"/>
          <a:ext cx="4603750" cy="18002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a:t>
          </a:r>
          <a:r>
            <a:rPr kumimoji="1" lang="ja-JP" altLang="en-US" sz="1100">
              <a:solidFill>
                <a:schemeClr val="dk1"/>
              </a:solidFill>
              <a:effectLst/>
              <a:latin typeface="+mn-lt"/>
              <a:ea typeface="+mn-ea"/>
              <a:cs typeface="+mn-cs"/>
            </a:rPr>
            <a:t>。これは</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年度が償還のピークで</a:t>
          </a:r>
          <a:r>
            <a:rPr kumimoji="1" lang="ja-JP" altLang="en-US" sz="1100">
              <a:solidFill>
                <a:schemeClr val="dk1"/>
              </a:solidFill>
              <a:effectLst/>
              <a:latin typeface="+mn-lt"/>
              <a:ea typeface="+mn-ea"/>
              <a:cs typeface="+mn-cs"/>
            </a:rPr>
            <a:t>あったためであり、今後は減少傾向になると予想される。ただし、</a:t>
          </a:r>
          <a:r>
            <a:rPr kumimoji="1" lang="ja-JP" altLang="ja-JP" sz="1100">
              <a:solidFill>
                <a:schemeClr val="dk1"/>
              </a:solidFill>
              <a:effectLst/>
              <a:latin typeface="+mn-lt"/>
              <a:ea typeface="+mn-ea"/>
              <a:cs typeface="+mn-cs"/>
            </a:rPr>
            <a:t>今後も起債事業に関しては十分検討を行った上で決定していく必要がある。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xmlns="" id="{B62C4247-5564-4AC4-A75B-A538C027EBAE}"/>
            </a:ext>
          </a:extLst>
        </xdr:cNvPr>
        <xdr:cNvSpPr txBox="1"/>
      </xdr:nvSpPr>
      <xdr:spPr>
        <a:xfrm>
          <a:off x="663575" y="112776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xmlns="" id="{E4D9902B-B41A-415E-90A0-EF2995E26C2D}"/>
            </a:ext>
          </a:extLst>
        </xdr:cNvPr>
        <xdr:cNvCxnSpPr/>
      </xdr:nvCxnSpPr>
      <xdr:spPr>
        <a:xfrm>
          <a:off x="701675" y="13611225"/>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xmlns="" id="{358A7E9F-D25C-479A-A51B-BF7292CBF114}"/>
            </a:ext>
          </a:extLst>
        </xdr:cNvPr>
        <xdr:cNvSpPr txBox="1"/>
      </xdr:nvSpPr>
      <xdr:spPr>
        <a:xfrm>
          <a:off x="234950" y="13484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xmlns="" id="{8FBFB330-D6C7-4974-8FF8-272D5A1DAA19}"/>
            </a:ext>
          </a:extLst>
        </xdr:cNvPr>
        <xdr:cNvCxnSpPr/>
      </xdr:nvCxnSpPr>
      <xdr:spPr>
        <a:xfrm>
          <a:off x="701675" y="13258800"/>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xmlns="" id="{6EB68B57-7CC1-41F1-92AD-CDFE6794E231}"/>
            </a:ext>
          </a:extLst>
        </xdr:cNvPr>
        <xdr:cNvSpPr txBox="1"/>
      </xdr:nvSpPr>
      <xdr:spPr>
        <a:xfrm>
          <a:off x="234950" y="13122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xmlns="" id="{8B8DDB89-D5A1-4941-95ED-D098FE80AE42}"/>
            </a:ext>
          </a:extLst>
        </xdr:cNvPr>
        <xdr:cNvCxnSpPr/>
      </xdr:nvCxnSpPr>
      <xdr:spPr>
        <a:xfrm>
          <a:off x="701675" y="12896850"/>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xmlns="" id="{51EF28BA-79E6-4BE1-A147-25457754F07A}"/>
            </a:ext>
          </a:extLst>
        </xdr:cNvPr>
        <xdr:cNvSpPr txBox="1"/>
      </xdr:nvSpPr>
      <xdr:spPr>
        <a:xfrm>
          <a:off x="234950" y="1277050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xmlns="" id="{8531F76C-2964-4808-AFD2-2A81FD488D21}"/>
            </a:ext>
          </a:extLst>
        </xdr:cNvPr>
        <xdr:cNvCxnSpPr/>
      </xdr:nvCxnSpPr>
      <xdr:spPr>
        <a:xfrm>
          <a:off x="701675" y="12534900"/>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xmlns="" id="{662A1887-2E0C-48F7-92B3-6DB03F8459A8}"/>
            </a:ext>
          </a:extLst>
        </xdr:cNvPr>
        <xdr:cNvSpPr txBox="1"/>
      </xdr:nvSpPr>
      <xdr:spPr>
        <a:xfrm>
          <a:off x="234950" y="1240855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xmlns="" id="{121DD0F6-AC5A-4F48-A0FF-D24C7A7E496A}"/>
            </a:ext>
          </a:extLst>
        </xdr:cNvPr>
        <xdr:cNvCxnSpPr/>
      </xdr:nvCxnSpPr>
      <xdr:spPr>
        <a:xfrm>
          <a:off x="701675" y="12172950"/>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xmlns="" id="{234F7E3A-91D6-49A3-A977-758A9839A6F1}"/>
            </a:ext>
          </a:extLst>
        </xdr:cNvPr>
        <xdr:cNvSpPr txBox="1"/>
      </xdr:nvSpPr>
      <xdr:spPr>
        <a:xfrm>
          <a:off x="234950" y="1204660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xmlns="" id="{89CB2ED7-21FB-4FF5-BB63-241B8B6FD915}"/>
            </a:ext>
          </a:extLst>
        </xdr:cNvPr>
        <xdr:cNvCxnSpPr/>
      </xdr:nvCxnSpPr>
      <xdr:spPr>
        <a:xfrm>
          <a:off x="701675" y="11820525"/>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xmlns="" id="{C989612B-D5CD-4D4C-B8C0-AC50A82348F4}"/>
            </a:ext>
          </a:extLst>
        </xdr:cNvPr>
        <xdr:cNvSpPr txBox="1"/>
      </xdr:nvSpPr>
      <xdr:spPr>
        <a:xfrm>
          <a:off x="234950" y="1168465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xmlns="" id="{9AE37BE8-23B4-4FBA-9CFC-ADB4FE25D44B}"/>
            </a:ext>
          </a:extLst>
        </xdr:cNvPr>
        <xdr:cNvCxnSpPr/>
      </xdr:nvCxnSpPr>
      <xdr:spPr>
        <a:xfrm>
          <a:off x="701675" y="11458575"/>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xmlns="" id="{CFE824EA-C8C6-4FD3-93DC-0B86A730CB3F}"/>
            </a:ext>
          </a:extLst>
        </xdr:cNvPr>
        <xdr:cNvSpPr/>
      </xdr:nvSpPr>
      <xdr:spPr>
        <a:xfrm>
          <a:off x="701675" y="11458575"/>
          <a:ext cx="41846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35560</xdr:rowOff>
    </xdr:from>
    <xdr:to>
      <xdr:col>24</xdr:col>
      <xdr:colOff>25400</xdr:colOff>
      <xdr:row>81</xdr:row>
      <xdr:rowOff>73661</xdr:rowOff>
    </xdr:to>
    <xdr:cxnSp macro="">
      <xdr:nvCxnSpPr>
        <xdr:cNvPr id="359" name="直線コネクタ 358">
          <a:extLst>
            <a:ext uri="{FF2B5EF4-FFF2-40B4-BE49-F238E27FC236}">
              <a16:creationId xmlns:a16="http://schemas.microsoft.com/office/drawing/2014/main" xmlns="" id="{27003635-808A-4B48-B6AB-1FEFC784D6B2}"/>
            </a:ext>
          </a:extLst>
        </xdr:cNvPr>
        <xdr:cNvCxnSpPr/>
      </xdr:nvCxnSpPr>
      <xdr:spPr>
        <a:xfrm flipV="1">
          <a:off x="4371975" y="11856085"/>
          <a:ext cx="0" cy="1333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45738</xdr:rowOff>
    </xdr:from>
    <xdr:ext cx="762000" cy="259045"/>
    <xdr:sp macro="" textlink="">
      <xdr:nvSpPr>
        <xdr:cNvPr id="360" name="公債費最小値テキスト">
          <a:extLst>
            <a:ext uri="{FF2B5EF4-FFF2-40B4-BE49-F238E27FC236}">
              <a16:creationId xmlns:a16="http://schemas.microsoft.com/office/drawing/2014/main" xmlns="" id="{F236172C-7AE7-4D33-B2DD-01BD3746CA08}"/>
            </a:ext>
          </a:extLst>
        </xdr:cNvPr>
        <xdr:cNvSpPr txBox="1"/>
      </xdr:nvSpPr>
      <xdr:spPr>
        <a:xfrm>
          <a:off x="4457700" y="13164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73661</xdr:rowOff>
    </xdr:from>
    <xdr:to>
      <xdr:col>24</xdr:col>
      <xdr:colOff>114300</xdr:colOff>
      <xdr:row>81</xdr:row>
      <xdr:rowOff>73661</xdr:rowOff>
    </xdr:to>
    <xdr:cxnSp macro="">
      <xdr:nvCxnSpPr>
        <xdr:cNvPr id="361" name="直線コネクタ 360">
          <a:extLst>
            <a:ext uri="{FF2B5EF4-FFF2-40B4-BE49-F238E27FC236}">
              <a16:creationId xmlns:a16="http://schemas.microsoft.com/office/drawing/2014/main" xmlns="" id="{2B0C514C-B1BF-411C-AEF7-2B9058E4F4F2}"/>
            </a:ext>
          </a:extLst>
        </xdr:cNvPr>
        <xdr:cNvCxnSpPr/>
      </xdr:nvCxnSpPr>
      <xdr:spPr>
        <a:xfrm>
          <a:off x="4302125" y="13189586"/>
          <a:ext cx="1555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121937</xdr:rowOff>
    </xdr:from>
    <xdr:ext cx="762000" cy="259045"/>
    <xdr:sp macro="" textlink="">
      <xdr:nvSpPr>
        <xdr:cNvPr id="362" name="公債費最大値テキスト">
          <a:extLst>
            <a:ext uri="{FF2B5EF4-FFF2-40B4-BE49-F238E27FC236}">
              <a16:creationId xmlns:a16="http://schemas.microsoft.com/office/drawing/2014/main" xmlns="" id="{11830F62-F26D-4A57-BAC2-8A873524AA6D}"/>
            </a:ext>
          </a:extLst>
        </xdr:cNvPr>
        <xdr:cNvSpPr txBox="1"/>
      </xdr:nvSpPr>
      <xdr:spPr>
        <a:xfrm>
          <a:off x="4457700" y="1162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35560</xdr:rowOff>
    </xdr:from>
    <xdr:to>
      <xdr:col>24</xdr:col>
      <xdr:colOff>114300</xdr:colOff>
      <xdr:row>73</xdr:row>
      <xdr:rowOff>35560</xdr:rowOff>
    </xdr:to>
    <xdr:cxnSp macro="">
      <xdr:nvCxnSpPr>
        <xdr:cNvPr id="363" name="直線コネクタ 362">
          <a:extLst>
            <a:ext uri="{FF2B5EF4-FFF2-40B4-BE49-F238E27FC236}">
              <a16:creationId xmlns:a16="http://schemas.microsoft.com/office/drawing/2014/main" xmlns="" id="{564DB416-EC4B-4E55-B803-1714DE27901E}"/>
            </a:ext>
          </a:extLst>
        </xdr:cNvPr>
        <xdr:cNvCxnSpPr/>
      </xdr:nvCxnSpPr>
      <xdr:spPr>
        <a:xfrm>
          <a:off x="4302125" y="11856085"/>
          <a:ext cx="1555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146050</xdr:rowOff>
    </xdr:from>
    <xdr:to>
      <xdr:col>24</xdr:col>
      <xdr:colOff>25400</xdr:colOff>
      <xdr:row>76</xdr:row>
      <xdr:rowOff>54611</xdr:rowOff>
    </xdr:to>
    <xdr:cxnSp macro="">
      <xdr:nvCxnSpPr>
        <xdr:cNvPr id="364" name="直線コネクタ 363">
          <a:extLst>
            <a:ext uri="{FF2B5EF4-FFF2-40B4-BE49-F238E27FC236}">
              <a16:creationId xmlns:a16="http://schemas.microsoft.com/office/drawing/2014/main" xmlns="" id="{D7B0629E-6CD6-449E-8813-101645901869}"/>
            </a:ext>
          </a:extLst>
        </xdr:cNvPr>
        <xdr:cNvCxnSpPr/>
      </xdr:nvCxnSpPr>
      <xdr:spPr>
        <a:xfrm>
          <a:off x="3616325" y="12287250"/>
          <a:ext cx="755650" cy="73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25416</xdr:rowOff>
    </xdr:from>
    <xdr:ext cx="762000" cy="259045"/>
    <xdr:sp macro="" textlink="">
      <xdr:nvSpPr>
        <xdr:cNvPr id="365" name="公債費平均値テキスト">
          <a:extLst>
            <a:ext uri="{FF2B5EF4-FFF2-40B4-BE49-F238E27FC236}">
              <a16:creationId xmlns:a16="http://schemas.microsoft.com/office/drawing/2014/main" xmlns="" id="{CC44E207-EFED-407C-B05A-18D2BEF616FF}"/>
            </a:ext>
          </a:extLst>
        </xdr:cNvPr>
        <xdr:cNvSpPr txBox="1"/>
      </xdr:nvSpPr>
      <xdr:spPr>
        <a:xfrm>
          <a:off x="4457700" y="123348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66" name="フローチャート: 判断 365">
          <a:extLst>
            <a:ext uri="{FF2B5EF4-FFF2-40B4-BE49-F238E27FC236}">
              <a16:creationId xmlns:a16="http://schemas.microsoft.com/office/drawing/2014/main" xmlns="" id="{BDBF769E-8768-45A0-B3A7-37C2C9B9CFC5}"/>
            </a:ext>
          </a:extLst>
        </xdr:cNvPr>
        <xdr:cNvSpPr/>
      </xdr:nvSpPr>
      <xdr:spPr>
        <a:xfrm>
          <a:off x="4340225" y="12356464"/>
          <a:ext cx="793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146050</xdr:rowOff>
    </xdr:from>
    <xdr:to>
      <xdr:col>19</xdr:col>
      <xdr:colOff>187325</xdr:colOff>
      <xdr:row>76</xdr:row>
      <xdr:rowOff>12700</xdr:rowOff>
    </xdr:to>
    <xdr:cxnSp macro="">
      <xdr:nvCxnSpPr>
        <xdr:cNvPr id="367" name="直線コネクタ 366">
          <a:extLst>
            <a:ext uri="{FF2B5EF4-FFF2-40B4-BE49-F238E27FC236}">
              <a16:creationId xmlns:a16="http://schemas.microsoft.com/office/drawing/2014/main" xmlns="" id="{D32355F4-D120-4B4D-BB83-880BA484E195}"/>
            </a:ext>
          </a:extLst>
        </xdr:cNvPr>
        <xdr:cNvCxnSpPr/>
      </xdr:nvCxnSpPr>
      <xdr:spPr>
        <a:xfrm flipV="1">
          <a:off x="2816225" y="12287250"/>
          <a:ext cx="8001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34289</xdr:rowOff>
    </xdr:from>
    <xdr:to>
      <xdr:col>20</xdr:col>
      <xdr:colOff>38100</xdr:colOff>
      <xdr:row>76</xdr:row>
      <xdr:rowOff>135889</xdr:rowOff>
    </xdr:to>
    <xdr:sp macro="" textlink="">
      <xdr:nvSpPr>
        <xdr:cNvPr id="368" name="フローチャート: 判断 367">
          <a:extLst>
            <a:ext uri="{FF2B5EF4-FFF2-40B4-BE49-F238E27FC236}">
              <a16:creationId xmlns:a16="http://schemas.microsoft.com/office/drawing/2014/main" xmlns="" id="{5CB4A167-34E8-414E-B600-47313077D2AF}"/>
            </a:ext>
          </a:extLst>
        </xdr:cNvPr>
        <xdr:cNvSpPr/>
      </xdr:nvSpPr>
      <xdr:spPr>
        <a:xfrm>
          <a:off x="3578225" y="12337414"/>
          <a:ext cx="793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120666</xdr:rowOff>
    </xdr:from>
    <xdr:ext cx="736600" cy="259045"/>
    <xdr:sp macro="" textlink="">
      <xdr:nvSpPr>
        <xdr:cNvPr id="369" name="テキスト ボックス 368">
          <a:extLst>
            <a:ext uri="{FF2B5EF4-FFF2-40B4-BE49-F238E27FC236}">
              <a16:creationId xmlns:a16="http://schemas.microsoft.com/office/drawing/2014/main" xmlns="" id="{5CBBE427-0F85-41F2-8028-7B67C20A5808}"/>
            </a:ext>
          </a:extLst>
        </xdr:cNvPr>
        <xdr:cNvSpPr txBox="1"/>
      </xdr:nvSpPr>
      <xdr:spPr>
        <a:xfrm>
          <a:off x="3267075" y="12430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12700</xdr:rowOff>
    </xdr:from>
    <xdr:to>
      <xdr:col>15</xdr:col>
      <xdr:colOff>98425</xdr:colOff>
      <xdr:row>76</xdr:row>
      <xdr:rowOff>24130</xdr:rowOff>
    </xdr:to>
    <xdr:cxnSp macro="">
      <xdr:nvCxnSpPr>
        <xdr:cNvPr id="370" name="直線コネクタ 369">
          <a:extLst>
            <a:ext uri="{FF2B5EF4-FFF2-40B4-BE49-F238E27FC236}">
              <a16:creationId xmlns:a16="http://schemas.microsoft.com/office/drawing/2014/main" xmlns="" id="{979DF3F7-53CA-4544-B77D-C52EDA66C943}"/>
            </a:ext>
          </a:extLst>
        </xdr:cNvPr>
        <xdr:cNvCxnSpPr/>
      </xdr:nvCxnSpPr>
      <xdr:spPr>
        <a:xfrm flipV="1">
          <a:off x="1997075" y="12315825"/>
          <a:ext cx="81915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34289</xdr:rowOff>
    </xdr:from>
    <xdr:to>
      <xdr:col>15</xdr:col>
      <xdr:colOff>149225</xdr:colOff>
      <xdr:row>76</xdr:row>
      <xdr:rowOff>135889</xdr:rowOff>
    </xdr:to>
    <xdr:sp macro="" textlink="">
      <xdr:nvSpPr>
        <xdr:cNvPr id="371" name="フローチャート: 判断 370">
          <a:extLst>
            <a:ext uri="{FF2B5EF4-FFF2-40B4-BE49-F238E27FC236}">
              <a16:creationId xmlns:a16="http://schemas.microsoft.com/office/drawing/2014/main" xmlns="" id="{AFC8BE57-A441-4C18-9140-050D868C08A3}"/>
            </a:ext>
          </a:extLst>
        </xdr:cNvPr>
        <xdr:cNvSpPr/>
      </xdr:nvSpPr>
      <xdr:spPr>
        <a:xfrm>
          <a:off x="2759075" y="1233741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120666</xdr:rowOff>
    </xdr:from>
    <xdr:ext cx="762000" cy="259045"/>
    <xdr:sp macro="" textlink="">
      <xdr:nvSpPr>
        <xdr:cNvPr id="372" name="テキスト ボックス 371">
          <a:extLst>
            <a:ext uri="{FF2B5EF4-FFF2-40B4-BE49-F238E27FC236}">
              <a16:creationId xmlns:a16="http://schemas.microsoft.com/office/drawing/2014/main" xmlns="" id="{41BAE028-69E0-4FF3-BD65-417F0F35E47D}"/>
            </a:ext>
          </a:extLst>
        </xdr:cNvPr>
        <xdr:cNvSpPr txBox="1"/>
      </xdr:nvSpPr>
      <xdr:spPr>
        <a:xfrm>
          <a:off x="2473325" y="124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24130</xdr:rowOff>
    </xdr:from>
    <xdr:to>
      <xdr:col>11</xdr:col>
      <xdr:colOff>9525</xdr:colOff>
      <xdr:row>76</xdr:row>
      <xdr:rowOff>24130</xdr:rowOff>
    </xdr:to>
    <xdr:cxnSp macro="">
      <xdr:nvCxnSpPr>
        <xdr:cNvPr id="373" name="直線コネクタ 372">
          <a:extLst>
            <a:ext uri="{FF2B5EF4-FFF2-40B4-BE49-F238E27FC236}">
              <a16:creationId xmlns:a16="http://schemas.microsoft.com/office/drawing/2014/main" xmlns="" id="{45E59B47-593F-4A96-A603-697F515D60A7}"/>
            </a:ext>
          </a:extLst>
        </xdr:cNvPr>
        <xdr:cNvCxnSpPr/>
      </xdr:nvCxnSpPr>
      <xdr:spPr>
        <a:xfrm>
          <a:off x="1209675" y="12333605"/>
          <a:ext cx="787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45720</xdr:rowOff>
    </xdr:from>
    <xdr:to>
      <xdr:col>11</xdr:col>
      <xdr:colOff>60325</xdr:colOff>
      <xdr:row>76</xdr:row>
      <xdr:rowOff>147320</xdr:rowOff>
    </xdr:to>
    <xdr:sp macro="" textlink="">
      <xdr:nvSpPr>
        <xdr:cNvPr id="374" name="フローチャート: 判断 373">
          <a:extLst>
            <a:ext uri="{FF2B5EF4-FFF2-40B4-BE49-F238E27FC236}">
              <a16:creationId xmlns:a16="http://schemas.microsoft.com/office/drawing/2014/main" xmlns="" id="{6CA546C3-ED72-4B7D-8547-AFD471E10109}"/>
            </a:ext>
          </a:extLst>
        </xdr:cNvPr>
        <xdr:cNvSpPr/>
      </xdr:nvSpPr>
      <xdr:spPr>
        <a:xfrm>
          <a:off x="1971675" y="1235519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132097</xdr:rowOff>
    </xdr:from>
    <xdr:ext cx="762000" cy="259045"/>
    <xdr:sp macro="" textlink="">
      <xdr:nvSpPr>
        <xdr:cNvPr id="375" name="テキスト ボックス 374">
          <a:extLst>
            <a:ext uri="{FF2B5EF4-FFF2-40B4-BE49-F238E27FC236}">
              <a16:creationId xmlns:a16="http://schemas.microsoft.com/office/drawing/2014/main" xmlns="" id="{95156E8B-CAA2-4F10-8A52-7E1F9C760B47}"/>
            </a:ext>
          </a:extLst>
        </xdr:cNvPr>
        <xdr:cNvSpPr txBox="1"/>
      </xdr:nvSpPr>
      <xdr:spPr>
        <a:xfrm>
          <a:off x="1654175" y="1243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68580</xdr:rowOff>
    </xdr:from>
    <xdr:to>
      <xdr:col>6</xdr:col>
      <xdr:colOff>171450</xdr:colOff>
      <xdr:row>76</xdr:row>
      <xdr:rowOff>170180</xdr:rowOff>
    </xdr:to>
    <xdr:sp macro="" textlink="">
      <xdr:nvSpPr>
        <xdr:cNvPr id="376" name="フローチャート: 判断 375">
          <a:extLst>
            <a:ext uri="{FF2B5EF4-FFF2-40B4-BE49-F238E27FC236}">
              <a16:creationId xmlns:a16="http://schemas.microsoft.com/office/drawing/2014/main" xmlns="" id="{EF6803FF-5FA5-4476-BF88-4A39315D7FBF}"/>
            </a:ext>
          </a:extLst>
        </xdr:cNvPr>
        <xdr:cNvSpPr/>
      </xdr:nvSpPr>
      <xdr:spPr>
        <a:xfrm>
          <a:off x="1152525" y="1237170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154957</xdr:rowOff>
    </xdr:from>
    <xdr:ext cx="762000" cy="259045"/>
    <xdr:sp macro="" textlink="">
      <xdr:nvSpPr>
        <xdr:cNvPr id="377" name="テキスト ボックス 376">
          <a:extLst>
            <a:ext uri="{FF2B5EF4-FFF2-40B4-BE49-F238E27FC236}">
              <a16:creationId xmlns:a16="http://schemas.microsoft.com/office/drawing/2014/main" xmlns="" id="{E9D739B0-0371-4462-A42F-F04A20A1E794}"/>
            </a:ext>
          </a:extLst>
        </xdr:cNvPr>
        <xdr:cNvSpPr txBox="1"/>
      </xdr:nvSpPr>
      <xdr:spPr>
        <a:xfrm>
          <a:off x="866775" y="12461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xmlns="" id="{CA090F06-5F58-468A-B100-3B0B2D8A5489}"/>
            </a:ext>
          </a:extLst>
        </xdr:cNvPr>
        <xdr:cNvSpPr txBox="1"/>
      </xdr:nvSpPr>
      <xdr:spPr>
        <a:xfrm>
          <a:off x="4168775" y="1360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xmlns="" id="{C05B58BA-43AA-4A55-BA86-AA9C859E67D2}"/>
            </a:ext>
          </a:extLst>
        </xdr:cNvPr>
        <xdr:cNvSpPr txBox="1"/>
      </xdr:nvSpPr>
      <xdr:spPr>
        <a:xfrm>
          <a:off x="3429000" y="1360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xmlns="" id="{8598F2B3-DAD2-4DAC-96A5-3523F34A90BB}"/>
            </a:ext>
          </a:extLst>
        </xdr:cNvPr>
        <xdr:cNvSpPr txBox="1"/>
      </xdr:nvSpPr>
      <xdr:spPr>
        <a:xfrm>
          <a:off x="2619375" y="1360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xmlns="" id="{4920554E-5A66-455B-9AEE-6948F6238809}"/>
            </a:ext>
          </a:extLst>
        </xdr:cNvPr>
        <xdr:cNvSpPr txBox="1"/>
      </xdr:nvSpPr>
      <xdr:spPr>
        <a:xfrm>
          <a:off x="1806575" y="1360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xmlns="" id="{8A8B2F53-94CA-4C37-B7E3-DCE92E4F12F7}"/>
            </a:ext>
          </a:extLst>
        </xdr:cNvPr>
        <xdr:cNvSpPr txBox="1"/>
      </xdr:nvSpPr>
      <xdr:spPr>
        <a:xfrm>
          <a:off x="1006475" y="1360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3811</xdr:rowOff>
    </xdr:from>
    <xdr:to>
      <xdr:col>24</xdr:col>
      <xdr:colOff>76200</xdr:colOff>
      <xdr:row>76</xdr:row>
      <xdr:rowOff>105411</xdr:rowOff>
    </xdr:to>
    <xdr:sp macro="" textlink="">
      <xdr:nvSpPr>
        <xdr:cNvPr id="383" name="楕円 382">
          <a:extLst>
            <a:ext uri="{FF2B5EF4-FFF2-40B4-BE49-F238E27FC236}">
              <a16:creationId xmlns:a16="http://schemas.microsoft.com/office/drawing/2014/main" xmlns="" id="{109D04EC-8D97-40E7-812E-245049E3ECB7}"/>
            </a:ext>
          </a:extLst>
        </xdr:cNvPr>
        <xdr:cNvSpPr/>
      </xdr:nvSpPr>
      <xdr:spPr>
        <a:xfrm>
          <a:off x="4340225" y="12313286"/>
          <a:ext cx="793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20337</xdr:rowOff>
    </xdr:from>
    <xdr:ext cx="762000" cy="259045"/>
    <xdr:sp macro="" textlink="">
      <xdr:nvSpPr>
        <xdr:cNvPr id="384" name="公債費該当値テキスト">
          <a:extLst>
            <a:ext uri="{FF2B5EF4-FFF2-40B4-BE49-F238E27FC236}">
              <a16:creationId xmlns:a16="http://schemas.microsoft.com/office/drawing/2014/main" xmlns="" id="{1CD12B44-0802-46EE-87F0-9996A3B02CD6}"/>
            </a:ext>
          </a:extLst>
        </xdr:cNvPr>
        <xdr:cNvSpPr txBox="1"/>
      </xdr:nvSpPr>
      <xdr:spPr>
        <a:xfrm>
          <a:off x="4457700" y="12164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95250</xdr:rowOff>
    </xdr:from>
    <xdr:to>
      <xdr:col>20</xdr:col>
      <xdr:colOff>38100</xdr:colOff>
      <xdr:row>76</xdr:row>
      <xdr:rowOff>25400</xdr:rowOff>
    </xdr:to>
    <xdr:sp macro="" textlink="">
      <xdr:nvSpPr>
        <xdr:cNvPr id="385" name="楕円 384">
          <a:extLst>
            <a:ext uri="{FF2B5EF4-FFF2-40B4-BE49-F238E27FC236}">
              <a16:creationId xmlns:a16="http://schemas.microsoft.com/office/drawing/2014/main" xmlns="" id="{EF43251E-BF12-4D36-B03E-FAAA53ECA203}"/>
            </a:ext>
          </a:extLst>
        </xdr:cNvPr>
        <xdr:cNvSpPr/>
      </xdr:nvSpPr>
      <xdr:spPr>
        <a:xfrm>
          <a:off x="3578225" y="12239625"/>
          <a:ext cx="793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35577</xdr:rowOff>
    </xdr:from>
    <xdr:ext cx="736600" cy="259045"/>
    <xdr:sp macro="" textlink="">
      <xdr:nvSpPr>
        <xdr:cNvPr id="386" name="テキスト ボックス 385">
          <a:extLst>
            <a:ext uri="{FF2B5EF4-FFF2-40B4-BE49-F238E27FC236}">
              <a16:creationId xmlns:a16="http://schemas.microsoft.com/office/drawing/2014/main" xmlns="" id="{4B5367B3-8C5A-4EA8-BFDD-C571845ABB34}"/>
            </a:ext>
          </a:extLst>
        </xdr:cNvPr>
        <xdr:cNvSpPr txBox="1"/>
      </xdr:nvSpPr>
      <xdr:spPr>
        <a:xfrm>
          <a:off x="3267075" y="12018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133350</xdr:rowOff>
    </xdr:from>
    <xdr:to>
      <xdr:col>15</xdr:col>
      <xdr:colOff>149225</xdr:colOff>
      <xdr:row>76</xdr:row>
      <xdr:rowOff>63500</xdr:rowOff>
    </xdr:to>
    <xdr:sp macro="" textlink="">
      <xdr:nvSpPr>
        <xdr:cNvPr id="387" name="楕円 386">
          <a:extLst>
            <a:ext uri="{FF2B5EF4-FFF2-40B4-BE49-F238E27FC236}">
              <a16:creationId xmlns:a16="http://schemas.microsoft.com/office/drawing/2014/main" xmlns="" id="{9D69465A-845A-41A7-94C0-A7E9D10A2B34}"/>
            </a:ext>
          </a:extLst>
        </xdr:cNvPr>
        <xdr:cNvSpPr/>
      </xdr:nvSpPr>
      <xdr:spPr>
        <a:xfrm>
          <a:off x="2759075" y="122777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73677</xdr:rowOff>
    </xdr:from>
    <xdr:ext cx="762000" cy="259045"/>
    <xdr:sp macro="" textlink="">
      <xdr:nvSpPr>
        <xdr:cNvPr id="388" name="テキスト ボックス 387">
          <a:extLst>
            <a:ext uri="{FF2B5EF4-FFF2-40B4-BE49-F238E27FC236}">
              <a16:creationId xmlns:a16="http://schemas.microsoft.com/office/drawing/2014/main" xmlns="" id="{60AB310A-C53D-4DA3-81A8-CB48DCB4E48E}"/>
            </a:ext>
          </a:extLst>
        </xdr:cNvPr>
        <xdr:cNvSpPr txBox="1"/>
      </xdr:nvSpPr>
      <xdr:spPr>
        <a:xfrm>
          <a:off x="2473325" y="1205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144780</xdr:rowOff>
    </xdr:from>
    <xdr:to>
      <xdr:col>11</xdr:col>
      <xdr:colOff>60325</xdr:colOff>
      <xdr:row>76</xdr:row>
      <xdr:rowOff>74930</xdr:rowOff>
    </xdr:to>
    <xdr:sp macro="" textlink="">
      <xdr:nvSpPr>
        <xdr:cNvPr id="389" name="楕円 388">
          <a:extLst>
            <a:ext uri="{FF2B5EF4-FFF2-40B4-BE49-F238E27FC236}">
              <a16:creationId xmlns:a16="http://schemas.microsoft.com/office/drawing/2014/main" xmlns="" id="{D5E56345-474F-4629-A0C7-6639ADBEA347}"/>
            </a:ext>
          </a:extLst>
        </xdr:cNvPr>
        <xdr:cNvSpPr/>
      </xdr:nvSpPr>
      <xdr:spPr>
        <a:xfrm>
          <a:off x="1971675" y="1228598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85107</xdr:rowOff>
    </xdr:from>
    <xdr:ext cx="762000" cy="259045"/>
    <xdr:sp macro="" textlink="">
      <xdr:nvSpPr>
        <xdr:cNvPr id="390" name="テキスト ボックス 389">
          <a:extLst>
            <a:ext uri="{FF2B5EF4-FFF2-40B4-BE49-F238E27FC236}">
              <a16:creationId xmlns:a16="http://schemas.microsoft.com/office/drawing/2014/main" xmlns="" id="{CFEA311A-2514-4715-8538-91AA5DB99BDB}"/>
            </a:ext>
          </a:extLst>
        </xdr:cNvPr>
        <xdr:cNvSpPr txBox="1"/>
      </xdr:nvSpPr>
      <xdr:spPr>
        <a:xfrm>
          <a:off x="1654175" y="12070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144780</xdr:rowOff>
    </xdr:from>
    <xdr:to>
      <xdr:col>6</xdr:col>
      <xdr:colOff>171450</xdr:colOff>
      <xdr:row>76</xdr:row>
      <xdr:rowOff>74930</xdr:rowOff>
    </xdr:to>
    <xdr:sp macro="" textlink="">
      <xdr:nvSpPr>
        <xdr:cNvPr id="391" name="楕円 390">
          <a:extLst>
            <a:ext uri="{FF2B5EF4-FFF2-40B4-BE49-F238E27FC236}">
              <a16:creationId xmlns:a16="http://schemas.microsoft.com/office/drawing/2014/main" xmlns="" id="{505E306B-42B4-4A38-B7B1-E0F0AF9FF82A}"/>
            </a:ext>
          </a:extLst>
        </xdr:cNvPr>
        <xdr:cNvSpPr/>
      </xdr:nvSpPr>
      <xdr:spPr>
        <a:xfrm>
          <a:off x="1152525" y="1228598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85107</xdr:rowOff>
    </xdr:from>
    <xdr:ext cx="762000" cy="259045"/>
    <xdr:sp macro="" textlink="">
      <xdr:nvSpPr>
        <xdr:cNvPr id="392" name="テキスト ボックス 391">
          <a:extLst>
            <a:ext uri="{FF2B5EF4-FFF2-40B4-BE49-F238E27FC236}">
              <a16:creationId xmlns:a16="http://schemas.microsoft.com/office/drawing/2014/main" xmlns="" id="{11E26601-9790-43FA-B548-B1216D21147B}"/>
            </a:ext>
          </a:extLst>
        </xdr:cNvPr>
        <xdr:cNvSpPr txBox="1"/>
      </xdr:nvSpPr>
      <xdr:spPr>
        <a:xfrm>
          <a:off x="866775" y="12070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xmlns="" id="{6019E3BA-5BE2-432F-883B-BB5BA91D107D}"/>
            </a:ext>
          </a:extLst>
        </xdr:cNvPr>
        <xdr:cNvSpPr/>
      </xdr:nvSpPr>
      <xdr:spPr>
        <a:xfrm>
          <a:off x="11268075" y="10915650"/>
          <a:ext cx="41783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xmlns="" id="{12A87CAA-7A9E-4DBD-B66E-40842ED2235E}"/>
            </a:ext>
          </a:extLst>
        </xdr:cNvPr>
        <xdr:cNvSpPr/>
      </xdr:nvSpPr>
      <xdr:spPr>
        <a:xfrm>
          <a:off x="15465425" y="109823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xmlns="" id="{7D59F96D-1757-4BB8-BA33-7A58ED761A8C}"/>
            </a:ext>
          </a:extLst>
        </xdr:cNvPr>
        <xdr:cNvSpPr/>
      </xdr:nvSpPr>
      <xdr:spPr>
        <a:xfrm>
          <a:off x="15465425" y="11163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xmlns="" id="{3EB5740D-5E25-47C1-9AA1-14FF5C333FBC}"/>
            </a:ext>
          </a:extLst>
        </xdr:cNvPr>
        <xdr:cNvSpPr/>
      </xdr:nvSpPr>
      <xdr:spPr>
        <a:xfrm>
          <a:off x="16998950" y="10982325"/>
          <a:ext cx="126047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xmlns="" id="{B4359261-E354-4CAA-8E00-4BDF949137FF}"/>
            </a:ext>
          </a:extLst>
        </xdr:cNvPr>
        <xdr:cNvSpPr/>
      </xdr:nvSpPr>
      <xdr:spPr>
        <a:xfrm>
          <a:off x="16998950" y="11163300"/>
          <a:ext cx="126047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xmlns="" id="{64EF41B7-0D83-419D-95D9-EE2BF697CEAA}"/>
            </a:ext>
          </a:extLst>
        </xdr:cNvPr>
        <xdr:cNvSpPr/>
      </xdr:nvSpPr>
      <xdr:spPr>
        <a:xfrm>
          <a:off x="18456275" y="109823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xmlns="" id="{79946197-2C22-4940-A1E7-E8A3A9DFECC1}"/>
            </a:ext>
          </a:extLst>
        </xdr:cNvPr>
        <xdr:cNvSpPr/>
      </xdr:nvSpPr>
      <xdr:spPr>
        <a:xfrm>
          <a:off x="18456275" y="11163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xmlns="" id="{CBD2F02B-5DFD-4E8D-82A2-3590460564C4}"/>
            </a:ext>
          </a:extLst>
        </xdr:cNvPr>
        <xdr:cNvSpPr/>
      </xdr:nvSpPr>
      <xdr:spPr>
        <a:xfrm>
          <a:off x="11268075" y="11458575"/>
          <a:ext cx="41783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xmlns="" id="{20B80AE6-27FF-41FA-A1B4-035F27665A6C}"/>
            </a:ext>
          </a:extLst>
        </xdr:cNvPr>
        <xdr:cNvSpPr/>
      </xdr:nvSpPr>
      <xdr:spPr>
        <a:xfrm>
          <a:off x="15744825" y="11458575"/>
          <a:ext cx="4835525"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xmlns="" id="{1626A360-4EEA-4E56-8D8D-B525931A2F1B}"/>
            </a:ext>
          </a:extLst>
        </xdr:cNvPr>
        <xdr:cNvSpPr/>
      </xdr:nvSpPr>
      <xdr:spPr>
        <a:xfrm>
          <a:off x="15808325" y="11458575"/>
          <a:ext cx="34417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xmlns="" id="{83016F31-B931-459C-8981-3D522193828C}"/>
            </a:ext>
          </a:extLst>
        </xdr:cNvPr>
        <xdr:cNvSpPr txBox="1"/>
      </xdr:nvSpPr>
      <xdr:spPr>
        <a:xfrm>
          <a:off x="15846425" y="11763375"/>
          <a:ext cx="4603750" cy="18002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類似団体平均を</a:t>
          </a:r>
          <a:r>
            <a:rPr kumimoji="1" lang="en-US" altLang="ja-JP" sz="1100">
              <a:solidFill>
                <a:schemeClr val="dk1"/>
              </a:solidFill>
              <a:effectLst/>
              <a:latin typeface="+mn-lt"/>
              <a:ea typeface="+mn-ea"/>
              <a:cs typeface="+mn-cs"/>
            </a:rPr>
            <a:t>8.4</a:t>
          </a:r>
          <a:r>
            <a:rPr kumimoji="1" lang="ja-JP" altLang="ja-JP" sz="1100">
              <a:solidFill>
                <a:schemeClr val="dk1"/>
              </a:solidFill>
              <a:effectLst/>
              <a:latin typeface="+mn-lt"/>
              <a:ea typeface="+mn-ea"/>
              <a:cs typeface="+mn-cs"/>
            </a:rPr>
            <a:t>ポイント上回っている。扶助費や物件費が類似団体平均を上回っている事が要因と考えられる。また、他会計への繰出金や、一部事務組合への負担金などは今後も増加する事が予想される。更に今後</a:t>
          </a:r>
          <a:r>
            <a:rPr kumimoji="1" lang="en-US" altLang="ja-JP" sz="1100">
              <a:solidFill>
                <a:schemeClr val="dk1"/>
              </a:solidFill>
              <a:effectLst/>
              <a:latin typeface="+mn-lt"/>
              <a:ea typeface="+mn-ea"/>
              <a:cs typeface="+mn-cs"/>
            </a:rPr>
            <a:t>DX</a:t>
          </a:r>
          <a:r>
            <a:rPr kumimoji="1" lang="ja-JP" altLang="ja-JP" sz="1100">
              <a:solidFill>
                <a:schemeClr val="dk1"/>
              </a:solidFill>
              <a:effectLst/>
              <a:latin typeface="+mn-lt"/>
              <a:ea typeface="+mn-ea"/>
              <a:cs typeface="+mn-cs"/>
            </a:rPr>
            <a:t>の推進等による新システムの導入等に伴う保守委託料やリース料の増加も考えられるため、長期的な視点での予算の効率化が必要であると考えられる。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xmlns="" id="{CE841882-76F9-465D-A404-70B02598F981}"/>
            </a:ext>
          </a:extLst>
        </xdr:cNvPr>
        <xdr:cNvSpPr txBox="1"/>
      </xdr:nvSpPr>
      <xdr:spPr>
        <a:xfrm>
          <a:off x="11229975" y="112776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xmlns="" id="{C966A64F-C06D-4283-AEDB-2C992C6610F6}"/>
            </a:ext>
          </a:extLst>
        </xdr:cNvPr>
        <xdr:cNvCxnSpPr/>
      </xdr:nvCxnSpPr>
      <xdr:spPr>
        <a:xfrm>
          <a:off x="11268075" y="13611225"/>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xmlns="" id="{8C869F4C-7506-4FB5-8847-5D13CEBF037E}"/>
            </a:ext>
          </a:extLst>
        </xdr:cNvPr>
        <xdr:cNvSpPr txBox="1"/>
      </xdr:nvSpPr>
      <xdr:spPr>
        <a:xfrm>
          <a:off x="10817225" y="13484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7" name="直線コネクタ 406">
          <a:extLst>
            <a:ext uri="{FF2B5EF4-FFF2-40B4-BE49-F238E27FC236}">
              <a16:creationId xmlns:a16="http://schemas.microsoft.com/office/drawing/2014/main" xmlns="" id="{B360D2DC-3D17-4774-B3FD-AE96E6FF057F}"/>
            </a:ext>
          </a:extLst>
        </xdr:cNvPr>
        <xdr:cNvCxnSpPr/>
      </xdr:nvCxnSpPr>
      <xdr:spPr>
        <a:xfrm>
          <a:off x="11268075" y="13258800"/>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8" name="テキスト ボックス 407">
          <a:extLst>
            <a:ext uri="{FF2B5EF4-FFF2-40B4-BE49-F238E27FC236}">
              <a16:creationId xmlns:a16="http://schemas.microsoft.com/office/drawing/2014/main" xmlns="" id="{701928E3-80CB-4E4F-9A54-A478C97CF4B7}"/>
            </a:ext>
          </a:extLst>
        </xdr:cNvPr>
        <xdr:cNvSpPr txBox="1"/>
      </xdr:nvSpPr>
      <xdr:spPr>
        <a:xfrm>
          <a:off x="10817225" y="13122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9" name="直線コネクタ 408">
          <a:extLst>
            <a:ext uri="{FF2B5EF4-FFF2-40B4-BE49-F238E27FC236}">
              <a16:creationId xmlns:a16="http://schemas.microsoft.com/office/drawing/2014/main" xmlns="" id="{0C58B6F3-F33B-49AE-B2BB-260B6576A2A6}"/>
            </a:ext>
          </a:extLst>
        </xdr:cNvPr>
        <xdr:cNvCxnSpPr/>
      </xdr:nvCxnSpPr>
      <xdr:spPr>
        <a:xfrm>
          <a:off x="11268075" y="12896850"/>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0" name="テキスト ボックス 409">
          <a:extLst>
            <a:ext uri="{FF2B5EF4-FFF2-40B4-BE49-F238E27FC236}">
              <a16:creationId xmlns:a16="http://schemas.microsoft.com/office/drawing/2014/main" xmlns="" id="{76450B7A-4643-4496-9874-204C8C30F1CE}"/>
            </a:ext>
          </a:extLst>
        </xdr:cNvPr>
        <xdr:cNvSpPr txBox="1"/>
      </xdr:nvSpPr>
      <xdr:spPr>
        <a:xfrm>
          <a:off x="10817225" y="1277050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a:extLst>
            <a:ext uri="{FF2B5EF4-FFF2-40B4-BE49-F238E27FC236}">
              <a16:creationId xmlns:a16="http://schemas.microsoft.com/office/drawing/2014/main" xmlns="" id="{B219862E-9AF5-4D5C-89E3-48632F5C30A6}"/>
            </a:ext>
          </a:extLst>
        </xdr:cNvPr>
        <xdr:cNvCxnSpPr/>
      </xdr:nvCxnSpPr>
      <xdr:spPr>
        <a:xfrm>
          <a:off x="11268075" y="12534900"/>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a:extLst>
            <a:ext uri="{FF2B5EF4-FFF2-40B4-BE49-F238E27FC236}">
              <a16:creationId xmlns:a16="http://schemas.microsoft.com/office/drawing/2014/main" xmlns="" id="{B76B5CBF-0A9D-4398-B356-74BC1D636B7D}"/>
            </a:ext>
          </a:extLst>
        </xdr:cNvPr>
        <xdr:cNvSpPr txBox="1"/>
      </xdr:nvSpPr>
      <xdr:spPr>
        <a:xfrm>
          <a:off x="10817225" y="1240855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3" name="直線コネクタ 412">
          <a:extLst>
            <a:ext uri="{FF2B5EF4-FFF2-40B4-BE49-F238E27FC236}">
              <a16:creationId xmlns:a16="http://schemas.microsoft.com/office/drawing/2014/main" xmlns="" id="{1011F35C-4EE4-4C68-AF24-979657D56101}"/>
            </a:ext>
          </a:extLst>
        </xdr:cNvPr>
        <xdr:cNvCxnSpPr/>
      </xdr:nvCxnSpPr>
      <xdr:spPr>
        <a:xfrm>
          <a:off x="11268075" y="12172950"/>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4" name="テキスト ボックス 413">
          <a:extLst>
            <a:ext uri="{FF2B5EF4-FFF2-40B4-BE49-F238E27FC236}">
              <a16:creationId xmlns:a16="http://schemas.microsoft.com/office/drawing/2014/main" xmlns="" id="{A8E44037-19D2-45DD-8BF2-20E6C7CD9D76}"/>
            </a:ext>
          </a:extLst>
        </xdr:cNvPr>
        <xdr:cNvSpPr txBox="1"/>
      </xdr:nvSpPr>
      <xdr:spPr>
        <a:xfrm>
          <a:off x="10817225" y="1204660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5" name="直線コネクタ 414">
          <a:extLst>
            <a:ext uri="{FF2B5EF4-FFF2-40B4-BE49-F238E27FC236}">
              <a16:creationId xmlns:a16="http://schemas.microsoft.com/office/drawing/2014/main" xmlns="" id="{6D34BD11-E88E-4BF7-8E46-385BD38614B8}"/>
            </a:ext>
          </a:extLst>
        </xdr:cNvPr>
        <xdr:cNvCxnSpPr/>
      </xdr:nvCxnSpPr>
      <xdr:spPr>
        <a:xfrm>
          <a:off x="11268075" y="11820525"/>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6" name="テキスト ボックス 415">
          <a:extLst>
            <a:ext uri="{FF2B5EF4-FFF2-40B4-BE49-F238E27FC236}">
              <a16:creationId xmlns:a16="http://schemas.microsoft.com/office/drawing/2014/main" xmlns="" id="{91242239-2FE1-4DB2-A187-F2A1588C769D}"/>
            </a:ext>
          </a:extLst>
        </xdr:cNvPr>
        <xdr:cNvSpPr txBox="1"/>
      </xdr:nvSpPr>
      <xdr:spPr>
        <a:xfrm>
          <a:off x="10817225" y="1168465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xmlns="" id="{98A0554B-BA5A-41C6-8BB8-D16271883E79}"/>
            </a:ext>
          </a:extLst>
        </xdr:cNvPr>
        <xdr:cNvCxnSpPr/>
      </xdr:nvCxnSpPr>
      <xdr:spPr>
        <a:xfrm>
          <a:off x="11268075" y="11458575"/>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xmlns="" id="{8FEF0230-76EE-4108-B72E-CF6FA258224F}"/>
            </a:ext>
          </a:extLst>
        </xdr:cNvPr>
        <xdr:cNvSpPr txBox="1"/>
      </xdr:nvSpPr>
      <xdr:spPr>
        <a:xfrm>
          <a:off x="10817225" y="11332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xmlns="" id="{2F7A6E3E-C7EB-4755-8E48-6F055BE2DF56}"/>
            </a:ext>
          </a:extLst>
        </xdr:cNvPr>
        <xdr:cNvSpPr/>
      </xdr:nvSpPr>
      <xdr:spPr>
        <a:xfrm>
          <a:off x="11268075" y="11458575"/>
          <a:ext cx="41783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107950</xdr:rowOff>
    </xdr:from>
    <xdr:to>
      <xdr:col>82</xdr:col>
      <xdr:colOff>107950</xdr:colOff>
      <xdr:row>82</xdr:row>
      <xdr:rowOff>5080</xdr:rowOff>
    </xdr:to>
    <xdr:cxnSp macro="">
      <xdr:nvCxnSpPr>
        <xdr:cNvPr id="420" name="直線コネクタ 419">
          <a:extLst>
            <a:ext uri="{FF2B5EF4-FFF2-40B4-BE49-F238E27FC236}">
              <a16:creationId xmlns:a16="http://schemas.microsoft.com/office/drawing/2014/main" xmlns="" id="{97F94611-D2C7-4DDD-8958-CD3B2470D9C4}"/>
            </a:ext>
          </a:extLst>
        </xdr:cNvPr>
        <xdr:cNvCxnSpPr/>
      </xdr:nvCxnSpPr>
      <xdr:spPr>
        <a:xfrm flipV="1">
          <a:off x="14944725" y="11763375"/>
          <a:ext cx="0" cy="1522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148607</xdr:rowOff>
    </xdr:from>
    <xdr:ext cx="762000" cy="259045"/>
    <xdr:sp macro="" textlink="">
      <xdr:nvSpPr>
        <xdr:cNvPr id="421" name="公債費以外最小値テキスト">
          <a:extLst>
            <a:ext uri="{FF2B5EF4-FFF2-40B4-BE49-F238E27FC236}">
              <a16:creationId xmlns:a16="http://schemas.microsoft.com/office/drawing/2014/main" xmlns="" id="{CFFFA0EA-DACE-4139-9D6C-9906CDCA3FAA}"/>
            </a:ext>
          </a:extLst>
        </xdr:cNvPr>
        <xdr:cNvSpPr txBox="1"/>
      </xdr:nvSpPr>
      <xdr:spPr>
        <a:xfrm>
          <a:off x="15020925"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5080</xdr:rowOff>
    </xdr:from>
    <xdr:to>
      <xdr:col>82</xdr:col>
      <xdr:colOff>196850</xdr:colOff>
      <xdr:row>82</xdr:row>
      <xdr:rowOff>5080</xdr:rowOff>
    </xdr:to>
    <xdr:cxnSp macro="">
      <xdr:nvCxnSpPr>
        <xdr:cNvPr id="422" name="直線コネクタ 421">
          <a:extLst>
            <a:ext uri="{FF2B5EF4-FFF2-40B4-BE49-F238E27FC236}">
              <a16:creationId xmlns:a16="http://schemas.microsoft.com/office/drawing/2014/main" xmlns="" id="{2B27A3A3-1EA2-436F-8304-DC8DFD018054}"/>
            </a:ext>
          </a:extLst>
        </xdr:cNvPr>
        <xdr:cNvCxnSpPr/>
      </xdr:nvCxnSpPr>
      <xdr:spPr>
        <a:xfrm>
          <a:off x="14859000" y="1328610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22877</xdr:rowOff>
    </xdr:from>
    <xdr:ext cx="762000" cy="259045"/>
    <xdr:sp macro="" textlink="">
      <xdr:nvSpPr>
        <xdr:cNvPr id="423" name="公債費以外最大値テキスト">
          <a:extLst>
            <a:ext uri="{FF2B5EF4-FFF2-40B4-BE49-F238E27FC236}">
              <a16:creationId xmlns:a16="http://schemas.microsoft.com/office/drawing/2014/main" xmlns="" id="{BD4BD448-FD98-4711-9250-3DD2ADCD8C9F}"/>
            </a:ext>
          </a:extLst>
        </xdr:cNvPr>
        <xdr:cNvSpPr txBox="1"/>
      </xdr:nvSpPr>
      <xdr:spPr>
        <a:xfrm>
          <a:off x="15020925" y="11522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107950</xdr:rowOff>
    </xdr:from>
    <xdr:to>
      <xdr:col>82</xdr:col>
      <xdr:colOff>196850</xdr:colOff>
      <xdr:row>72</xdr:row>
      <xdr:rowOff>107950</xdr:rowOff>
    </xdr:to>
    <xdr:cxnSp macro="">
      <xdr:nvCxnSpPr>
        <xdr:cNvPr id="424" name="直線コネクタ 423">
          <a:extLst>
            <a:ext uri="{FF2B5EF4-FFF2-40B4-BE49-F238E27FC236}">
              <a16:creationId xmlns:a16="http://schemas.microsoft.com/office/drawing/2014/main" xmlns="" id="{3C0ECC07-38ED-475B-A42D-6D9C62F1B8A6}"/>
            </a:ext>
          </a:extLst>
        </xdr:cNvPr>
        <xdr:cNvCxnSpPr/>
      </xdr:nvCxnSpPr>
      <xdr:spPr>
        <a:xfrm>
          <a:off x="14859000" y="117633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43180</xdr:rowOff>
    </xdr:from>
    <xdr:to>
      <xdr:col>82</xdr:col>
      <xdr:colOff>107950</xdr:colOff>
      <xdr:row>79</xdr:row>
      <xdr:rowOff>66039</xdr:rowOff>
    </xdr:to>
    <xdr:cxnSp macro="">
      <xdr:nvCxnSpPr>
        <xdr:cNvPr id="425" name="直線コネクタ 424">
          <a:extLst>
            <a:ext uri="{FF2B5EF4-FFF2-40B4-BE49-F238E27FC236}">
              <a16:creationId xmlns:a16="http://schemas.microsoft.com/office/drawing/2014/main" xmlns="" id="{CD8C16AD-9185-4D88-9F74-8856572E59EA}"/>
            </a:ext>
          </a:extLst>
        </xdr:cNvPr>
        <xdr:cNvCxnSpPr/>
      </xdr:nvCxnSpPr>
      <xdr:spPr>
        <a:xfrm>
          <a:off x="14182725" y="12676505"/>
          <a:ext cx="762000" cy="184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54627</xdr:rowOff>
    </xdr:from>
    <xdr:ext cx="762000" cy="259045"/>
    <xdr:sp macro="" textlink="">
      <xdr:nvSpPr>
        <xdr:cNvPr id="426" name="公債費以外平均値テキスト">
          <a:extLst>
            <a:ext uri="{FF2B5EF4-FFF2-40B4-BE49-F238E27FC236}">
              <a16:creationId xmlns:a16="http://schemas.microsoft.com/office/drawing/2014/main" xmlns="" id="{42693A5E-AB7F-424E-B688-F1DFFF326EFE}"/>
            </a:ext>
          </a:extLst>
        </xdr:cNvPr>
        <xdr:cNvSpPr txBox="1"/>
      </xdr:nvSpPr>
      <xdr:spPr>
        <a:xfrm>
          <a:off x="15020925" y="12360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38100</xdr:rowOff>
    </xdr:from>
    <xdr:to>
      <xdr:col>82</xdr:col>
      <xdr:colOff>158750</xdr:colOff>
      <xdr:row>77</xdr:row>
      <xdr:rowOff>139700</xdr:rowOff>
    </xdr:to>
    <xdr:sp macro="" textlink="">
      <xdr:nvSpPr>
        <xdr:cNvPr id="427" name="フローチャート: 判断 426">
          <a:extLst>
            <a:ext uri="{FF2B5EF4-FFF2-40B4-BE49-F238E27FC236}">
              <a16:creationId xmlns:a16="http://schemas.microsoft.com/office/drawing/2014/main" xmlns="" id="{F9396A74-261E-4636-BD95-8BF2BD80A793}"/>
            </a:ext>
          </a:extLst>
        </xdr:cNvPr>
        <xdr:cNvSpPr/>
      </xdr:nvSpPr>
      <xdr:spPr>
        <a:xfrm>
          <a:off x="14897100" y="1250632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43180</xdr:rowOff>
    </xdr:from>
    <xdr:to>
      <xdr:col>78</xdr:col>
      <xdr:colOff>69850</xdr:colOff>
      <xdr:row>79</xdr:row>
      <xdr:rowOff>96520</xdr:rowOff>
    </xdr:to>
    <xdr:cxnSp macro="">
      <xdr:nvCxnSpPr>
        <xdr:cNvPr id="428" name="直線コネクタ 427">
          <a:extLst>
            <a:ext uri="{FF2B5EF4-FFF2-40B4-BE49-F238E27FC236}">
              <a16:creationId xmlns:a16="http://schemas.microsoft.com/office/drawing/2014/main" xmlns="" id="{0557D070-0F4B-4820-98D0-16BE691B4340}"/>
            </a:ext>
          </a:extLst>
        </xdr:cNvPr>
        <xdr:cNvCxnSpPr/>
      </xdr:nvCxnSpPr>
      <xdr:spPr>
        <a:xfrm flipV="1">
          <a:off x="13388975" y="12676505"/>
          <a:ext cx="793750" cy="21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102870</xdr:rowOff>
    </xdr:from>
    <xdr:to>
      <xdr:col>78</xdr:col>
      <xdr:colOff>120650</xdr:colOff>
      <xdr:row>77</xdr:row>
      <xdr:rowOff>33020</xdr:rowOff>
    </xdr:to>
    <xdr:sp macro="" textlink="">
      <xdr:nvSpPr>
        <xdr:cNvPr id="429" name="フローチャート: 判断 428">
          <a:extLst>
            <a:ext uri="{FF2B5EF4-FFF2-40B4-BE49-F238E27FC236}">
              <a16:creationId xmlns:a16="http://schemas.microsoft.com/office/drawing/2014/main" xmlns="" id="{16A93D42-0857-4DA3-A1DA-C05AF9BF5751}"/>
            </a:ext>
          </a:extLst>
        </xdr:cNvPr>
        <xdr:cNvSpPr/>
      </xdr:nvSpPr>
      <xdr:spPr>
        <a:xfrm>
          <a:off x="14135100" y="1241234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43197</xdr:rowOff>
    </xdr:from>
    <xdr:ext cx="736600" cy="259045"/>
    <xdr:sp macro="" textlink="">
      <xdr:nvSpPr>
        <xdr:cNvPr id="430" name="テキスト ボックス 429">
          <a:extLst>
            <a:ext uri="{FF2B5EF4-FFF2-40B4-BE49-F238E27FC236}">
              <a16:creationId xmlns:a16="http://schemas.microsoft.com/office/drawing/2014/main" xmlns="" id="{484B3973-06BF-4E1E-AEFD-C92BE6A2C1AD}"/>
            </a:ext>
          </a:extLst>
        </xdr:cNvPr>
        <xdr:cNvSpPr txBox="1"/>
      </xdr:nvSpPr>
      <xdr:spPr>
        <a:xfrm>
          <a:off x="13839825" y="12190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96520</xdr:rowOff>
    </xdr:from>
    <xdr:to>
      <xdr:col>73</xdr:col>
      <xdr:colOff>180975</xdr:colOff>
      <xdr:row>79</xdr:row>
      <xdr:rowOff>127000</xdr:rowOff>
    </xdr:to>
    <xdr:cxnSp macro="">
      <xdr:nvCxnSpPr>
        <xdr:cNvPr id="431" name="直線コネクタ 430">
          <a:extLst>
            <a:ext uri="{FF2B5EF4-FFF2-40B4-BE49-F238E27FC236}">
              <a16:creationId xmlns:a16="http://schemas.microsoft.com/office/drawing/2014/main" xmlns="" id="{99FABB02-39FE-4E32-9B99-167C4ED4500E}"/>
            </a:ext>
          </a:extLst>
        </xdr:cNvPr>
        <xdr:cNvCxnSpPr/>
      </xdr:nvCxnSpPr>
      <xdr:spPr>
        <a:xfrm flipV="1">
          <a:off x="12579350" y="12888595"/>
          <a:ext cx="809625" cy="27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11430</xdr:rowOff>
    </xdr:from>
    <xdr:to>
      <xdr:col>74</xdr:col>
      <xdr:colOff>31750</xdr:colOff>
      <xdr:row>78</xdr:row>
      <xdr:rowOff>113030</xdr:rowOff>
    </xdr:to>
    <xdr:sp macro="" textlink="">
      <xdr:nvSpPr>
        <xdr:cNvPr id="432" name="フローチャート: 判断 431">
          <a:extLst>
            <a:ext uri="{FF2B5EF4-FFF2-40B4-BE49-F238E27FC236}">
              <a16:creationId xmlns:a16="http://schemas.microsoft.com/office/drawing/2014/main" xmlns="" id="{E5F669B5-0B71-4846-9DCD-5AAFBA746D70}"/>
            </a:ext>
          </a:extLst>
        </xdr:cNvPr>
        <xdr:cNvSpPr/>
      </xdr:nvSpPr>
      <xdr:spPr>
        <a:xfrm>
          <a:off x="13341350" y="12638405"/>
          <a:ext cx="793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123207</xdr:rowOff>
    </xdr:from>
    <xdr:ext cx="762000" cy="259045"/>
    <xdr:sp macro="" textlink="">
      <xdr:nvSpPr>
        <xdr:cNvPr id="433" name="テキスト ボックス 432">
          <a:extLst>
            <a:ext uri="{FF2B5EF4-FFF2-40B4-BE49-F238E27FC236}">
              <a16:creationId xmlns:a16="http://schemas.microsoft.com/office/drawing/2014/main" xmlns="" id="{F3615349-C8DA-433A-9131-FF7D9868A7B0}"/>
            </a:ext>
          </a:extLst>
        </xdr:cNvPr>
        <xdr:cNvSpPr txBox="1"/>
      </xdr:nvSpPr>
      <xdr:spPr>
        <a:xfrm>
          <a:off x="13030200" y="12432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153670</xdr:rowOff>
    </xdr:from>
    <xdr:to>
      <xdr:col>69</xdr:col>
      <xdr:colOff>92075</xdr:colOff>
      <xdr:row>79</xdr:row>
      <xdr:rowOff>127000</xdr:rowOff>
    </xdr:to>
    <xdr:cxnSp macro="">
      <xdr:nvCxnSpPr>
        <xdr:cNvPr id="434" name="直線コネクタ 433">
          <a:extLst>
            <a:ext uri="{FF2B5EF4-FFF2-40B4-BE49-F238E27FC236}">
              <a16:creationId xmlns:a16="http://schemas.microsoft.com/office/drawing/2014/main" xmlns="" id="{7DC19F99-2D92-40F2-943C-3C9305EAFBEC}"/>
            </a:ext>
          </a:extLst>
        </xdr:cNvPr>
        <xdr:cNvCxnSpPr/>
      </xdr:nvCxnSpPr>
      <xdr:spPr>
        <a:xfrm>
          <a:off x="11769725" y="12783820"/>
          <a:ext cx="809625" cy="132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38100</xdr:rowOff>
    </xdr:from>
    <xdr:to>
      <xdr:col>69</xdr:col>
      <xdr:colOff>142875</xdr:colOff>
      <xdr:row>78</xdr:row>
      <xdr:rowOff>139700</xdr:rowOff>
    </xdr:to>
    <xdr:sp macro="" textlink="">
      <xdr:nvSpPr>
        <xdr:cNvPr id="435" name="フローチャート: 判断 434">
          <a:extLst>
            <a:ext uri="{FF2B5EF4-FFF2-40B4-BE49-F238E27FC236}">
              <a16:creationId xmlns:a16="http://schemas.microsoft.com/office/drawing/2014/main" xmlns="" id="{A786093A-F737-4F1A-BA10-DB5D6E5217F1}"/>
            </a:ext>
          </a:extLst>
        </xdr:cNvPr>
        <xdr:cNvSpPr/>
      </xdr:nvSpPr>
      <xdr:spPr>
        <a:xfrm>
          <a:off x="12531725" y="1266825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149877</xdr:rowOff>
    </xdr:from>
    <xdr:ext cx="762000" cy="259045"/>
    <xdr:sp macro="" textlink="">
      <xdr:nvSpPr>
        <xdr:cNvPr id="436" name="テキスト ボックス 435">
          <a:extLst>
            <a:ext uri="{FF2B5EF4-FFF2-40B4-BE49-F238E27FC236}">
              <a16:creationId xmlns:a16="http://schemas.microsoft.com/office/drawing/2014/main" xmlns="" id="{7B4F1004-CDFB-4D51-A1E3-4F22104E4A7F}"/>
            </a:ext>
          </a:extLst>
        </xdr:cNvPr>
        <xdr:cNvSpPr txBox="1"/>
      </xdr:nvSpPr>
      <xdr:spPr>
        <a:xfrm>
          <a:off x="12236450" y="1245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0</xdr:rowOff>
    </xdr:from>
    <xdr:to>
      <xdr:col>65</xdr:col>
      <xdr:colOff>53975</xdr:colOff>
      <xdr:row>78</xdr:row>
      <xdr:rowOff>101600</xdr:rowOff>
    </xdr:to>
    <xdr:sp macro="" textlink="">
      <xdr:nvSpPr>
        <xdr:cNvPr id="437" name="フローチャート: 判断 436">
          <a:extLst>
            <a:ext uri="{FF2B5EF4-FFF2-40B4-BE49-F238E27FC236}">
              <a16:creationId xmlns:a16="http://schemas.microsoft.com/office/drawing/2014/main" xmlns="" id="{8DB89AD4-2D0E-42D1-B208-A686000C348D}"/>
            </a:ext>
          </a:extLst>
        </xdr:cNvPr>
        <xdr:cNvSpPr/>
      </xdr:nvSpPr>
      <xdr:spPr>
        <a:xfrm>
          <a:off x="11734800" y="12630150"/>
          <a:ext cx="825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111777</xdr:rowOff>
    </xdr:from>
    <xdr:ext cx="762000" cy="259045"/>
    <xdr:sp macro="" textlink="">
      <xdr:nvSpPr>
        <xdr:cNvPr id="438" name="テキスト ボックス 437">
          <a:extLst>
            <a:ext uri="{FF2B5EF4-FFF2-40B4-BE49-F238E27FC236}">
              <a16:creationId xmlns:a16="http://schemas.microsoft.com/office/drawing/2014/main" xmlns="" id="{84C1C199-B4BC-4DA6-8EAB-0F2D75442515}"/>
            </a:ext>
          </a:extLst>
        </xdr:cNvPr>
        <xdr:cNvSpPr txBox="1"/>
      </xdr:nvSpPr>
      <xdr:spPr>
        <a:xfrm>
          <a:off x="11426825" y="1241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xmlns="" id="{3D6F655B-3C62-4AB5-943D-2AF2B5DB7EBE}"/>
            </a:ext>
          </a:extLst>
        </xdr:cNvPr>
        <xdr:cNvSpPr txBox="1"/>
      </xdr:nvSpPr>
      <xdr:spPr>
        <a:xfrm>
          <a:off x="14751050" y="1360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xmlns="" id="{86BE4EB9-EF48-4F8F-8E21-2D9DE735083F}"/>
            </a:ext>
          </a:extLst>
        </xdr:cNvPr>
        <xdr:cNvSpPr txBox="1"/>
      </xdr:nvSpPr>
      <xdr:spPr>
        <a:xfrm>
          <a:off x="13989050" y="1360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xmlns="" id="{F568FCCC-5D2C-43D7-BDA3-915FDA674EC9}"/>
            </a:ext>
          </a:extLst>
        </xdr:cNvPr>
        <xdr:cNvSpPr txBox="1"/>
      </xdr:nvSpPr>
      <xdr:spPr>
        <a:xfrm>
          <a:off x="13192125" y="1360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xmlns="" id="{7BE59D6A-A6F8-44E0-AB61-3BB580130C75}"/>
            </a:ext>
          </a:extLst>
        </xdr:cNvPr>
        <xdr:cNvSpPr txBox="1"/>
      </xdr:nvSpPr>
      <xdr:spPr>
        <a:xfrm>
          <a:off x="12382500" y="1360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xmlns="" id="{F6142520-FBB1-4D8F-B842-99517E572A62}"/>
            </a:ext>
          </a:extLst>
        </xdr:cNvPr>
        <xdr:cNvSpPr txBox="1"/>
      </xdr:nvSpPr>
      <xdr:spPr>
        <a:xfrm>
          <a:off x="11579225" y="1360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15239</xdr:rowOff>
    </xdr:from>
    <xdr:to>
      <xdr:col>82</xdr:col>
      <xdr:colOff>158750</xdr:colOff>
      <xdr:row>79</xdr:row>
      <xdr:rowOff>116839</xdr:rowOff>
    </xdr:to>
    <xdr:sp macro="" textlink="">
      <xdr:nvSpPr>
        <xdr:cNvPr id="444" name="楕円 443">
          <a:extLst>
            <a:ext uri="{FF2B5EF4-FFF2-40B4-BE49-F238E27FC236}">
              <a16:creationId xmlns:a16="http://schemas.microsoft.com/office/drawing/2014/main" xmlns="" id="{ED7A51B1-31C4-449E-AB51-8514AAE8DD73}"/>
            </a:ext>
          </a:extLst>
        </xdr:cNvPr>
        <xdr:cNvSpPr/>
      </xdr:nvSpPr>
      <xdr:spPr>
        <a:xfrm>
          <a:off x="14897100" y="1280413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158766</xdr:rowOff>
    </xdr:from>
    <xdr:ext cx="762000" cy="259045"/>
    <xdr:sp macro="" textlink="">
      <xdr:nvSpPr>
        <xdr:cNvPr id="445" name="公債費以外該当値テキスト">
          <a:extLst>
            <a:ext uri="{FF2B5EF4-FFF2-40B4-BE49-F238E27FC236}">
              <a16:creationId xmlns:a16="http://schemas.microsoft.com/office/drawing/2014/main" xmlns="" id="{82200681-BACD-41D3-A62E-90040BAEA9E2}"/>
            </a:ext>
          </a:extLst>
        </xdr:cNvPr>
        <xdr:cNvSpPr txBox="1"/>
      </xdr:nvSpPr>
      <xdr:spPr>
        <a:xfrm>
          <a:off x="15020925" y="1279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163830</xdr:rowOff>
    </xdr:from>
    <xdr:to>
      <xdr:col>78</xdr:col>
      <xdr:colOff>120650</xdr:colOff>
      <xdr:row>78</xdr:row>
      <xdr:rowOff>93980</xdr:rowOff>
    </xdr:to>
    <xdr:sp macro="" textlink="">
      <xdr:nvSpPr>
        <xdr:cNvPr id="446" name="楕円 445">
          <a:extLst>
            <a:ext uri="{FF2B5EF4-FFF2-40B4-BE49-F238E27FC236}">
              <a16:creationId xmlns:a16="http://schemas.microsoft.com/office/drawing/2014/main" xmlns="" id="{32D8BBEF-64D0-43A7-954C-BD4E736CCDCA}"/>
            </a:ext>
          </a:extLst>
        </xdr:cNvPr>
        <xdr:cNvSpPr/>
      </xdr:nvSpPr>
      <xdr:spPr>
        <a:xfrm>
          <a:off x="14135100" y="1262888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78757</xdr:rowOff>
    </xdr:from>
    <xdr:ext cx="736600" cy="259045"/>
    <xdr:sp macro="" textlink="">
      <xdr:nvSpPr>
        <xdr:cNvPr id="447" name="テキスト ボックス 446">
          <a:extLst>
            <a:ext uri="{FF2B5EF4-FFF2-40B4-BE49-F238E27FC236}">
              <a16:creationId xmlns:a16="http://schemas.microsoft.com/office/drawing/2014/main" xmlns="" id="{81123425-D1B9-47F4-94A0-9A08BAB426EE}"/>
            </a:ext>
          </a:extLst>
        </xdr:cNvPr>
        <xdr:cNvSpPr txBox="1"/>
      </xdr:nvSpPr>
      <xdr:spPr>
        <a:xfrm>
          <a:off x="13839825" y="12708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45720</xdr:rowOff>
    </xdr:from>
    <xdr:to>
      <xdr:col>74</xdr:col>
      <xdr:colOff>31750</xdr:colOff>
      <xdr:row>79</xdr:row>
      <xdr:rowOff>147320</xdr:rowOff>
    </xdr:to>
    <xdr:sp macro="" textlink="">
      <xdr:nvSpPr>
        <xdr:cNvPr id="448" name="楕円 447">
          <a:extLst>
            <a:ext uri="{FF2B5EF4-FFF2-40B4-BE49-F238E27FC236}">
              <a16:creationId xmlns:a16="http://schemas.microsoft.com/office/drawing/2014/main" xmlns="" id="{4C9D6ADB-B1DD-40CF-967A-11846E7B9CD9}"/>
            </a:ext>
          </a:extLst>
        </xdr:cNvPr>
        <xdr:cNvSpPr/>
      </xdr:nvSpPr>
      <xdr:spPr>
        <a:xfrm>
          <a:off x="13341350" y="12840970"/>
          <a:ext cx="793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132097</xdr:rowOff>
    </xdr:from>
    <xdr:ext cx="762000" cy="259045"/>
    <xdr:sp macro="" textlink="">
      <xdr:nvSpPr>
        <xdr:cNvPr id="449" name="テキスト ボックス 448">
          <a:extLst>
            <a:ext uri="{FF2B5EF4-FFF2-40B4-BE49-F238E27FC236}">
              <a16:creationId xmlns:a16="http://schemas.microsoft.com/office/drawing/2014/main" xmlns="" id="{525EA2D7-06D9-4006-ADA2-B56D993DFF94}"/>
            </a:ext>
          </a:extLst>
        </xdr:cNvPr>
        <xdr:cNvSpPr txBox="1"/>
      </xdr:nvSpPr>
      <xdr:spPr>
        <a:xfrm>
          <a:off x="13030200" y="12924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76200</xdr:rowOff>
    </xdr:from>
    <xdr:to>
      <xdr:col>69</xdr:col>
      <xdr:colOff>142875</xdr:colOff>
      <xdr:row>80</xdr:row>
      <xdr:rowOff>6350</xdr:rowOff>
    </xdr:to>
    <xdr:sp macro="" textlink="">
      <xdr:nvSpPr>
        <xdr:cNvPr id="450" name="楕円 449">
          <a:extLst>
            <a:ext uri="{FF2B5EF4-FFF2-40B4-BE49-F238E27FC236}">
              <a16:creationId xmlns:a16="http://schemas.microsoft.com/office/drawing/2014/main" xmlns="" id="{1EAD139F-FBE7-4AB3-8DB4-A16645FBCB88}"/>
            </a:ext>
          </a:extLst>
        </xdr:cNvPr>
        <xdr:cNvSpPr/>
      </xdr:nvSpPr>
      <xdr:spPr>
        <a:xfrm>
          <a:off x="12531725" y="1286827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162577</xdr:rowOff>
    </xdr:from>
    <xdr:ext cx="762000" cy="259045"/>
    <xdr:sp macro="" textlink="">
      <xdr:nvSpPr>
        <xdr:cNvPr id="451" name="テキスト ボックス 450">
          <a:extLst>
            <a:ext uri="{FF2B5EF4-FFF2-40B4-BE49-F238E27FC236}">
              <a16:creationId xmlns:a16="http://schemas.microsoft.com/office/drawing/2014/main" xmlns="" id="{690790F2-4FCA-4869-A01A-8D43CB152257}"/>
            </a:ext>
          </a:extLst>
        </xdr:cNvPr>
        <xdr:cNvSpPr txBox="1"/>
      </xdr:nvSpPr>
      <xdr:spPr>
        <a:xfrm>
          <a:off x="1223645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102870</xdr:rowOff>
    </xdr:from>
    <xdr:to>
      <xdr:col>65</xdr:col>
      <xdr:colOff>53975</xdr:colOff>
      <xdr:row>79</xdr:row>
      <xdr:rowOff>33020</xdr:rowOff>
    </xdr:to>
    <xdr:sp macro="" textlink="">
      <xdr:nvSpPr>
        <xdr:cNvPr id="452" name="楕円 451">
          <a:extLst>
            <a:ext uri="{FF2B5EF4-FFF2-40B4-BE49-F238E27FC236}">
              <a16:creationId xmlns:a16="http://schemas.microsoft.com/office/drawing/2014/main" xmlns="" id="{730BBDC1-076C-4F85-ACAC-6482DB11BB2A}"/>
            </a:ext>
          </a:extLst>
        </xdr:cNvPr>
        <xdr:cNvSpPr/>
      </xdr:nvSpPr>
      <xdr:spPr>
        <a:xfrm>
          <a:off x="11734800" y="12736195"/>
          <a:ext cx="825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17797</xdr:rowOff>
    </xdr:from>
    <xdr:ext cx="762000" cy="259045"/>
    <xdr:sp macro="" textlink="">
      <xdr:nvSpPr>
        <xdr:cNvPr id="453" name="テキスト ボックス 452">
          <a:extLst>
            <a:ext uri="{FF2B5EF4-FFF2-40B4-BE49-F238E27FC236}">
              <a16:creationId xmlns:a16="http://schemas.microsoft.com/office/drawing/2014/main" xmlns="" id="{37E1BD7F-C4B6-441D-B869-7D9C4D4ACFC4}"/>
            </a:ext>
          </a:extLst>
        </xdr:cNvPr>
        <xdr:cNvSpPr txBox="1"/>
      </xdr:nvSpPr>
      <xdr:spPr>
        <a:xfrm>
          <a:off x="11426825" y="12809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E179C4CE-281F-45B7-9AED-0A2CB3CC70C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EA8F4377-6979-4D58-BBA9-13096F6B60E2}"/>
            </a:ext>
          </a:extLst>
        </xdr:cNvPr>
        <xdr:cNvSpPr/>
      </xdr:nvSpPr>
      <xdr:spPr bwMode="auto">
        <a:xfrm>
          <a:off x="0" y="85725"/>
          <a:ext cx="11210925" cy="4191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980A65AD-5E3B-44C5-9CD3-E09AE9324452}"/>
            </a:ext>
          </a:extLst>
        </xdr:cNvPr>
        <xdr:cNvSpPr/>
      </xdr:nvSpPr>
      <xdr:spPr bwMode="auto">
        <a:xfrm>
          <a:off x="12820650" y="0"/>
          <a:ext cx="2781300" cy="36195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933ED7CC-6CB8-4B0C-AE9D-199454EBC5C5}"/>
            </a:ext>
          </a:extLst>
        </xdr:cNvPr>
        <xdr:cNvSpPr/>
      </xdr:nvSpPr>
      <xdr:spPr bwMode="auto">
        <a:xfrm>
          <a:off x="12836525" y="9525"/>
          <a:ext cx="27432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8F767B66-6EF0-4572-8156-7FD91D4984AE}"/>
            </a:ext>
          </a:extLst>
        </xdr:cNvPr>
        <xdr:cNvSpPr/>
      </xdr:nvSpPr>
      <xdr:spPr bwMode="auto">
        <a:xfrm>
          <a:off x="12846050" y="28575"/>
          <a:ext cx="2720339" cy="3048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福岡県久山町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1CB78A8F-65FF-4AC8-9285-7D22164D0753}"/>
            </a:ext>
          </a:extLst>
        </xdr:cNvPr>
        <xdr:cNvSpPr/>
      </xdr:nvSpPr>
      <xdr:spPr bwMode="auto">
        <a:xfrm>
          <a:off x="10810875" y="0"/>
          <a:ext cx="1819275" cy="36195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2F8B7192-CFD8-45B2-A28A-FB96D47BC81D}"/>
            </a:ext>
          </a:extLst>
        </xdr:cNvPr>
        <xdr:cNvSpPr/>
      </xdr:nvSpPr>
      <xdr:spPr bwMode="auto">
        <a:xfrm>
          <a:off x="10839450" y="9525"/>
          <a:ext cx="177165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4E5AC5BA-D68F-409E-9432-1CF120CF616C}"/>
            </a:ext>
          </a:extLst>
        </xdr:cNvPr>
        <xdr:cNvSpPr/>
      </xdr:nvSpPr>
      <xdr:spPr bwMode="auto">
        <a:xfrm>
          <a:off x="10858500" y="28575"/>
          <a:ext cx="1714500" cy="30480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C0B985BD-B1CB-47AF-82B4-9FB0321E365D}"/>
            </a:ext>
          </a:extLst>
        </xdr:cNvPr>
        <xdr:cNvSpPr/>
      </xdr:nvSpPr>
      <xdr:spPr bwMode="auto">
        <a:xfrm>
          <a:off x="1952625" y="11569700"/>
          <a:ext cx="3819525" cy="247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70D49A6D-6BD2-4A7B-9EAD-969598B9559B}"/>
            </a:ext>
          </a:extLst>
        </xdr:cNvPr>
        <xdr:cNvSpPr/>
      </xdr:nvSpPr>
      <xdr:spPr bwMode="auto">
        <a:xfrm>
          <a:off x="2466975" y="11607800"/>
          <a:ext cx="1133475"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93860651-410F-4F43-AD25-619FA96A007C}"/>
            </a:ext>
          </a:extLst>
        </xdr:cNvPr>
        <xdr:cNvCxnSpPr/>
      </xdr:nvCxnSpPr>
      <xdr:spPr bwMode="auto">
        <a:xfrm>
          <a:off x="2181225" y="11703050"/>
          <a:ext cx="257175"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79A455A4-E26E-4100-8338-9360B77FC14C}"/>
            </a:ext>
          </a:extLst>
        </xdr:cNvPr>
        <xdr:cNvSpPr/>
      </xdr:nvSpPr>
      <xdr:spPr bwMode="auto">
        <a:xfrm>
          <a:off x="2266950" y="11645900"/>
          <a:ext cx="104775"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01DB21B5-4F63-49E8-973A-56DB6667FF2B}"/>
            </a:ext>
          </a:extLst>
        </xdr:cNvPr>
        <xdr:cNvSpPr/>
      </xdr:nvSpPr>
      <xdr:spPr bwMode="auto">
        <a:xfrm>
          <a:off x="4048125" y="11645900"/>
          <a:ext cx="7620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4D06913A-0F28-4C72-9B37-E72DB9FAB499}"/>
            </a:ext>
          </a:extLst>
        </xdr:cNvPr>
        <xdr:cNvSpPr/>
      </xdr:nvSpPr>
      <xdr:spPr bwMode="auto">
        <a:xfrm>
          <a:off x="4257675" y="11607800"/>
          <a:ext cx="1133475"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E06EB036-36A0-4262-85BE-BBD4841A8DCB}"/>
            </a:ext>
          </a:extLst>
        </xdr:cNvPr>
        <xdr:cNvSpPr/>
      </xdr:nvSpPr>
      <xdr:spPr bwMode="auto">
        <a:xfrm>
          <a:off x="1952625" y="1025525"/>
          <a:ext cx="3819525" cy="24765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7FB0D118-CC7A-430F-B619-01B5188462D8}"/>
            </a:ext>
          </a:extLst>
        </xdr:cNvPr>
        <xdr:cNvSpPr/>
      </xdr:nvSpPr>
      <xdr:spPr bwMode="auto">
        <a:xfrm>
          <a:off x="123825" y="1025525"/>
          <a:ext cx="1200150" cy="11239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97254FF7-D1C7-4A7C-A95A-82743A68DDC4}"/>
            </a:ext>
          </a:extLst>
        </xdr:cNvPr>
        <xdr:cNvSpPr/>
      </xdr:nvSpPr>
      <xdr:spPr bwMode="auto">
        <a:xfrm>
          <a:off x="419100" y="1139825"/>
          <a:ext cx="1133475" cy="238125"/>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DA862AFB-63A6-4FA5-986F-159162611860}"/>
            </a:ext>
          </a:extLst>
        </xdr:cNvPr>
        <xdr:cNvSpPr/>
      </xdr:nvSpPr>
      <xdr:spPr bwMode="auto">
        <a:xfrm>
          <a:off x="419100" y="1397000"/>
          <a:ext cx="1133475" cy="238125"/>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216232FE-E7D0-4B5F-9E59-5381F536EBAC}"/>
            </a:ext>
          </a:extLst>
        </xdr:cNvPr>
        <xdr:cNvSpPr/>
      </xdr:nvSpPr>
      <xdr:spPr bwMode="auto">
        <a:xfrm>
          <a:off x="419100" y="1692275"/>
          <a:ext cx="1133475" cy="628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3914FDFC-52A5-4CF7-8FC8-03C273E2B12A}"/>
            </a:ext>
          </a:extLst>
        </xdr:cNvPr>
        <xdr:cNvCxnSpPr/>
      </xdr:nvCxnSpPr>
      <xdr:spPr bwMode="auto">
        <a:xfrm flipH="1">
          <a:off x="180975" y="1196975"/>
          <a:ext cx="161925"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6CA44F38-C97F-4D69-95BA-C2FDE2E64C02}"/>
            </a:ext>
          </a:extLst>
        </xdr:cNvPr>
        <xdr:cNvCxnSpPr/>
      </xdr:nvCxnSpPr>
      <xdr:spPr bwMode="auto">
        <a:xfrm>
          <a:off x="263525" y="1635125"/>
          <a:ext cx="0" cy="14287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6EDF7AB6-31DF-4A47-8708-8201A62CE8DB}"/>
            </a:ext>
          </a:extLst>
        </xdr:cNvPr>
        <xdr:cNvCxnSpPr/>
      </xdr:nvCxnSpPr>
      <xdr:spPr bwMode="auto">
        <a:xfrm flipH="1">
          <a:off x="180975" y="1635125"/>
          <a:ext cx="161925"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D43660AE-69A7-428F-A284-984C8F65AD27}"/>
            </a:ext>
          </a:extLst>
        </xdr:cNvPr>
        <xdr:cNvCxnSpPr/>
      </xdr:nvCxnSpPr>
      <xdr:spPr bwMode="auto">
        <a:xfrm flipV="1">
          <a:off x="263525" y="1876425"/>
          <a:ext cx="0" cy="14287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22DCB097-1266-4673-880A-DD8D701C9950}"/>
            </a:ext>
          </a:extLst>
        </xdr:cNvPr>
        <xdr:cNvCxnSpPr/>
      </xdr:nvCxnSpPr>
      <xdr:spPr bwMode="auto">
        <a:xfrm flipH="1">
          <a:off x="180975" y="2016125"/>
          <a:ext cx="161925"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D801213E-0280-418C-BF27-86B4D81513F1}"/>
            </a:ext>
          </a:extLst>
        </xdr:cNvPr>
        <xdr:cNvSpPr/>
      </xdr:nvSpPr>
      <xdr:spPr bwMode="auto">
        <a:xfrm>
          <a:off x="215900" y="1149350"/>
          <a:ext cx="95250" cy="10477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7F3F43D4-C929-4827-AA17-E6DD5D143833}"/>
            </a:ext>
          </a:extLst>
        </xdr:cNvPr>
        <xdr:cNvSpPr/>
      </xdr:nvSpPr>
      <xdr:spPr bwMode="auto">
        <a:xfrm>
          <a:off x="215900" y="1406525"/>
          <a:ext cx="95250" cy="10477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DF6A6276-86D6-4A64-8572-6E1A1D3E2CB3}"/>
            </a:ext>
          </a:extLst>
        </xdr:cNvPr>
        <xdr:cNvSpPr/>
      </xdr:nvSpPr>
      <xdr:spPr bwMode="auto">
        <a:xfrm>
          <a:off x="1952625" y="1577975"/>
          <a:ext cx="3819525" cy="2219325"/>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9D5312F5-CFF2-4425-891A-587D52D630B8}"/>
            </a:ext>
          </a:extLst>
        </xdr:cNvPr>
        <xdr:cNvSpPr txBox="1"/>
      </xdr:nvSpPr>
      <xdr:spPr>
        <a:xfrm>
          <a:off x="1524000" y="1216025"/>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274AA675-F66C-4D25-AC70-23FE3E9135C5}"/>
            </a:ext>
          </a:extLst>
        </xdr:cNvPr>
        <xdr:cNvCxnSpPr/>
      </xdr:nvCxnSpPr>
      <xdr:spPr bwMode="auto">
        <a:xfrm>
          <a:off x="1952625" y="3797300"/>
          <a:ext cx="381952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xmlns="" id="{83E0BB1F-5406-4C3B-BEF2-53528E3DBC93}"/>
            </a:ext>
          </a:extLst>
        </xdr:cNvPr>
        <xdr:cNvSpPr txBox="1"/>
      </xdr:nvSpPr>
      <xdr:spPr>
        <a:xfrm>
          <a:off x="1247775" y="3658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xmlns="" id="{7765BDBE-164A-49DD-A77A-86FD41FCF140}"/>
            </a:ext>
          </a:extLst>
        </xdr:cNvPr>
        <xdr:cNvCxnSpPr/>
      </xdr:nvCxnSpPr>
      <xdr:spPr bwMode="auto">
        <a:xfrm>
          <a:off x="1952625" y="3435350"/>
          <a:ext cx="381952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xmlns="" id="{3B96172D-0ECB-4366-B89A-65EC225B04DA}"/>
            </a:ext>
          </a:extLst>
        </xdr:cNvPr>
        <xdr:cNvSpPr txBox="1"/>
      </xdr:nvSpPr>
      <xdr:spPr>
        <a:xfrm>
          <a:off x="1247775" y="3296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xmlns="" id="{47A8149F-4347-433F-B56E-24655990E7BA}"/>
            </a:ext>
          </a:extLst>
        </xdr:cNvPr>
        <xdr:cNvCxnSpPr/>
      </xdr:nvCxnSpPr>
      <xdr:spPr bwMode="auto">
        <a:xfrm>
          <a:off x="1952625" y="3073400"/>
          <a:ext cx="381952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xmlns="" id="{DA438DDD-D66B-4FBD-A0FE-2730FB16C8B0}"/>
            </a:ext>
          </a:extLst>
        </xdr:cNvPr>
        <xdr:cNvSpPr txBox="1"/>
      </xdr:nvSpPr>
      <xdr:spPr>
        <a:xfrm>
          <a:off x="1247775" y="2934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xmlns="" id="{9D4A7C54-C984-425F-8DF0-9A0D48F32007}"/>
            </a:ext>
          </a:extLst>
        </xdr:cNvPr>
        <xdr:cNvCxnSpPr/>
      </xdr:nvCxnSpPr>
      <xdr:spPr bwMode="auto">
        <a:xfrm>
          <a:off x="1952625" y="2711450"/>
          <a:ext cx="381952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xmlns="" id="{7F7E7183-58C7-47A7-A291-5AE40B4855A9}"/>
            </a:ext>
          </a:extLst>
        </xdr:cNvPr>
        <xdr:cNvSpPr txBox="1"/>
      </xdr:nvSpPr>
      <xdr:spPr>
        <a:xfrm>
          <a:off x="1247775" y="257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xmlns="" id="{EEA8A4F3-C4F2-4A91-8FD3-D9C1D6FED0B9}"/>
            </a:ext>
          </a:extLst>
        </xdr:cNvPr>
        <xdr:cNvCxnSpPr/>
      </xdr:nvCxnSpPr>
      <xdr:spPr bwMode="auto">
        <a:xfrm>
          <a:off x="1952625" y="2339975"/>
          <a:ext cx="381952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xmlns="" id="{153545D2-91E5-4911-ADA2-D67CD7B6AA3D}"/>
            </a:ext>
          </a:extLst>
        </xdr:cNvPr>
        <xdr:cNvSpPr txBox="1"/>
      </xdr:nvSpPr>
      <xdr:spPr>
        <a:xfrm>
          <a:off x="1247775" y="2191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xmlns="" id="{C32304D1-AE44-443D-8B07-840D542AA91B}"/>
            </a:ext>
          </a:extLst>
        </xdr:cNvPr>
        <xdr:cNvCxnSpPr/>
      </xdr:nvCxnSpPr>
      <xdr:spPr bwMode="auto">
        <a:xfrm>
          <a:off x="1952625" y="1958975"/>
          <a:ext cx="381952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xmlns="" id="{1F20C6E3-34C0-4396-AE01-025E6514F5E7}"/>
            </a:ext>
          </a:extLst>
        </xdr:cNvPr>
        <xdr:cNvSpPr txBox="1"/>
      </xdr:nvSpPr>
      <xdr:spPr>
        <a:xfrm>
          <a:off x="1247775" y="1810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xmlns="" id="{307CFBAA-657A-470B-B630-D84C9F019EC8}"/>
            </a:ext>
          </a:extLst>
        </xdr:cNvPr>
        <xdr:cNvCxnSpPr/>
      </xdr:nvCxnSpPr>
      <xdr:spPr bwMode="auto">
        <a:xfrm>
          <a:off x="1952625" y="1577975"/>
          <a:ext cx="381952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xmlns="" id="{8B75033F-547E-4793-AA4D-87066A4DBBD9}"/>
            </a:ext>
          </a:extLst>
        </xdr:cNvPr>
        <xdr:cNvSpPr txBox="1"/>
      </xdr:nvSpPr>
      <xdr:spPr>
        <a:xfrm>
          <a:off x="1247775" y="1438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xmlns="" id="{C9C2E271-6AB8-4A5E-917D-9540BC03E8A4}"/>
            </a:ext>
          </a:extLst>
        </xdr:cNvPr>
        <xdr:cNvSpPr/>
      </xdr:nvSpPr>
      <xdr:spPr bwMode="auto">
        <a:xfrm>
          <a:off x="1952625" y="1577975"/>
          <a:ext cx="3819525" cy="2219325"/>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64432</xdr:rowOff>
    </xdr:from>
    <xdr:to>
      <xdr:col>29</xdr:col>
      <xdr:colOff>127000</xdr:colOff>
      <xdr:row>18</xdr:row>
      <xdr:rowOff>147734</xdr:rowOff>
    </xdr:to>
    <xdr:cxnSp macro="">
      <xdr:nvCxnSpPr>
        <xdr:cNvPr id="45" name="直線コネクタ 44">
          <a:extLst>
            <a:ext uri="{FF2B5EF4-FFF2-40B4-BE49-F238E27FC236}">
              <a16:creationId xmlns:a16="http://schemas.microsoft.com/office/drawing/2014/main" xmlns="" id="{E8BE15CB-6C58-424D-A8B5-D56A3503B470}"/>
            </a:ext>
          </a:extLst>
        </xdr:cNvPr>
        <xdr:cNvCxnSpPr/>
      </xdr:nvCxnSpPr>
      <xdr:spPr bwMode="auto">
        <a:xfrm flipV="1">
          <a:off x="5095875" y="1924982"/>
          <a:ext cx="0" cy="124852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119811</xdr:rowOff>
    </xdr:from>
    <xdr:ext cx="762000" cy="259045"/>
    <xdr:sp macro="" textlink="">
      <xdr:nvSpPr>
        <xdr:cNvPr id="46" name="人口1人当たり決算額の推移最小値テキスト130">
          <a:extLst>
            <a:ext uri="{FF2B5EF4-FFF2-40B4-BE49-F238E27FC236}">
              <a16:creationId xmlns:a16="http://schemas.microsoft.com/office/drawing/2014/main" xmlns="" id="{72E2C1D4-2D6B-4CEB-8B70-E69188A9CB18}"/>
            </a:ext>
          </a:extLst>
        </xdr:cNvPr>
        <xdr:cNvSpPr txBox="1"/>
      </xdr:nvSpPr>
      <xdr:spPr>
        <a:xfrm>
          <a:off x="5172075" y="3151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147734</xdr:rowOff>
    </xdr:from>
    <xdr:to>
      <xdr:col>30</xdr:col>
      <xdr:colOff>25400</xdr:colOff>
      <xdr:row>18</xdr:row>
      <xdr:rowOff>147734</xdr:rowOff>
    </xdr:to>
    <xdr:cxnSp macro="">
      <xdr:nvCxnSpPr>
        <xdr:cNvPr id="47" name="直線コネクタ 46">
          <a:extLst>
            <a:ext uri="{FF2B5EF4-FFF2-40B4-BE49-F238E27FC236}">
              <a16:creationId xmlns:a16="http://schemas.microsoft.com/office/drawing/2014/main" xmlns="" id="{7B700C28-529B-4188-8516-89B709A560C9}"/>
            </a:ext>
          </a:extLst>
        </xdr:cNvPr>
        <xdr:cNvCxnSpPr/>
      </xdr:nvCxnSpPr>
      <xdr:spPr bwMode="auto">
        <a:xfrm>
          <a:off x="5010150" y="3173509"/>
          <a:ext cx="161925"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150809</xdr:rowOff>
    </xdr:from>
    <xdr:ext cx="762000" cy="259045"/>
    <xdr:sp macro="" textlink="">
      <xdr:nvSpPr>
        <xdr:cNvPr id="48" name="人口1人当たり決算額の推移最大値テキスト130">
          <a:extLst>
            <a:ext uri="{FF2B5EF4-FFF2-40B4-BE49-F238E27FC236}">
              <a16:creationId xmlns:a16="http://schemas.microsoft.com/office/drawing/2014/main" xmlns="" id="{CD47898B-8054-46A0-8666-649485ED3731}"/>
            </a:ext>
          </a:extLst>
        </xdr:cNvPr>
        <xdr:cNvSpPr txBox="1"/>
      </xdr:nvSpPr>
      <xdr:spPr>
        <a:xfrm>
          <a:off x="5172075" y="1665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64432</xdr:rowOff>
    </xdr:from>
    <xdr:to>
      <xdr:col>30</xdr:col>
      <xdr:colOff>25400</xdr:colOff>
      <xdr:row>11</xdr:row>
      <xdr:rowOff>64432</xdr:rowOff>
    </xdr:to>
    <xdr:cxnSp macro="">
      <xdr:nvCxnSpPr>
        <xdr:cNvPr id="49" name="直線コネクタ 48">
          <a:extLst>
            <a:ext uri="{FF2B5EF4-FFF2-40B4-BE49-F238E27FC236}">
              <a16:creationId xmlns:a16="http://schemas.microsoft.com/office/drawing/2014/main" xmlns="" id="{47AE5F19-2B37-4E0B-8F1F-7E8719DD9D8C}"/>
            </a:ext>
          </a:extLst>
        </xdr:cNvPr>
        <xdr:cNvCxnSpPr/>
      </xdr:nvCxnSpPr>
      <xdr:spPr bwMode="auto">
        <a:xfrm>
          <a:off x="5010150" y="1924982"/>
          <a:ext cx="161925"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151514</xdr:rowOff>
    </xdr:from>
    <xdr:to>
      <xdr:col>29</xdr:col>
      <xdr:colOff>127000</xdr:colOff>
      <xdr:row>18</xdr:row>
      <xdr:rowOff>4920</xdr:rowOff>
    </xdr:to>
    <xdr:cxnSp macro="">
      <xdr:nvCxnSpPr>
        <xdr:cNvPr id="50" name="直線コネクタ 49">
          <a:extLst>
            <a:ext uri="{FF2B5EF4-FFF2-40B4-BE49-F238E27FC236}">
              <a16:creationId xmlns:a16="http://schemas.microsoft.com/office/drawing/2014/main" xmlns="" id="{EF42FA7D-271D-4A38-BC68-7E036D6339AD}"/>
            </a:ext>
          </a:extLst>
        </xdr:cNvPr>
        <xdr:cNvCxnSpPr/>
      </xdr:nvCxnSpPr>
      <xdr:spPr bwMode="auto">
        <a:xfrm flipV="1">
          <a:off x="4505325" y="3018539"/>
          <a:ext cx="590550" cy="185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87652</xdr:rowOff>
    </xdr:from>
    <xdr:ext cx="762000" cy="259045"/>
    <xdr:sp macro="" textlink="">
      <xdr:nvSpPr>
        <xdr:cNvPr id="51" name="人口1人当たり決算額の推移平均値テキスト130">
          <a:extLst>
            <a:ext uri="{FF2B5EF4-FFF2-40B4-BE49-F238E27FC236}">
              <a16:creationId xmlns:a16="http://schemas.microsoft.com/office/drawing/2014/main" xmlns="" id="{4B24F420-BE18-49F6-AACA-AD28AB562814}"/>
            </a:ext>
          </a:extLst>
        </xdr:cNvPr>
        <xdr:cNvSpPr txBox="1"/>
      </xdr:nvSpPr>
      <xdr:spPr>
        <a:xfrm>
          <a:off x="5172075" y="24562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71125</xdr:rowOff>
    </xdr:from>
    <xdr:to>
      <xdr:col>29</xdr:col>
      <xdr:colOff>177800</xdr:colOff>
      <xdr:row>16</xdr:row>
      <xdr:rowOff>1275</xdr:rowOff>
    </xdr:to>
    <xdr:sp macro="" textlink="">
      <xdr:nvSpPr>
        <xdr:cNvPr id="52" name="フローチャート: 判断 51">
          <a:extLst>
            <a:ext uri="{FF2B5EF4-FFF2-40B4-BE49-F238E27FC236}">
              <a16:creationId xmlns:a16="http://schemas.microsoft.com/office/drawing/2014/main" xmlns="" id="{ED32CDE8-0BE2-48AF-BBBC-88E1B950A2A5}"/>
            </a:ext>
          </a:extLst>
        </xdr:cNvPr>
        <xdr:cNvSpPr/>
      </xdr:nvSpPr>
      <xdr:spPr bwMode="auto">
        <a:xfrm>
          <a:off x="5048250" y="2611125"/>
          <a:ext cx="9525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4265</xdr:rowOff>
    </xdr:from>
    <xdr:to>
      <xdr:col>26</xdr:col>
      <xdr:colOff>50800</xdr:colOff>
      <xdr:row>18</xdr:row>
      <xdr:rowOff>4920</xdr:rowOff>
    </xdr:to>
    <xdr:cxnSp macro="">
      <xdr:nvCxnSpPr>
        <xdr:cNvPr id="53" name="直線コネクタ 52">
          <a:extLst>
            <a:ext uri="{FF2B5EF4-FFF2-40B4-BE49-F238E27FC236}">
              <a16:creationId xmlns:a16="http://schemas.microsoft.com/office/drawing/2014/main" xmlns="" id="{6E29DDCA-4905-441D-B88E-816B59BDFD17}"/>
            </a:ext>
          </a:extLst>
        </xdr:cNvPr>
        <xdr:cNvCxnSpPr/>
      </xdr:nvCxnSpPr>
      <xdr:spPr bwMode="auto">
        <a:xfrm>
          <a:off x="3886200" y="3036390"/>
          <a:ext cx="619125" cy="6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88773</xdr:rowOff>
    </xdr:from>
    <xdr:to>
      <xdr:col>26</xdr:col>
      <xdr:colOff>101600</xdr:colOff>
      <xdr:row>16</xdr:row>
      <xdr:rowOff>18923</xdr:rowOff>
    </xdr:to>
    <xdr:sp macro="" textlink="">
      <xdr:nvSpPr>
        <xdr:cNvPr id="54" name="フローチャート: 判断 53">
          <a:extLst>
            <a:ext uri="{FF2B5EF4-FFF2-40B4-BE49-F238E27FC236}">
              <a16:creationId xmlns:a16="http://schemas.microsoft.com/office/drawing/2014/main" xmlns="" id="{05ECE07F-D8F1-4C37-BDA7-1892064B3D82}"/>
            </a:ext>
          </a:extLst>
        </xdr:cNvPr>
        <xdr:cNvSpPr/>
      </xdr:nvSpPr>
      <xdr:spPr bwMode="auto">
        <a:xfrm>
          <a:off x="4457700" y="2628773"/>
          <a:ext cx="104775"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29100</xdr:rowOff>
    </xdr:from>
    <xdr:ext cx="736600" cy="259045"/>
    <xdr:sp macro="" textlink="">
      <xdr:nvSpPr>
        <xdr:cNvPr id="55" name="テキスト ボックス 54">
          <a:extLst>
            <a:ext uri="{FF2B5EF4-FFF2-40B4-BE49-F238E27FC236}">
              <a16:creationId xmlns:a16="http://schemas.microsoft.com/office/drawing/2014/main" xmlns="" id="{5AB11FF7-7913-402A-9AB2-AB68693ADFB0}"/>
            </a:ext>
          </a:extLst>
        </xdr:cNvPr>
        <xdr:cNvSpPr txBox="1"/>
      </xdr:nvSpPr>
      <xdr:spPr>
        <a:xfrm>
          <a:off x="4162425" y="23976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160780</xdr:rowOff>
    </xdr:from>
    <xdr:to>
      <xdr:col>22</xdr:col>
      <xdr:colOff>114300</xdr:colOff>
      <xdr:row>18</xdr:row>
      <xdr:rowOff>4265</xdr:rowOff>
    </xdr:to>
    <xdr:cxnSp macro="">
      <xdr:nvCxnSpPr>
        <xdr:cNvPr id="56" name="直線コネクタ 55">
          <a:extLst>
            <a:ext uri="{FF2B5EF4-FFF2-40B4-BE49-F238E27FC236}">
              <a16:creationId xmlns:a16="http://schemas.microsoft.com/office/drawing/2014/main" xmlns="" id="{39BB423C-5B79-4115-A20B-1120A93224D2}"/>
            </a:ext>
          </a:extLst>
        </xdr:cNvPr>
        <xdr:cNvCxnSpPr/>
      </xdr:nvCxnSpPr>
      <xdr:spPr bwMode="auto">
        <a:xfrm>
          <a:off x="3257550" y="3030980"/>
          <a:ext cx="628650" cy="54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127147</xdr:rowOff>
    </xdr:from>
    <xdr:to>
      <xdr:col>22</xdr:col>
      <xdr:colOff>165100</xdr:colOff>
      <xdr:row>16</xdr:row>
      <xdr:rowOff>57297</xdr:rowOff>
    </xdr:to>
    <xdr:sp macro="" textlink="">
      <xdr:nvSpPr>
        <xdr:cNvPr id="57" name="フローチャート: 判断 56">
          <a:extLst>
            <a:ext uri="{FF2B5EF4-FFF2-40B4-BE49-F238E27FC236}">
              <a16:creationId xmlns:a16="http://schemas.microsoft.com/office/drawing/2014/main" xmlns="" id="{0AF26F46-D877-412E-9772-267841526A36}"/>
            </a:ext>
          </a:extLst>
        </xdr:cNvPr>
        <xdr:cNvSpPr/>
      </xdr:nvSpPr>
      <xdr:spPr bwMode="auto">
        <a:xfrm>
          <a:off x="3838575" y="2667147"/>
          <a:ext cx="9525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67474</xdr:rowOff>
    </xdr:from>
    <xdr:ext cx="762000" cy="259045"/>
    <xdr:sp macro="" textlink="">
      <xdr:nvSpPr>
        <xdr:cNvPr id="58" name="テキスト ボックス 57">
          <a:extLst>
            <a:ext uri="{FF2B5EF4-FFF2-40B4-BE49-F238E27FC236}">
              <a16:creationId xmlns:a16="http://schemas.microsoft.com/office/drawing/2014/main" xmlns="" id="{97CD6F7F-EFCD-40B9-AE32-FC8D86AEA269}"/>
            </a:ext>
          </a:extLst>
        </xdr:cNvPr>
        <xdr:cNvSpPr txBox="1"/>
      </xdr:nvSpPr>
      <xdr:spPr>
        <a:xfrm>
          <a:off x="3543300" y="2436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160780</xdr:rowOff>
    </xdr:from>
    <xdr:to>
      <xdr:col>18</xdr:col>
      <xdr:colOff>177800</xdr:colOff>
      <xdr:row>18</xdr:row>
      <xdr:rowOff>7305</xdr:rowOff>
    </xdr:to>
    <xdr:cxnSp macro="">
      <xdr:nvCxnSpPr>
        <xdr:cNvPr id="59" name="直線コネクタ 58">
          <a:extLst>
            <a:ext uri="{FF2B5EF4-FFF2-40B4-BE49-F238E27FC236}">
              <a16:creationId xmlns:a16="http://schemas.microsoft.com/office/drawing/2014/main" xmlns="" id="{1AFA9E7E-503C-4C19-82B8-CFC0D95E9846}"/>
            </a:ext>
          </a:extLst>
        </xdr:cNvPr>
        <xdr:cNvCxnSpPr/>
      </xdr:nvCxnSpPr>
      <xdr:spPr bwMode="auto">
        <a:xfrm flipV="1">
          <a:off x="2619375" y="3030980"/>
          <a:ext cx="638175" cy="84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121539</xdr:rowOff>
    </xdr:from>
    <xdr:to>
      <xdr:col>19</xdr:col>
      <xdr:colOff>38100</xdr:colOff>
      <xdr:row>16</xdr:row>
      <xdr:rowOff>51689</xdr:rowOff>
    </xdr:to>
    <xdr:sp macro="" textlink="">
      <xdr:nvSpPr>
        <xdr:cNvPr id="60" name="フローチャート: 判断 59">
          <a:extLst>
            <a:ext uri="{FF2B5EF4-FFF2-40B4-BE49-F238E27FC236}">
              <a16:creationId xmlns:a16="http://schemas.microsoft.com/office/drawing/2014/main" xmlns="" id="{337F7C55-C7FA-4693-8F80-E9F3241B6A42}"/>
            </a:ext>
          </a:extLst>
        </xdr:cNvPr>
        <xdr:cNvSpPr/>
      </xdr:nvSpPr>
      <xdr:spPr bwMode="auto">
        <a:xfrm>
          <a:off x="3209925" y="2667889"/>
          <a:ext cx="85725" cy="8572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61866</xdr:rowOff>
    </xdr:from>
    <xdr:ext cx="762000" cy="259045"/>
    <xdr:sp macro="" textlink="">
      <xdr:nvSpPr>
        <xdr:cNvPr id="61" name="テキスト ボックス 60">
          <a:extLst>
            <a:ext uri="{FF2B5EF4-FFF2-40B4-BE49-F238E27FC236}">
              <a16:creationId xmlns:a16="http://schemas.microsoft.com/office/drawing/2014/main" xmlns="" id="{D1A577B1-417C-46D1-A63D-DAEBF956947E}"/>
            </a:ext>
          </a:extLst>
        </xdr:cNvPr>
        <xdr:cNvSpPr txBox="1"/>
      </xdr:nvSpPr>
      <xdr:spPr>
        <a:xfrm>
          <a:off x="2914650" y="2436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150541</xdr:rowOff>
    </xdr:from>
    <xdr:to>
      <xdr:col>15</xdr:col>
      <xdr:colOff>101600</xdr:colOff>
      <xdr:row>16</xdr:row>
      <xdr:rowOff>80691</xdr:rowOff>
    </xdr:to>
    <xdr:sp macro="" textlink="">
      <xdr:nvSpPr>
        <xdr:cNvPr id="62" name="フローチャート: 判断 61">
          <a:extLst>
            <a:ext uri="{FF2B5EF4-FFF2-40B4-BE49-F238E27FC236}">
              <a16:creationId xmlns:a16="http://schemas.microsoft.com/office/drawing/2014/main" xmlns="" id="{106650D9-FBAF-4972-8B5D-B8DBBB615D69}"/>
            </a:ext>
          </a:extLst>
        </xdr:cNvPr>
        <xdr:cNvSpPr/>
      </xdr:nvSpPr>
      <xdr:spPr bwMode="auto">
        <a:xfrm>
          <a:off x="2571750" y="2693716"/>
          <a:ext cx="104775"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90868</xdr:rowOff>
    </xdr:from>
    <xdr:ext cx="762000" cy="259045"/>
    <xdr:sp macro="" textlink="">
      <xdr:nvSpPr>
        <xdr:cNvPr id="63" name="テキスト ボックス 62">
          <a:extLst>
            <a:ext uri="{FF2B5EF4-FFF2-40B4-BE49-F238E27FC236}">
              <a16:creationId xmlns:a16="http://schemas.microsoft.com/office/drawing/2014/main" xmlns="" id="{A47D79BA-F86C-449A-A960-2C32D044E623}"/>
            </a:ext>
          </a:extLst>
        </xdr:cNvPr>
        <xdr:cNvSpPr txBox="1"/>
      </xdr:nvSpPr>
      <xdr:spPr>
        <a:xfrm>
          <a:off x="2276475" y="2459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xmlns="" id="{2AA1DD79-47E7-45BB-B1C3-0C4DAFBBD621}"/>
            </a:ext>
          </a:extLst>
        </xdr:cNvPr>
        <xdr:cNvSpPr txBox="1"/>
      </xdr:nvSpPr>
      <xdr:spPr>
        <a:xfrm>
          <a:off x="4943475" y="382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xmlns="" id="{1A96D1B7-68F2-4170-AC74-FEF99D55BDE5}"/>
            </a:ext>
          </a:extLst>
        </xdr:cNvPr>
        <xdr:cNvSpPr txBox="1"/>
      </xdr:nvSpPr>
      <xdr:spPr>
        <a:xfrm>
          <a:off x="4352925" y="382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xmlns="" id="{04C6004C-4F70-484D-A9D3-7B6B1E1DD4E8}"/>
            </a:ext>
          </a:extLst>
        </xdr:cNvPr>
        <xdr:cNvSpPr txBox="1"/>
      </xdr:nvSpPr>
      <xdr:spPr>
        <a:xfrm>
          <a:off x="3724275" y="382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xmlns="" id="{783966CB-1CF9-4935-B9ED-03FB37B6C2D2}"/>
            </a:ext>
          </a:extLst>
        </xdr:cNvPr>
        <xdr:cNvSpPr txBox="1"/>
      </xdr:nvSpPr>
      <xdr:spPr>
        <a:xfrm>
          <a:off x="3086100" y="382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xmlns="" id="{ACE25467-FF87-4662-897C-A781C0B8A785}"/>
            </a:ext>
          </a:extLst>
        </xdr:cNvPr>
        <xdr:cNvSpPr txBox="1"/>
      </xdr:nvSpPr>
      <xdr:spPr>
        <a:xfrm>
          <a:off x="2466975" y="382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100714</xdr:rowOff>
    </xdr:from>
    <xdr:to>
      <xdr:col>29</xdr:col>
      <xdr:colOff>177800</xdr:colOff>
      <xdr:row>18</xdr:row>
      <xdr:rowOff>30864</xdr:rowOff>
    </xdr:to>
    <xdr:sp macro="" textlink="">
      <xdr:nvSpPr>
        <xdr:cNvPr id="69" name="楕円 68">
          <a:extLst>
            <a:ext uri="{FF2B5EF4-FFF2-40B4-BE49-F238E27FC236}">
              <a16:creationId xmlns:a16="http://schemas.microsoft.com/office/drawing/2014/main" xmlns="" id="{43DAB78D-6B99-4481-B05D-F36B8BD394DD}"/>
            </a:ext>
          </a:extLst>
        </xdr:cNvPr>
        <xdr:cNvSpPr/>
      </xdr:nvSpPr>
      <xdr:spPr bwMode="auto">
        <a:xfrm>
          <a:off x="5048250" y="2970914"/>
          <a:ext cx="95250" cy="8572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72791</xdr:rowOff>
    </xdr:from>
    <xdr:ext cx="762000" cy="259045"/>
    <xdr:sp macro="" textlink="">
      <xdr:nvSpPr>
        <xdr:cNvPr id="70" name="人口1人当たり決算額の推移該当値テキスト130">
          <a:extLst>
            <a:ext uri="{FF2B5EF4-FFF2-40B4-BE49-F238E27FC236}">
              <a16:creationId xmlns:a16="http://schemas.microsoft.com/office/drawing/2014/main" xmlns="" id="{EE065EE7-C1B4-4B7D-AC73-3785D33559AF}"/>
            </a:ext>
          </a:extLst>
        </xdr:cNvPr>
        <xdr:cNvSpPr txBox="1"/>
      </xdr:nvSpPr>
      <xdr:spPr>
        <a:xfrm>
          <a:off x="5172075" y="2936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125570</xdr:rowOff>
    </xdr:from>
    <xdr:to>
      <xdr:col>26</xdr:col>
      <xdr:colOff>101600</xdr:colOff>
      <xdr:row>18</xdr:row>
      <xdr:rowOff>55720</xdr:rowOff>
    </xdr:to>
    <xdr:sp macro="" textlink="">
      <xdr:nvSpPr>
        <xdr:cNvPr id="71" name="楕円 70">
          <a:extLst>
            <a:ext uri="{FF2B5EF4-FFF2-40B4-BE49-F238E27FC236}">
              <a16:creationId xmlns:a16="http://schemas.microsoft.com/office/drawing/2014/main" xmlns="" id="{79F5A904-478D-43FC-9FC6-74708448DB42}"/>
            </a:ext>
          </a:extLst>
        </xdr:cNvPr>
        <xdr:cNvSpPr/>
      </xdr:nvSpPr>
      <xdr:spPr bwMode="auto">
        <a:xfrm>
          <a:off x="4457700" y="2989420"/>
          <a:ext cx="104775"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40497</xdr:rowOff>
    </xdr:from>
    <xdr:ext cx="736600" cy="259045"/>
    <xdr:sp macro="" textlink="">
      <xdr:nvSpPr>
        <xdr:cNvPr id="72" name="テキスト ボックス 71">
          <a:extLst>
            <a:ext uri="{FF2B5EF4-FFF2-40B4-BE49-F238E27FC236}">
              <a16:creationId xmlns:a16="http://schemas.microsoft.com/office/drawing/2014/main" xmlns="" id="{1E54800F-D1DE-4186-B107-2AB80EDB97A9}"/>
            </a:ext>
          </a:extLst>
        </xdr:cNvPr>
        <xdr:cNvSpPr txBox="1"/>
      </xdr:nvSpPr>
      <xdr:spPr>
        <a:xfrm>
          <a:off x="4162425" y="3069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124915</xdr:rowOff>
    </xdr:from>
    <xdr:to>
      <xdr:col>22</xdr:col>
      <xdr:colOff>165100</xdr:colOff>
      <xdr:row>18</xdr:row>
      <xdr:rowOff>55065</xdr:rowOff>
    </xdr:to>
    <xdr:sp macro="" textlink="">
      <xdr:nvSpPr>
        <xdr:cNvPr id="73" name="楕円 72">
          <a:extLst>
            <a:ext uri="{FF2B5EF4-FFF2-40B4-BE49-F238E27FC236}">
              <a16:creationId xmlns:a16="http://schemas.microsoft.com/office/drawing/2014/main" xmlns="" id="{73568C40-8FAD-49F3-AC8E-17C500A65130}"/>
            </a:ext>
          </a:extLst>
        </xdr:cNvPr>
        <xdr:cNvSpPr/>
      </xdr:nvSpPr>
      <xdr:spPr bwMode="auto">
        <a:xfrm>
          <a:off x="3838575" y="2988765"/>
          <a:ext cx="9525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39842</xdr:rowOff>
    </xdr:from>
    <xdr:ext cx="762000" cy="259045"/>
    <xdr:sp macro="" textlink="">
      <xdr:nvSpPr>
        <xdr:cNvPr id="74" name="テキスト ボックス 73">
          <a:extLst>
            <a:ext uri="{FF2B5EF4-FFF2-40B4-BE49-F238E27FC236}">
              <a16:creationId xmlns:a16="http://schemas.microsoft.com/office/drawing/2014/main" xmlns="" id="{9124F4BC-4A13-46B6-8C7E-1A252C9CCEEF}"/>
            </a:ext>
          </a:extLst>
        </xdr:cNvPr>
        <xdr:cNvSpPr txBox="1"/>
      </xdr:nvSpPr>
      <xdr:spPr>
        <a:xfrm>
          <a:off x="3543300" y="306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109980</xdr:rowOff>
    </xdr:from>
    <xdr:to>
      <xdr:col>19</xdr:col>
      <xdr:colOff>38100</xdr:colOff>
      <xdr:row>18</xdr:row>
      <xdr:rowOff>40130</xdr:rowOff>
    </xdr:to>
    <xdr:sp macro="" textlink="">
      <xdr:nvSpPr>
        <xdr:cNvPr id="75" name="楕円 74">
          <a:extLst>
            <a:ext uri="{FF2B5EF4-FFF2-40B4-BE49-F238E27FC236}">
              <a16:creationId xmlns:a16="http://schemas.microsoft.com/office/drawing/2014/main" xmlns="" id="{7D00E99D-DEC3-4278-8148-D88E7214E5FB}"/>
            </a:ext>
          </a:extLst>
        </xdr:cNvPr>
        <xdr:cNvSpPr/>
      </xdr:nvSpPr>
      <xdr:spPr bwMode="auto">
        <a:xfrm>
          <a:off x="3209925" y="2973830"/>
          <a:ext cx="85725"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24907</xdr:rowOff>
    </xdr:from>
    <xdr:ext cx="762000" cy="259045"/>
    <xdr:sp macro="" textlink="">
      <xdr:nvSpPr>
        <xdr:cNvPr id="76" name="テキスト ボックス 75">
          <a:extLst>
            <a:ext uri="{FF2B5EF4-FFF2-40B4-BE49-F238E27FC236}">
              <a16:creationId xmlns:a16="http://schemas.microsoft.com/office/drawing/2014/main" xmlns="" id="{03B7D4A4-8FF9-4963-8902-5F02DFAF83CB}"/>
            </a:ext>
          </a:extLst>
        </xdr:cNvPr>
        <xdr:cNvSpPr txBox="1"/>
      </xdr:nvSpPr>
      <xdr:spPr>
        <a:xfrm>
          <a:off x="2914650" y="3057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127955</xdr:rowOff>
    </xdr:from>
    <xdr:to>
      <xdr:col>15</xdr:col>
      <xdr:colOff>101600</xdr:colOff>
      <xdr:row>18</xdr:row>
      <xdr:rowOff>58105</xdr:rowOff>
    </xdr:to>
    <xdr:sp macro="" textlink="">
      <xdr:nvSpPr>
        <xdr:cNvPr id="77" name="楕円 76">
          <a:extLst>
            <a:ext uri="{FF2B5EF4-FFF2-40B4-BE49-F238E27FC236}">
              <a16:creationId xmlns:a16="http://schemas.microsoft.com/office/drawing/2014/main" xmlns="" id="{E06B60BC-5C13-464B-B5EF-6BEEFE9771D3}"/>
            </a:ext>
          </a:extLst>
        </xdr:cNvPr>
        <xdr:cNvSpPr/>
      </xdr:nvSpPr>
      <xdr:spPr bwMode="auto">
        <a:xfrm>
          <a:off x="2571750" y="2991805"/>
          <a:ext cx="104775"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42882</xdr:rowOff>
    </xdr:from>
    <xdr:ext cx="762000" cy="259045"/>
    <xdr:sp macro="" textlink="">
      <xdr:nvSpPr>
        <xdr:cNvPr id="78" name="テキスト ボックス 77">
          <a:extLst>
            <a:ext uri="{FF2B5EF4-FFF2-40B4-BE49-F238E27FC236}">
              <a16:creationId xmlns:a16="http://schemas.microsoft.com/office/drawing/2014/main" xmlns="" id="{50754545-CE62-4EC9-80CA-765E29E196DA}"/>
            </a:ext>
          </a:extLst>
        </xdr:cNvPr>
        <xdr:cNvSpPr txBox="1"/>
      </xdr:nvSpPr>
      <xdr:spPr>
        <a:xfrm>
          <a:off x="2276475" y="3075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xmlns="" id="{B0E09B47-7B30-4E12-8AD3-6661E1A6DFC4}"/>
            </a:ext>
          </a:extLst>
        </xdr:cNvPr>
        <xdr:cNvSpPr/>
      </xdr:nvSpPr>
      <xdr:spPr bwMode="auto">
        <a:xfrm>
          <a:off x="1952625" y="4867275"/>
          <a:ext cx="3819525" cy="25717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xmlns="" id="{0FD04E90-8ECD-42A4-9F15-9116A3331935}"/>
            </a:ext>
          </a:extLst>
        </xdr:cNvPr>
        <xdr:cNvSpPr/>
      </xdr:nvSpPr>
      <xdr:spPr bwMode="auto">
        <a:xfrm>
          <a:off x="123825" y="4867275"/>
          <a:ext cx="1200150" cy="113347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xmlns="" id="{6152A06E-F3F3-4488-AAE5-838F33F543F2}"/>
            </a:ext>
          </a:extLst>
        </xdr:cNvPr>
        <xdr:cNvSpPr/>
      </xdr:nvSpPr>
      <xdr:spPr bwMode="auto">
        <a:xfrm>
          <a:off x="419100" y="4981575"/>
          <a:ext cx="1133475"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xmlns="" id="{501E3539-7B33-4DC6-B4EE-994C76F9004C}"/>
            </a:ext>
          </a:extLst>
        </xdr:cNvPr>
        <xdr:cNvSpPr/>
      </xdr:nvSpPr>
      <xdr:spPr bwMode="auto">
        <a:xfrm>
          <a:off x="419100" y="5238750"/>
          <a:ext cx="1133475" cy="257175"/>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xmlns="" id="{E9379B8B-ADFE-41DC-B40F-D200EE0E9B84}"/>
            </a:ext>
          </a:extLst>
        </xdr:cNvPr>
        <xdr:cNvSpPr/>
      </xdr:nvSpPr>
      <xdr:spPr bwMode="auto">
        <a:xfrm>
          <a:off x="419100" y="5543550"/>
          <a:ext cx="1133475" cy="638175"/>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xmlns="" id="{DD3B983F-6364-4E11-B54F-45D0FD7B375E}"/>
            </a:ext>
          </a:extLst>
        </xdr:cNvPr>
        <xdr:cNvCxnSpPr/>
      </xdr:nvCxnSpPr>
      <xdr:spPr bwMode="auto">
        <a:xfrm flipH="1">
          <a:off x="180975" y="5048250"/>
          <a:ext cx="161925"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xmlns="" id="{3FF5E0B5-B229-4851-93C1-E45CA47A905C}"/>
            </a:ext>
          </a:extLst>
        </xdr:cNvPr>
        <xdr:cNvCxnSpPr/>
      </xdr:nvCxnSpPr>
      <xdr:spPr bwMode="auto">
        <a:xfrm>
          <a:off x="263525" y="5495925"/>
          <a:ext cx="0" cy="14287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xmlns="" id="{9CA05599-1F7E-4028-BB08-CF5AE3E57C67}"/>
            </a:ext>
          </a:extLst>
        </xdr:cNvPr>
        <xdr:cNvCxnSpPr/>
      </xdr:nvCxnSpPr>
      <xdr:spPr bwMode="auto">
        <a:xfrm flipH="1">
          <a:off x="180975" y="5495925"/>
          <a:ext cx="161925"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xmlns="" id="{A945B26B-3735-46C2-B11F-F1333A59BFA5}"/>
            </a:ext>
          </a:extLst>
        </xdr:cNvPr>
        <xdr:cNvCxnSpPr/>
      </xdr:nvCxnSpPr>
      <xdr:spPr bwMode="auto">
        <a:xfrm flipV="1">
          <a:off x="263525" y="5730875"/>
          <a:ext cx="0" cy="14287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xmlns="" id="{AA79B59D-D172-498F-9CE2-62563EB4E1C0}"/>
            </a:ext>
          </a:extLst>
        </xdr:cNvPr>
        <xdr:cNvCxnSpPr/>
      </xdr:nvCxnSpPr>
      <xdr:spPr bwMode="auto">
        <a:xfrm flipH="1">
          <a:off x="180975" y="5876925"/>
          <a:ext cx="161925"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xmlns="" id="{2307A36E-50E7-44B8-AF45-0BD2296570A7}"/>
            </a:ext>
          </a:extLst>
        </xdr:cNvPr>
        <xdr:cNvSpPr/>
      </xdr:nvSpPr>
      <xdr:spPr bwMode="auto">
        <a:xfrm>
          <a:off x="215900" y="5000625"/>
          <a:ext cx="9525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xmlns="" id="{1DA9D2C2-E284-4C3B-AC4A-020D63025DF0}"/>
            </a:ext>
          </a:extLst>
        </xdr:cNvPr>
        <xdr:cNvSpPr/>
      </xdr:nvSpPr>
      <xdr:spPr bwMode="auto">
        <a:xfrm>
          <a:off x="215900" y="5257800"/>
          <a:ext cx="9525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xmlns="" id="{8E716DAB-6ABF-45FA-9956-A87FAF52EEA4}"/>
            </a:ext>
          </a:extLst>
        </xdr:cNvPr>
        <xdr:cNvSpPr/>
      </xdr:nvSpPr>
      <xdr:spPr bwMode="auto">
        <a:xfrm>
          <a:off x="1952625" y="5429250"/>
          <a:ext cx="3819525" cy="2276475"/>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xmlns="" id="{8A8E8066-0486-4915-9BEE-AE635151ADE1}"/>
            </a:ext>
          </a:extLst>
        </xdr:cNvPr>
        <xdr:cNvSpPr txBox="1"/>
      </xdr:nvSpPr>
      <xdr:spPr>
        <a:xfrm>
          <a:off x="1524000" y="5057775"/>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xmlns="" id="{0766F917-BB72-4B07-99ED-366FC8485A4A}"/>
            </a:ext>
          </a:extLst>
        </xdr:cNvPr>
        <xdr:cNvCxnSpPr/>
      </xdr:nvCxnSpPr>
      <xdr:spPr bwMode="auto">
        <a:xfrm>
          <a:off x="1952625" y="7705725"/>
          <a:ext cx="381952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xmlns="" id="{4D2328E9-3DAB-4B65-ABB4-66FD2E77245F}"/>
            </a:ext>
          </a:extLst>
        </xdr:cNvPr>
        <xdr:cNvCxnSpPr/>
      </xdr:nvCxnSpPr>
      <xdr:spPr bwMode="auto">
        <a:xfrm>
          <a:off x="1952625" y="7388678"/>
          <a:ext cx="381952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xmlns="" id="{CBCDB357-9EAC-46F7-988C-37FB265623AB}"/>
            </a:ext>
          </a:extLst>
        </xdr:cNvPr>
        <xdr:cNvSpPr txBox="1"/>
      </xdr:nvSpPr>
      <xdr:spPr>
        <a:xfrm>
          <a:off x="1247775" y="7249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xmlns="" id="{4B30D835-F4B4-4BED-A19D-C82C732CA45E}"/>
            </a:ext>
          </a:extLst>
        </xdr:cNvPr>
        <xdr:cNvCxnSpPr/>
      </xdr:nvCxnSpPr>
      <xdr:spPr bwMode="auto">
        <a:xfrm>
          <a:off x="1952625" y="7068457"/>
          <a:ext cx="381952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xmlns="" id="{18028FA1-8175-4D05-9AB5-9E2438507D5B}"/>
            </a:ext>
          </a:extLst>
        </xdr:cNvPr>
        <xdr:cNvSpPr txBox="1"/>
      </xdr:nvSpPr>
      <xdr:spPr>
        <a:xfrm>
          <a:off x="1247775" y="6923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xmlns="" id="{BD7E9C16-8129-4CD2-8FAD-2D6C4C8D834D}"/>
            </a:ext>
          </a:extLst>
        </xdr:cNvPr>
        <xdr:cNvCxnSpPr/>
      </xdr:nvCxnSpPr>
      <xdr:spPr bwMode="auto">
        <a:xfrm>
          <a:off x="1952625" y="6741885"/>
          <a:ext cx="381952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xmlns="" id="{9EAF3697-0CDA-43C7-8242-47BBB57C3180}"/>
            </a:ext>
          </a:extLst>
        </xdr:cNvPr>
        <xdr:cNvSpPr txBox="1"/>
      </xdr:nvSpPr>
      <xdr:spPr>
        <a:xfrm>
          <a:off x="1247775" y="6593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xmlns="" id="{61176E40-D5A2-453B-AD49-C62BCA4FF47D}"/>
            </a:ext>
          </a:extLst>
        </xdr:cNvPr>
        <xdr:cNvCxnSpPr/>
      </xdr:nvCxnSpPr>
      <xdr:spPr bwMode="auto">
        <a:xfrm>
          <a:off x="1952625" y="6412140"/>
          <a:ext cx="381952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xmlns="" id="{E42BA17A-92ED-413E-817B-B6847A00956F}"/>
            </a:ext>
          </a:extLst>
        </xdr:cNvPr>
        <xdr:cNvSpPr txBox="1"/>
      </xdr:nvSpPr>
      <xdr:spPr>
        <a:xfrm>
          <a:off x="1247775" y="6266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xmlns="" id="{C02E769D-E17C-42B2-A370-CD62CAA66D4A}"/>
            </a:ext>
          </a:extLst>
        </xdr:cNvPr>
        <xdr:cNvCxnSpPr/>
      </xdr:nvCxnSpPr>
      <xdr:spPr bwMode="auto">
        <a:xfrm>
          <a:off x="1952625" y="6085568"/>
          <a:ext cx="381952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xmlns="" id="{342813BC-B97A-4902-9512-BED68BDEFE03}"/>
            </a:ext>
          </a:extLst>
        </xdr:cNvPr>
        <xdr:cNvSpPr txBox="1"/>
      </xdr:nvSpPr>
      <xdr:spPr>
        <a:xfrm>
          <a:off x="1247775" y="594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xmlns="" id="{0A176612-D72B-4B31-A105-A32CD973DE50}"/>
            </a:ext>
          </a:extLst>
        </xdr:cNvPr>
        <xdr:cNvCxnSpPr/>
      </xdr:nvCxnSpPr>
      <xdr:spPr bwMode="auto">
        <a:xfrm>
          <a:off x="1952625" y="5755822"/>
          <a:ext cx="381952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xmlns="" id="{8A570FB2-9A93-4DAF-9C54-212A97522778}"/>
            </a:ext>
          </a:extLst>
        </xdr:cNvPr>
        <xdr:cNvSpPr txBox="1"/>
      </xdr:nvSpPr>
      <xdr:spPr>
        <a:xfrm>
          <a:off x="1247775" y="561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xmlns="" id="{F60C734D-C709-488E-BBC1-6E3EE28E5DD7}"/>
            </a:ext>
          </a:extLst>
        </xdr:cNvPr>
        <xdr:cNvCxnSpPr/>
      </xdr:nvCxnSpPr>
      <xdr:spPr bwMode="auto">
        <a:xfrm>
          <a:off x="1952625" y="5429250"/>
          <a:ext cx="381952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xmlns="" id="{9C0B1934-E35B-4A3C-9C2D-E57FCBD498B9}"/>
            </a:ext>
          </a:extLst>
        </xdr:cNvPr>
        <xdr:cNvSpPr txBox="1"/>
      </xdr:nvSpPr>
      <xdr:spPr>
        <a:xfrm>
          <a:off x="1247775" y="529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xmlns="" id="{1B49F9CE-EC76-44E2-8E86-BE542CAC73C9}"/>
            </a:ext>
          </a:extLst>
        </xdr:cNvPr>
        <xdr:cNvSpPr/>
      </xdr:nvSpPr>
      <xdr:spPr bwMode="auto">
        <a:xfrm>
          <a:off x="1952625" y="5429250"/>
          <a:ext cx="3819525" cy="2276475"/>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252371</xdr:rowOff>
    </xdr:from>
    <xdr:to>
      <xdr:col>29</xdr:col>
      <xdr:colOff>127000</xdr:colOff>
      <xdr:row>39</xdr:row>
      <xdr:rowOff>2772</xdr:rowOff>
    </xdr:to>
    <xdr:cxnSp macro="">
      <xdr:nvCxnSpPr>
        <xdr:cNvPr id="109" name="直線コネクタ 108">
          <a:extLst>
            <a:ext uri="{FF2B5EF4-FFF2-40B4-BE49-F238E27FC236}">
              <a16:creationId xmlns:a16="http://schemas.microsoft.com/office/drawing/2014/main" xmlns="" id="{428CD261-FF90-44B0-BF0E-54C5324C3EE2}"/>
            </a:ext>
          </a:extLst>
        </xdr:cNvPr>
        <xdr:cNvCxnSpPr/>
      </xdr:nvCxnSpPr>
      <xdr:spPr bwMode="auto">
        <a:xfrm flipV="1">
          <a:off x="5095875" y="5961021"/>
          <a:ext cx="0" cy="14522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146299</xdr:rowOff>
    </xdr:from>
    <xdr:ext cx="762000" cy="259045"/>
    <xdr:sp macro="" textlink="">
      <xdr:nvSpPr>
        <xdr:cNvPr id="110" name="人口1人当たり決算額の推移最小値テキスト445">
          <a:extLst>
            <a:ext uri="{FF2B5EF4-FFF2-40B4-BE49-F238E27FC236}">
              <a16:creationId xmlns:a16="http://schemas.microsoft.com/office/drawing/2014/main" xmlns="" id="{1705FBB4-9AEC-491F-9BDC-FCC2190EB8B4}"/>
            </a:ext>
          </a:extLst>
        </xdr:cNvPr>
        <xdr:cNvSpPr txBox="1"/>
      </xdr:nvSpPr>
      <xdr:spPr>
        <a:xfrm>
          <a:off x="5172075" y="739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2772</xdr:rowOff>
    </xdr:from>
    <xdr:to>
      <xdr:col>30</xdr:col>
      <xdr:colOff>25400</xdr:colOff>
      <xdr:row>39</xdr:row>
      <xdr:rowOff>2772</xdr:rowOff>
    </xdr:to>
    <xdr:cxnSp macro="">
      <xdr:nvCxnSpPr>
        <xdr:cNvPr id="111" name="直線コネクタ 110">
          <a:extLst>
            <a:ext uri="{FF2B5EF4-FFF2-40B4-BE49-F238E27FC236}">
              <a16:creationId xmlns:a16="http://schemas.microsoft.com/office/drawing/2014/main" xmlns="" id="{D4662179-8CF3-4445-A5DF-94834E70471A}"/>
            </a:ext>
          </a:extLst>
        </xdr:cNvPr>
        <xdr:cNvCxnSpPr/>
      </xdr:nvCxnSpPr>
      <xdr:spPr bwMode="auto">
        <a:xfrm>
          <a:off x="5010150" y="7413222"/>
          <a:ext cx="161925"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167298</xdr:rowOff>
    </xdr:from>
    <xdr:ext cx="762000" cy="259045"/>
    <xdr:sp macro="" textlink="">
      <xdr:nvSpPr>
        <xdr:cNvPr id="112" name="人口1人当たり決算額の推移最大値テキスト445">
          <a:extLst>
            <a:ext uri="{FF2B5EF4-FFF2-40B4-BE49-F238E27FC236}">
              <a16:creationId xmlns:a16="http://schemas.microsoft.com/office/drawing/2014/main" xmlns="" id="{800E01E4-F22B-4E61-A520-BD8F476B5216}"/>
            </a:ext>
          </a:extLst>
        </xdr:cNvPr>
        <xdr:cNvSpPr txBox="1"/>
      </xdr:nvSpPr>
      <xdr:spPr>
        <a:xfrm>
          <a:off x="5172075" y="5698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252371</xdr:rowOff>
    </xdr:from>
    <xdr:to>
      <xdr:col>30</xdr:col>
      <xdr:colOff>25400</xdr:colOff>
      <xdr:row>33</xdr:row>
      <xdr:rowOff>252371</xdr:rowOff>
    </xdr:to>
    <xdr:cxnSp macro="">
      <xdr:nvCxnSpPr>
        <xdr:cNvPr id="113" name="直線コネクタ 112">
          <a:extLst>
            <a:ext uri="{FF2B5EF4-FFF2-40B4-BE49-F238E27FC236}">
              <a16:creationId xmlns:a16="http://schemas.microsoft.com/office/drawing/2014/main" xmlns="" id="{C8F5A4BF-0C7F-484B-B950-D997CE1D9CC7}"/>
            </a:ext>
          </a:extLst>
        </xdr:cNvPr>
        <xdr:cNvCxnSpPr/>
      </xdr:nvCxnSpPr>
      <xdr:spPr bwMode="auto">
        <a:xfrm>
          <a:off x="5010150" y="5961021"/>
          <a:ext cx="161925"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265727</xdr:rowOff>
    </xdr:from>
    <xdr:to>
      <xdr:col>29</xdr:col>
      <xdr:colOff>127000</xdr:colOff>
      <xdr:row>36</xdr:row>
      <xdr:rowOff>48623</xdr:rowOff>
    </xdr:to>
    <xdr:cxnSp macro="">
      <xdr:nvCxnSpPr>
        <xdr:cNvPr id="114" name="直線コネクタ 113">
          <a:extLst>
            <a:ext uri="{FF2B5EF4-FFF2-40B4-BE49-F238E27FC236}">
              <a16:creationId xmlns:a16="http://schemas.microsoft.com/office/drawing/2014/main" xmlns="" id="{1040B03F-FE65-4B17-86E0-358FA6B29CED}"/>
            </a:ext>
          </a:extLst>
        </xdr:cNvPr>
        <xdr:cNvCxnSpPr/>
      </xdr:nvCxnSpPr>
      <xdr:spPr bwMode="auto">
        <a:xfrm flipV="1">
          <a:off x="4505325" y="6657002"/>
          <a:ext cx="590550" cy="1226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24078</xdr:rowOff>
    </xdr:from>
    <xdr:ext cx="762000" cy="259045"/>
    <xdr:sp macro="" textlink="">
      <xdr:nvSpPr>
        <xdr:cNvPr id="115" name="人口1人当たり決算額の推移平均値テキスト445">
          <a:extLst>
            <a:ext uri="{FF2B5EF4-FFF2-40B4-BE49-F238E27FC236}">
              <a16:creationId xmlns:a16="http://schemas.microsoft.com/office/drawing/2014/main" xmlns="" id="{53806045-4B3D-4325-AF73-99FB4569C9BE}"/>
            </a:ext>
          </a:extLst>
        </xdr:cNvPr>
        <xdr:cNvSpPr txBox="1"/>
      </xdr:nvSpPr>
      <xdr:spPr>
        <a:xfrm>
          <a:off x="5172075" y="67614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52001</xdr:rowOff>
    </xdr:from>
    <xdr:to>
      <xdr:col>29</xdr:col>
      <xdr:colOff>177800</xdr:colOff>
      <xdr:row>36</xdr:row>
      <xdr:rowOff>153601</xdr:rowOff>
    </xdr:to>
    <xdr:sp macro="" textlink="">
      <xdr:nvSpPr>
        <xdr:cNvPr id="116" name="フローチャート: 判断 115">
          <a:extLst>
            <a:ext uri="{FF2B5EF4-FFF2-40B4-BE49-F238E27FC236}">
              <a16:creationId xmlns:a16="http://schemas.microsoft.com/office/drawing/2014/main" xmlns="" id="{F1FC1031-379F-41B3-8CE4-272C87BF12EE}"/>
            </a:ext>
          </a:extLst>
        </xdr:cNvPr>
        <xdr:cNvSpPr/>
      </xdr:nvSpPr>
      <xdr:spPr bwMode="auto">
        <a:xfrm>
          <a:off x="5048250" y="6783001"/>
          <a:ext cx="95250" cy="10477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48623</xdr:rowOff>
    </xdr:from>
    <xdr:to>
      <xdr:col>26</xdr:col>
      <xdr:colOff>50800</xdr:colOff>
      <xdr:row>36</xdr:row>
      <xdr:rowOff>82815</xdr:rowOff>
    </xdr:to>
    <xdr:cxnSp macro="">
      <xdr:nvCxnSpPr>
        <xdr:cNvPr id="117" name="直線コネクタ 116">
          <a:extLst>
            <a:ext uri="{FF2B5EF4-FFF2-40B4-BE49-F238E27FC236}">
              <a16:creationId xmlns:a16="http://schemas.microsoft.com/office/drawing/2014/main" xmlns="" id="{15B6992C-87E4-4CE9-A04B-9A92DED141F5}"/>
            </a:ext>
          </a:extLst>
        </xdr:cNvPr>
        <xdr:cNvCxnSpPr/>
      </xdr:nvCxnSpPr>
      <xdr:spPr bwMode="auto">
        <a:xfrm flipV="1">
          <a:off x="3886200" y="6779623"/>
          <a:ext cx="619125" cy="405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78372</xdr:rowOff>
    </xdr:from>
    <xdr:to>
      <xdr:col>26</xdr:col>
      <xdr:colOff>101600</xdr:colOff>
      <xdr:row>37</xdr:row>
      <xdr:rowOff>8522</xdr:rowOff>
    </xdr:to>
    <xdr:sp macro="" textlink="">
      <xdr:nvSpPr>
        <xdr:cNvPr id="118" name="フローチャート: 判断 117">
          <a:extLst>
            <a:ext uri="{FF2B5EF4-FFF2-40B4-BE49-F238E27FC236}">
              <a16:creationId xmlns:a16="http://schemas.microsoft.com/office/drawing/2014/main" xmlns="" id="{B855BF10-6E90-4F39-987B-47FAF03CE1DC}"/>
            </a:ext>
          </a:extLst>
        </xdr:cNvPr>
        <xdr:cNvSpPr/>
      </xdr:nvSpPr>
      <xdr:spPr bwMode="auto">
        <a:xfrm>
          <a:off x="4457700" y="6812547"/>
          <a:ext cx="104775" cy="10477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164749</xdr:rowOff>
    </xdr:from>
    <xdr:ext cx="736600" cy="259045"/>
    <xdr:sp macro="" textlink="">
      <xdr:nvSpPr>
        <xdr:cNvPr id="119" name="テキスト ボックス 118">
          <a:extLst>
            <a:ext uri="{FF2B5EF4-FFF2-40B4-BE49-F238E27FC236}">
              <a16:creationId xmlns:a16="http://schemas.microsoft.com/office/drawing/2014/main" xmlns="" id="{7EBA52BB-3430-4A3B-A3CD-8FF363D67F8A}"/>
            </a:ext>
          </a:extLst>
        </xdr:cNvPr>
        <xdr:cNvSpPr txBox="1"/>
      </xdr:nvSpPr>
      <xdr:spPr>
        <a:xfrm>
          <a:off x="4162425" y="6895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81786</xdr:rowOff>
    </xdr:from>
    <xdr:to>
      <xdr:col>22</xdr:col>
      <xdr:colOff>114300</xdr:colOff>
      <xdr:row>36</xdr:row>
      <xdr:rowOff>82815</xdr:rowOff>
    </xdr:to>
    <xdr:cxnSp macro="">
      <xdr:nvCxnSpPr>
        <xdr:cNvPr id="120" name="直線コネクタ 119">
          <a:extLst>
            <a:ext uri="{FF2B5EF4-FFF2-40B4-BE49-F238E27FC236}">
              <a16:creationId xmlns:a16="http://schemas.microsoft.com/office/drawing/2014/main" xmlns="" id="{78EEF60E-0648-41A9-A791-C52D28A58EF0}"/>
            </a:ext>
          </a:extLst>
        </xdr:cNvPr>
        <xdr:cNvCxnSpPr/>
      </xdr:nvCxnSpPr>
      <xdr:spPr bwMode="auto">
        <a:xfrm>
          <a:off x="3257550" y="6819136"/>
          <a:ext cx="628650" cy="10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92692</xdr:rowOff>
    </xdr:from>
    <xdr:to>
      <xdr:col>22</xdr:col>
      <xdr:colOff>165100</xdr:colOff>
      <xdr:row>37</xdr:row>
      <xdr:rowOff>22842</xdr:rowOff>
    </xdr:to>
    <xdr:sp macro="" textlink="">
      <xdr:nvSpPr>
        <xdr:cNvPr id="121" name="フローチャート: 判断 120">
          <a:extLst>
            <a:ext uri="{FF2B5EF4-FFF2-40B4-BE49-F238E27FC236}">
              <a16:creationId xmlns:a16="http://schemas.microsoft.com/office/drawing/2014/main" xmlns="" id="{7CFCB28C-7CDB-4DC9-AADA-BC66F220CF5A}"/>
            </a:ext>
          </a:extLst>
        </xdr:cNvPr>
        <xdr:cNvSpPr/>
      </xdr:nvSpPr>
      <xdr:spPr bwMode="auto">
        <a:xfrm>
          <a:off x="3838575" y="6826867"/>
          <a:ext cx="95250" cy="10477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7619</xdr:rowOff>
    </xdr:from>
    <xdr:ext cx="762000" cy="259045"/>
    <xdr:sp macro="" textlink="">
      <xdr:nvSpPr>
        <xdr:cNvPr id="122" name="テキスト ボックス 121">
          <a:extLst>
            <a:ext uri="{FF2B5EF4-FFF2-40B4-BE49-F238E27FC236}">
              <a16:creationId xmlns:a16="http://schemas.microsoft.com/office/drawing/2014/main" xmlns="" id="{938E331B-A5F3-4A6A-8FED-7BF51500DD04}"/>
            </a:ext>
          </a:extLst>
        </xdr:cNvPr>
        <xdr:cNvSpPr txBox="1"/>
      </xdr:nvSpPr>
      <xdr:spPr>
        <a:xfrm>
          <a:off x="3543300" y="6916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57146</xdr:rowOff>
    </xdr:from>
    <xdr:to>
      <xdr:col>18</xdr:col>
      <xdr:colOff>177800</xdr:colOff>
      <xdr:row>36</xdr:row>
      <xdr:rowOff>81786</xdr:rowOff>
    </xdr:to>
    <xdr:cxnSp macro="">
      <xdr:nvCxnSpPr>
        <xdr:cNvPr id="123" name="直線コネクタ 122">
          <a:extLst>
            <a:ext uri="{FF2B5EF4-FFF2-40B4-BE49-F238E27FC236}">
              <a16:creationId xmlns:a16="http://schemas.microsoft.com/office/drawing/2014/main" xmlns="" id="{D9CA51AF-0C36-4FD5-A395-97304EF0544B}"/>
            </a:ext>
          </a:extLst>
        </xdr:cNvPr>
        <xdr:cNvCxnSpPr/>
      </xdr:nvCxnSpPr>
      <xdr:spPr bwMode="auto">
        <a:xfrm>
          <a:off x="2619375" y="6791321"/>
          <a:ext cx="638175" cy="278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94994</xdr:rowOff>
    </xdr:from>
    <xdr:to>
      <xdr:col>19</xdr:col>
      <xdr:colOff>38100</xdr:colOff>
      <xdr:row>37</xdr:row>
      <xdr:rowOff>25144</xdr:rowOff>
    </xdr:to>
    <xdr:sp macro="" textlink="">
      <xdr:nvSpPr>
        <xdr:cNvPr id="124" name="フローチャート: 判断 123">
          <a:extLst>
            <a:ext uri="{FF2B5EF4-FFF2-40B4-BE49-F238E27FC236}">
              <a16:creationId xmlns:a16="http://schemas.microsoft.com/office/drawing/2014/main" xmlns="" id="{E106E3E7-C738-472F-BCB9-7E814433D011}"/>
            </a:ext>
          </a:extLst>
        </xdr:cNvPr>
        <xdr:cNvSpPr/>
      </xdr:nvSpPr>
      <xdr:spPr bwMode="auto">
        <a:xfrm>
          <a:off x="3209925" y="6829169"/>
          <a:ext cx="85725" cy="10477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9921</xdr:rowOff>
    </xdr:from>
    <xdr:ext cx="762000" cy="259045"/>
    <xdr:sp macro="" textlink="">
      <xdr:nvSpPr>
        <xdr:cNvPr id="125" name="テキスト ボックス 124">
          <a:extLst>
            <a:ext uri="{FF2B5EF4-FFF2-40B4-BE49-F238E27FC236}">
              <a16:creationId xmlns:a16="http://schemas.microsoft.com/office/drawing/2014/main" xmlns="" id="{13F0EFCC-5D65-4E0E-9C29-FF0BE6AFB131}"/>
            </a:ext>
          </a:extLst>
        </xdr:cNvPr>
        <xdr:cNvSpPr txBox="1"/>
      </xdr:nvSpPr>
      <xdr:spPr>
        <a:xfrm>
          <a:off x="2914650" y="6912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108122</xdr:rowOff>
    </xdr:from>
    <xdr:to>
      <xdr:col>15</xdr:col>
      <xdr:colOff>101600</xdr:colOff>
      <xdr:row>37</xdr:row>
      <xdr:rowOff>38272</xdr:rowOff>
    </xdr:to>
    <xdr:sp macro="" textlink="">
      <xdr:nvSpPr>
        <xdr:cNvPr id="126" name="フローチャート: 判断 125">
          <a:extLst>
            <a:ext uri="{FF2B5EF4-FFF2-40B4-BE49-F238E27FC236}">
              <a16:creationId xmlns:a16="http://schemas.microsoft.com/office/drawing/2014/main" xmlns="" id="{B07DD63C-1D7F-493B-92D9-375A566FB0FB}"/>
            </a:ext>
          </a:extLst>
        </xdr:cNvPr>
        <xdr:cNvSpPr/>
      </xdr:nvSpPr>
      <xdr:spPr bwMode="auto">
        <a:xfrm>
          <a:off x="2571750" y="6839122"/>
          <a:ext cx="104775" cy="10477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23049</xdr:rowOff>
    </xdr:from>
    <xdr:ext cx="762000" cy="259045"/>
    <xdr:sp macro="" textlink="">
      <xdr:nvSpPr>
        <xdr:cNvPr id="127" name="テキスト ボックス 126">
          <a:extLst>
            <a:ext uri="{FF2B5EF4-FFF2-40B4-BE49-F238E27FC236}">
              <a16:creationId xmlns:a16="http://schemas.microsoft.com/office/drawing/2014/main" xmlns="" id="{6C69A6F7-5E82-4C8F-91F4-E0300AA59E5E}"/>
            </a:ext>
          </a:extLst>
        </xdr:cNvPr>
        <xdr:cNvSpPr txBox="1"/>
      </xdr:nvSpPr>
      <xdr:spPr>
        <a:xfrm>
          <a:off x="2276475" y="693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xmlns="" id="{87B7F0AA-C0F0-4390-AFCD-099340CC7ABC}"/>
            </a:ext>
          </a:extLst>
        </xdr:cNvPr>
        <xdr:cNvSpPr txBox="1"/>
      </xdr:nvSpPr>
      <xdr:spPr>
        <a:xfrm>
          <a:off x="4943475" y="773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xmlns="" id="{7AEEAAC2-D3AC-4E0C-A07E-F50C70CC3E1B}"/>
            </a:ext>
          </a:extLst>
        </xdr:cNvPr>
        <xdr:cNvSpPr txBox="1"/>
      </xdr:nvSpPr>
      <xdr:spPr>
        <a:xfrm>
          <a:off x="4352925" y="773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xmlns="" id="{1D8D205F-24B9-4A18-A276-2990847AA434}"/>
            </a:ext>
          </a:extLst>
        </xdr:cNvPr>
        <xdr:cNvSpPr txBox="1"/>
      </xdr:nvSpPr>
      <xdr:spPr>
        <a:xfrm>
          <a:off x="3724275" y="773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xmlns="" id="{7CB980BF-0B3C-4758-A73A-AF3B95483E15}"/>
            </a:ext>
          </a:extLst>
        </xdr:cNvPr>
        <xdr:cNvSpPr txBox="1"/>
      </xdr:nvSpPr>
      <xdr:spPr>
        <a:xfrm>
          <a:off x="3086100" y="773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xmlns="" id="{05FCFC5F-BC99-489E-8CF4-0783918BD9D9}"/>
            </a:ext>
          </a:extLst>
        </xdr:cNvPr>
        <xdr:cNvSpPr txBox="1"/>
      </xdr:nvSpPr>
      <xdr:spPr>
        <a:xfrm>
          <a:off x="2466975" y="773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214927</xdr:rowOff>
    </xdr:from>
    <xdr:to>
      <xdr:col>29</xdr:col>
      <xdr:colOff>177800</xdr:colOff>
      <xdr:row>35</xdr:row>
      <xdr:rowOff>316527</xdr:rowOff>
    </xdr:to>
    <xdr:sp macro="" textlink="">
      <xdr:nvSpPr>
        <xdr:cNvPr id="133" name="楕円 132">
          <a:extLst>
            <a:ext uri="{FF2B5EF4-FFF2-40B4-BE49-F238E27FC236}">
              <a16:creationId xmlns:a16="http://schemas.microsoft.com/office/drawing/2014/main" xmlns="" id="{A610E36E-E122-426D-BA17-55776036ADA7}"/>
            </a:ext>
          </a:extLst>
        </xdr:cNvPr>
        <xdr:cNvSpPr/>
      </xdr:nvSpPr>
      <xdr:spPr bwMode="auto">
        <a:xfrm>
          <a:off x="5048250" y="6609377"/>
          <a:ext cx="9525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60004</xdr:rowOff>
    </xdr:from>
    <xdr:ext cx="762000" cy="259045"/>
    <xdr:sp macro="" textlink="">
      <xdr:nvSpPr>
        <xdr:cNvPr id="134" name="人口1人当たり決算額の推移該当値テキスト445">
          <a:extLst>
            <a:ext uri="{FF2B5EF4-FFF2-40B4-BE49-F238E27FC236}">
              <a16:creationId xmlns:a16="http://schemas.microsoft.com/office/drawing/2014/main" xmlns="" id="{FA95B1FE-A06E-4F79-98A8-9ED71B872348}"/>
            </a:ext>
          </a:extLst>
        </xdr:cNvPr>
        <xdr:cNvSpPr txBox="1"/>
      </xdr:nvSpPr>
      <xdr:spPr>
        <a:xfrm>
          <a:off x="5172075" y="6451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340723</xdr:rowOff>
    </xdr:from>
    <xdr:to>
      <xdr:col>26</xdr:col>
      <xdr:colOff>101600</xdr:colOff>
      <xdr:row>36</xdr:row>
      <xdr:rowOff>99423</xdr:rowOff>
    </xdr:to>
    <xdr:sp macro="" textlink="">
      <xdr:nvSpPr>
        <xdr:cNvPr id="135" name="楕円 134">
          <a:extLst>
            <a:ext uri="{FF2B5EF4-FFF2-40B4-BE49-F238E27FC236}">
              <a16:creationId xmlns:a16="http://schemas.microsoft.com/office/drawing/2014/main" xmlns="" id="{9F2427A7-9E87-4E82-97E2-88A538B8C180}"/>
            </a:ext>
          </a:extLst>
        </xdr:cNvPr>
        <xdr:cNvSpPr/>
      </xdr:nvSpPr>
      <xdr:spPr bwMode="auto">
        <a:xfrm>
          <a:off x="4457700" y="6731998"/>
          <a:ext cx="104775" cy="10477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109600</xdr:rowOff>
    </xdr:from>
    <xdr:ext cx="736600" cy="259045"/>
    <xdr:sp macro="" textlink="">
      <xdr:nvSpPr>
        <xdr:cNvPr id="136" name="テキスト ボックス 135">
          <a:extLst>
            <a:ext uri="{FF2B5EF4-FFF2-40B4-BE49-F238E27FC236}">
              <a16:creationId xmlns:a16="http://schemas.microsoft.com/office/drawing/2014/main" xmlns="" id="{E03FD727-AA56-400A-9B52-F539B1408DF1}"/>
            </a:ext>
          </a:extLst>
        </xdr:cNvPr>
        <xdr:cNvSpPr txBox="1"/>
      </xdr:nvSpPr>
      <xdr:spPr>
        <a:xfrm>
          <a:off x="4162425" y="6497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32015</xdr:rowOff>
    </xdr:from>
    <xdr:to>
      <xdr:col>22</xdr:col>
      <xdr:colOff>165100</xdr:colOff>
      <xdr:row>36</xdr:row>
      <xdr:rowOff>133615</xdr:rowOff>
    </xdr:to>
    <xdr:sp macro="" textlink="">
      <xdr:nvSpPr>
        <xdr:cNvPr id="137" name="楕円 136">
          <a:extLst>
            <a:ext uri="{FF2B5EF4-FFF2-40B4-BE49-F238E27FC236}">
              <a16:creationId xmlns:a16="http://schemas.microsoft.com/office/drawing/2014/main" xmlns="" id="{C8F05C0E-371C-462D-920F-9A08B6540ADF}"/>
            </a:ext>
          </a:extLst>
        </xdr:cNvPr>
        <xdr:cNvSpPr/>
      </xdr:nvSpPr>
      <xdr:spPr bwMode="auto">
        <a:xfrm>
          <a:off x="3838575" y="6763015"/>
          <a:ext cx="95250" cy="10477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143792</xdr:rowOff>
    </xdr:from>
    <xdr:ext cx="762000" cy="259045"/>
    <xdr:sp macro="" textlink="">
      <xdr:nvSpPr>
        <xdr:cNvPr id="138" name="テキスト ボックス 137">
          <a:extLst>
            <a:ext uri="{FF2B5EF4-FFF2-40B4-BE49-F238E27FC236}">
              <a16:creationId xmlns:a16="http://schemas.microsoft.com/office/drawing/2014/main" xmlns="" id="{657B3BE4-F359-4993-B105-520CA80B3E5E}"/>
            </a:ext>
          </a:extLst>
        </xdr:cNvPr>
        <xdr:cNvSpPr txBox="1"/>
      </xdr:nvSpPr>
      <xdr:spPr>
        <a:xfrm>
          <a:off x="3543300" y="6531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30986</xdr:rowOff>
    </xdr:from>
    <xdr:to>
      <xdr:col>19</xdr:col>
      <xdr:colOff>38100</xdr:colOff>
      <xdr:row>36</xdr:row>
      <xdr:rowOff>132586</xdr:rowOff>
    </xdr:to>
    <xdr:sp macro="" textlink="">
      <xdr:nvSpPr>
        <xdr:cNvPr id="139" name="楕円 138">
          <a:extLst>
            <a:ext uri="{FF2B5EF4-FFF2-40B4-BE49-F238E27FC236}">
              <a16:creationId xmlns:a16="http://schemas.microsoft.com/office/drawing/2014/main" xmlns="" id="{59D95498-CE25-4FFD-917D-6CD63E025603}"/>
            </a:ext>
          </a:extLst>
        </xdr:cNvPr>
        <xdr:cNvSpPr/>
      </xdr:nvSpPr>
      <xdr:spPr bwMode="auto">
        <a:xfrm>
          <a:off x="3209925" y="6761986"/>
          <a:ext cx="85725" cy="10477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142763</xdr:rowOff>
    </xdr:from>
    <xdr:ext cx="762000" cy="259045"/>
    <xdr:sp macro="" textlink="">
      <xdr:nvSpPr>
        <xdr:cNvPr id="140" name="テキスト ボックス 139">
          <a:extLst>
            <a:ext uri="{FF2B5EF4-FFF2-40B4-BE49-F238E27FC236}">
              <a16:creationId xmlns:a16="http://schemas.microsoft.com/office/drawing/2014/main" xmlns="" id="{565135B9-9888-4104-9D58-53133A049B5C}"/>
            </a:ext>
          </a:extLst>
        </xdr:cNvPr>
        <xdr:cNvSpPr txBox="1"/>
      </xdr:nvSpPr>
      <xdr:spPr>
        <a:xfrm>
          <a:off x="2914650" y="6537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6346</xdr:rowOff>
    </xdr:from>
    <xdr:to>
      <xdr:col>15</xdr:col>
      <xdr:colOff>101600</xdr:colOff>
      <xdr:row>36</xdr:row>
      <xdr:rowOff>107946</xdr:rowOff>
    </xdr:to>
    <xdr:sp macro="" textlink="">
      <xdr:nvSpPr>
        <xdr:cNvPr id="141" name="楕円 140">
          <a:extLst>
            <a:ext uri="{FF2B5EF4-FFF2-40B4-BE49-F238E27FC236}">
              <a16:creationId xmlns:a16="http://schemas.microsoft.com/office/drawing/2014/main" xmlns="" id="{DAD50E53-67A3-4511-8EC2-2313BAE8D1B3}"/>
            </a:ext>
          </a:extLst>
        </xdr:cNvPr>
        <xdr:cNvSpPr/>
      </xdr:nvSpPr>
      <xdr:spPr bwMode="auto">
        <a:xfrm>
          <a:off x="2571750" y="6743696"/>
          <a:ext cx="104775"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118123</xdr:rowOff>
    </xdr:from>
    <xdr:ext cx="762000" cy="259045"/>
    <xdr:sp macro="" textlink="">
      <xdr:nvSpPr>
        <xdr:cNvPr id="142" name="テキスト ボックス 141">
          <a:extLst>
            <a:ext uri="{FF2B5EF4-FFF2-40B4-BE49-F238E27FC236}">
              <a16:creationId xmlns:a16="http://schemas.microsoft.com/office/drawing/2014/main" xmlns="" id="{1F2B9350-2A10-41BC-AE4F-062D6F8BBC06}"/>
            </a:ext>
          </a:extLst>
        </xdr:cNvPr>
        <xdr:cNvSpPr txBox="1"/>
      </xdr:nvSpPr>
      <xdr:spPr>
        <a:xfrm>
          <a:off x="2276475" y="651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2B3F3ACE-36EC-4FF3-92AF-F501CD4F1D61}"/>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7DCC12D0-4DC8-4CF7-A22F-93CEA1FDE893}"/>
            </a:ext>
          </a:extLst>
        </xdr:cNvPr>
        <xdr:cNvSpPr/>
      </xdr:nvSpPr>
      <xdr:spPr>
        <a:xfrm>
          <a:off x="17145000" y="190500"/>
          <a:ext cx="35433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1F2BDA98-8B5E-4608-9046-728BB96E030A}"/>
            </a:ext>
          </a:extLst>
        </xdr:cNvPr>
        <xdr:cNvSpPr/>
      </xdr:nvSpPr>
      <xdr:spPr>
        <a:xfrm>
          <a:off x="17164050" y="219075"/>
          <a:ext cx="3495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794D01CF-092F-4689-9203-AE28C131CF78}"/>
            </a:ext>
          </a:extLst>
        </xdr:cNvPr>
        <xdr:cNvSpPr/>
      </xdr:nvSpPr>
      <xdr:spPr>
        <a:xfrm>
          <a:off x="17192625" y="238125"/>
          <a:ext cx="34385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福岡県久山町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BCA95E7F-1E41-4268-8304-40553F2471FE}"/>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5B351F31-7FF0-4B5C-9742-1FED3D92B917}"/>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DDAF2E50-6B0C-4FE2-8690-FF06DF0825D6}"/>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450F7681-D5F0-404C-9480-D3F1A41B9E45}"/>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E02EAF12-66FA-4E52-B738-D5EA662EC960}"/>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8004572-6FDE-441C-890B-4E7BAB27DE08}"/>
            </a:ext>
          </a:extLst>
        </xdr:cNvPr>
        <xdr:cNvSpPr/>
      </xdr:nvSpPr>
      <xdr:spPr>
        <a:xfrm>
          <a:off x="2009775" y="885825"/>
          <a:ext cx="12763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9,324
9,072
37.44
6,513,388
5,869,680
588,855
3,328,103
4,450,619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B98DBD4E-ECC9-4C35-A605-4C20ADDBDC68}"/>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F1FB3B85-B759-4424-86C0-F0D7920E402F}"/>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1184A49F-2B11-4AE6-A5C9-5451358B3047}"/>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85D30F94-CC53-4773-BA71-6B3F2F28060F}"/>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250FED09-9B58-4AEC-BC8C-F93171BF6BE2}"/>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E27A457A-A4FA-487A-A7B7-701642834A6F}"/>
            </a:ext>
          </a:extLst>
        </xdr:cNvPr>
        <xdr:cNvSpPr/>
      </xdr:nvSpPr>
      <xdr:spPr>
        <a:xfrm>
          <a:off x="6467475" y="1628775"/>
          <a:ext cx="34290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78CC170D-9B7F-484F-B57A-A676306BAB46}"/>
            </a:ext>
          </a:extLst>
        </xdr:cNvPr>
        <xdr:cNvSpPr/>
      </xdr:nvSpPr>
      <xdr:spPr>
        <a:xfrm>
          <a:off x="9972675" y="847725"/>
          <a:ext cx="1371600" cy="10858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8F44FA56-2C1E-435D-8D00-3270AD5261C6}"/>
            </a:ext>
          </a:extLst>
        </xdr:cNvPr>
        <xdr:cNvSpPr/>
      </xdr:nvSpPr>
      <xdr:spPr>
        <a:xfrm>
          <a:off x="10210800" y="914400"/>
          <a:ext cx="13049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716453C1-4781-43C5-9D39-399BC666224C}"/>
            </a:ext>
          </a:extLst>
        </xdr:cNvPr>
        <xdr:cNvSpPr/>
      </xdr:nvSpPr>
      <xdr:spPr>
        <a:xfrm>
          <a:off x="10210800" y="1162050"/>
          <a:ext cx="13049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AF7486E4-D046-4F21-8331-4A2282ED7BDC}"/>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9B7DF21A-12D2-4F4C-8D34-4D90F6C56A4D}"/>
            </a:ext>
          </a:extLst>
        </xdr:cNvPr>
        <xdr:cNvCxnSpPr/>
      </xdr:nvCxnSpPr>
      <xdr:spPr>
        <a:xfrm flipH="1">
          <a:off x="10048875" y="10191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AAC7D9E7-D911-421E-9EA6-FCF743191CD6}"/>
            </a:ext>
          </a:extLst>
        </xdr:cNvPr>
        <xdr:cNvSpPr/>
      </xdr:nvSpPr>
      <xdr:spPr>
        <a:xfrm>
          <a:off x="10102850" y="98107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EF9DA1FB-AED1-49C1-9DB8-90F55343925B}"/>
            </a:ext>
          </a:extLst>
        </xdr:cNvPr>
        <xdr:cNvSpPr/>
      </xdr:nvSpPr>
      <xdr:spPr>
        <a:xfrm>
          <a:off x="10102850" y="122872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87A16B80-E152-4D24-A8E5-A17630470577}"/>
            </a:ext>
          </a:extLst>
        </xdr:cNvPr>
        <xdr:cNvCxnSpPr/>
      </xdr:nvCxnSpPr>
      <xdr:spPr>
        <a:xfrm>
          <a:off x="10133330"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BFED9D5E-EA69-4218-9848-0595D3F6BB6D}"/>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3D0A5D7A-52D8-449C-849E-C1B6118C17B1}"/>
            </a:ext>
          </a:extLst>
        </xdr:cNvPr>
        <xdr:cNvCxnSpPr/>
      </xdr:nvCxnSpPr>
      <xdr:spPr>
        <a:xfrm flipV="1">
          <a:off x="10133330"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A05C327-2A0D-4DAB-B969-4F0DF9B22EC5}"/>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5390D20B-7377-4843-857C-31C326279D10}"/>
            </a:ext>
          </a:extLst>
        </xdr:cNvPr>
        <xdr:cNvSpPr txBox="1"/>
      </xdr:nvSpPr>
      <xdr:spPr>
        <a:xfrm>
          <a:off x="638175" y="27146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B7467772-EDBE-4ACE-B0A6-20BED92A5C0A}"/>
            </a:ext>
          </a:extLst>
        </xdr:cNvPr>
        <xdr:cNvSpPr txBox="1"/>
      </xdr:nvSpPr>
      <xdr:spPr>
        <a:xfrm>
          <a:off x="638175"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A388639-DF22-4CE1-BDE0-9B3524BA6996}"/>
            </a:ext>
          </a:extLst>
        </xdr:cNvPr>
        <xdr:cNvSpPr txBox="1"/>
      </xdr:nvSpPr>
      <xdr:spPr>
        <a:xfrm>
          <a:off x="638175" y="33147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3986A34C-4801-445C-B3B8-1D0E75E1C85B}"/>
            </a:ext>
          </a:extLst>
        </xdr:cNvPr>
        <xdr:cNvSpPr/>
      </xdr:nvSpPr>
      <xdr:spPr>
        <a:xfrm>
          <a:off x="685800" y="3790950"/>
          <a:ext cx="42291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9CC365CD-83E8-4D28-95F5-9AB626EECDED}"/>
            </a:ext>
          </a:extLst>
        </xdr:cNvPr>
        <xdr:cNvSpPr/>
      </xdr:nvSpPr>
      <xdr:spPr>
        <a:xfrm>
          <a:off x="809625"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80BA09A2-DF80-4AB8-98B9-3691D064DBE8}"/>
            </a:ext>
          </a:extLst>
        </xdr:cNvPr>
        <xdr:cNvSpPr/>
      </xdr:nvSpPr>
      <xdr:spPr>
        <a:xfrm>
          <a:off x="809625"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8B5FD58E-94FE-4611-8354-55BE0A8348D0}"/>
            </a:ext>
          </a:extLst>
        </xdr:cNvPr>
        <xdr:cNvSpPr/>
      </xdr:nvSpPr>
      <xdr:spPr>
        <a:xfrm>
          <a:off x="1714500"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144E0D57-E3B4-4428-B6E4-957EB99EE7B1}"/>
            </a:ext>
          </a:extLst>
        </xdr:cNvPr>
        <xdr:cNvSpPr/>
      </xdr:nvSpPr>
      <xdr:spPr>
        <a:xfrm>
          <a:off x="1714500"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C22E2E60-F3DC-4105-BA05-3B7BC388BE32}"/>
            </a:ext>
          </a:extLst>
        </xdr:cNvPr>
        <xdr:cNvSpPr/>
      </xdr:nvSpPr>
      <xdr:spPr>
        <a:xfrm>
          <a:off x="2743200"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5F759012-1B09-4CAA-8FFE-E041C6F5CBC6}"/>
            </a:ext>
          </a:extLst>
        </xdr:cNvPr>
        <xdr:cNvSpPr/>
      </xdr:nvSpPr>
      <xdr:spPr>
        <a:xfrm>
          <a:off x="2743200"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7AF4086-EB91-45A3-B773-CDAD6861683D}"/>
            </a:ext>
          </a:extLst>
        </xdr:cNvPr>
        <xdr:cNvSpPr/>
      </xdr:nvSpPr>
      <xdr:spPr>
        <a:xfrm>
          <a:off x="685800" y="4572000"/>
          <a:ext cx="42291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D834AC63-89EB-41A7-95F0-0301760B0698}"/>
            </a:ext>
          </a:extLst>
        </xdr:cNvPr>
        <xdr:cNvSpPr txBox="1"/>
      </xdr:nvSpPr>
      <xdr:spPr>
        <a:xfrm>
          <a:off x="666750" y="43910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7AE88098-D9E2-42F9-B7E1-9FF1E1684C3D}"/>
            </a:ext>
          </a:extLst>
        </xdr:cNvPr>
        <xdr:cNvCxnSpPr/>
      </xdr:nvCxnSpPr>
      <xdr:spPr>
        <a:xfrm>
          <a:off x="685800" y="6734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xmlns="" id="{E258DB72-2956-4B8C-A7CF-7A9B6D79F7D8}"/>
            </a:ext>
          </a:extLst>
        </xdr:cNvPr>
        <xdr:cNvSpPr txBox="1"/>
      </xdr:nvSpPr>
      <xdr:spPr>
        <a:xfrm>
          <a:off x="475114" y="659830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xmlns="" id="{414F8690-3AFD-4D3D-84BA-283356D21FC2}"/>
            </a:ext>
          </a:extLst>
        </xdr:cNvPr>
        <xdr:cNvCxnSpPr/>
      </xdr:nvCxnSpPr>
      <xdr:spPr>
        <a:xfrm>
          <a:off x="685800" y="63722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xmlns="" id="{3F1CBCC7-3AB4-4981-9BA6-C2F2F0CFD74F}"/>
            </a:ext>
          </a:extLst>
        </xdr:cNvPr>
        <xdr:cNvSpPr txBox="1"/>
      </xdr:nvSpPr>
      <xdr:spPr>
        <a:xfrm>
          <a:off x="211651" y="62363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xmlns="" id="{466043B8-F66C-49D0-B448-22F4A6F2E6F5}"/>
            </a:ext>
          </a:extLst>
        </xdr:cNvPr>
        <xdr:cNvCxnSpPr/>
      </xdr:nvCxnSpPr>
      <xdr:spPr>
        <a:xfrm>
          <a:off x="685800" y="60102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xmlns="" id="{5FCB869F-0E8F-479C-847B-21AD12B26077}"/>
            </a:ext>
          </a:extLst>
        </xdr:cNvPr>
        <xdr:cNvSpPr txBox="1"/>
      </xdr:nvSpPr>
      <xdr:spPr>
        <a:xfrm>
          <a:off x="163406" y="58744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xmlns="" id="{1D6074F5-B735-475F-B6E1-A3BB0203A81D}"/>
            </a:ext>
          </a:extLst>
        </xdr:cNvPr>
        <xdr:cNvCxnSpPr/>
      </xdr:nvCxnSpPr>
      <xdr:spPr>
        <a:xfrm>
          <a:off x="685800" y="5657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xmlns="" id="{89EEEDF7-3A04-46D5-9579-570C9A7CDE09}"/>
            </a:ext>
          </a:extLst>
        </xdr:cNvPr>
        <xdr:cNvSpPr txBox="1"/>
      </xdr:nvSpPr>
      <xdr:spPr>
        <a:xfrm>
          <a:off x="163406" y="55124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xmlns="" id="{B5E78B94-D7DE-4266-944F-7DBEF690F53D}"/>
            </a:ext>
          </a:extLst>
        </xdr:cNvPr>
        <xdr:cNvCxnSpPr/>
      </xdr:nvCxnSpPr>
      <xdr:spPr>
        <a:xfrm>
          <a:off x="685800" y="5295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xmlns="" id="{80AC07DE-170D-4D20-BCC8-9E9197ACC62B}"/>
            </a:ext>
          </a:extLst>
        </xdr:cNvPr>
        <xdr:cNvSpPr txBox="1"/>
      </xdr:nvSpPr>
      <xdr:spPr>
        <a:xfrm>
          <a:off x="163406" y="516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xmlns="" id="{CCE5A1DB-03CF-432A-A0FB-CD9DA1DE0A32}"/>
            </a:ext>
          </a:extLst>
        </xdr:cNvPr>
        <xdr:cNvCxnSpPr/>
      </xdr:nvCxnSpPr>
      <xdr:spPr>
        <a:xfrm>
          <a:off x="685800" y="4933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xmlns="" id="{66FA313C-6C92-4F35-AFB4-E72B4AD3A0D9}"/>
            </a:ext>
          </a:extLst>
        </xdr:cNvPr>
        <xdr:cNvSpPr txBox="1"/>
      </xdr:nvSpPr>
      <xdr:spPr>
        <a:xfrm>
          <a:off x="163406" y="47980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xmlns="" id="{6E04EA4B-14B6-4B2D-8748-83D38AA35C4E}"/>
            </a:ext>
          </a:extLst>
        </xdr:cNvPr>
        <xdr:cNvCxnSpPr/>
      </xdr:nvCxnSpPr>
      <xdr:spPr>
        <a:xfrm>
          <a:off x="685800" y="457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xmlns="" id="{F5F2973B-C7E2-44A0-9E25-2C3CD05B4867}"/>
            </a:ext>
          </a:extLst>
        </xdr:cNvPr>
        <xdr:cNvSpPr txBox="1"/>
      </xdr:nvSpPr>
      <xdr:spPr>
        <a:xfrm>
          <a:off x="163406" y="4436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xmlns="" id="{FDE3399B-FF3E-4F4C-B76B-E3688D2EBDF0}"/>
            </a:ext>
          </a:extLst>
        </xdr:cNvPr>
        <xdr:cNvSpPr/>
      </xdr:nvSpPr>
      <xdr:spPr>
        <a:xfrm>
          <a:off x="685800" y="4572000"/>
          <a:ext cx="42291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149263</xdr:rowOff>
    </xdr:from>
    <xdr:to>
      <xdr:col>24</xdr:col>
      <xdr:colOff>62865</xdr:colOff>
      <xdr:row>38</xdr:row>
      <xdr:rowOff>54600</xdr:rowOff>
    </xdr:to>
    <xdr:cxnSp macro="">
      <xdr:nvCxnSpPr>
        <xdr:cNvPr id="56" name="直線コネクタ 55">
          <a:extLst>
            <a:ext uri="{FF2B5EF4-FFF2-40B4-BE49-F238E27FC236}">
              <a16:creationId xmlns:a16="http://schemas.microsoft.com/office/drawing/2014/main" xmlns="" id="{8FCD1825-6527-4521-9977-1B6B9622E733}"/>
            </a:ext>
          </a:extLst>
        </xdr:cNvPr>
        <xdr:cNvCxnSpPr/>
      </xdr:nvCxnSpPr>
      <xdr:spPr>
        <a:xfrm flipV="1">
          <a:off x="4179570" y="5016538"/>
          <a:ext cx="1270" cy="1200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58427</xdr:rowOff>
    </xdr:from>
    <xdr:ext cx="534377" cy="259045"/>
    <xdr:sp macro="" textlink="">
      <xdr:nvSpPr>
        <xdr:cNvPr id="57" name="人件費最小値テキスト">
          <a:extLst>
            <a:ext uri="{FF2B5EF4-FFF2-40B4-BE49-F238E27FC236}">
              <a16:creationId xmlns:a16="http://schemas.microsoft.com/office/drawing/2014/main" xmlns="" id="{E281900F-4E36-44EE-B0C6-7BFC61D328A8}"/>
            </a:ext>
          </a:extLst>
        </xdr:cNvPr>
        <xdr:cNvSpPr txBox="1"/>
      </xdr:nvSpPr>
      <xdr:spPr>
        <a:xfrm>
          <a:off x="4229100" y="6221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54600</xdr:rowOff>
    </xdr:from>
    <xdr:to>
      <xdr:col>24</xdr:col>
      <xdr:colOff>152400</xdr:colOff>
      <xdr:row>38</xdr:row>
      <xdr:rowOff>54600</xdr:rowOff>
    </xdr:to>
    <xdr:cxnSp macro="">
      <xdr:nvCxnSpPr>
        <xdr:cNvPr id="58" name="直線コネクタ 57">
          <a:extLst>
            <a:ext uri="{FF2B5EF4-FFF2-40B4-BE49-F238E27FC236}">
              <a16:creationId xmlns:a16="http://schemas.microsoft.com/office/drawing/2014/main" xmlns="" id="{1F027A6C-5B34-4A36-ACA7-057CA08DDA22}"/>
            </a:ext>
          </a:extLst>
        </xdr:cNvPr>
        <xdr:cNvCxnSpPr/>
      </xdr:nvCxnSpPr>
      <xdr:spPr>
        <a:xfrm>
          <a:off x="4105275" y="62172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95940</xdr:rowOff>
    </xdr:from>
    <xdr:ext cx="599010" cy="259045"/>
    <xdr:sp macro="" textlink="">
      <xdr:nvSpPr>
        <xdr:cNvPr id="59" name="人件費最大値テキスト">
          <a:extLst>
            <a:ext uri="{FF2B5EF4-FFF2-40B4-BE49-F238E27FC236}">
              <a16:creationId xmlns:a16="http://schemas.microsoft.com/office/drawing/2014/main" xmlns="" id="{F36E321E-8707-4B2F-A9E6-89FBEACE3482}"/>
            </a:ext>
          </a:extLst>
        </xdr:cNvPr>
        <xdr:cNvSpPr txBox="1"/>
      </xdr:nvSpPr>
      <xdr:spPr>
        <a:xfrm>
          <a:off x="4229100" y="4801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149263</xdr:rowOff>
    </xdr:from>
    <xdr:to>
      <xdr:col>24</xdr:col>
      <xdr:colOff>152400</xdr:colOff>
      <xdr:row>30</xdr:row>
      <xdr:rowOff>149263</xdr:rowOff>
    </xdr:to>
    <xdr:cxnSp macro="">
      <xdr:nvCxnSpPr>
        <xdr:cNvPr id="60" name="直線コネクタ 59">
          <a:extLst>
            <a:ext uri="{FF2B5EF4-FFF2-40B4-BE49-F238E27FC236}">
              <a16:creationId xmlns:a16="http://schemas.microsoft.com/office/drawing/2014/main" xmlns="" id="{FD2300A3-55ED-46C2-A719-C205FAFA3895}"/>
            </a:ext>
          </a:extLst>
        </xdr:cNvPr>
        <xdr:cNvCxnSpPr/>
      </xdr:nvCxnSpPr>
      <xdr:spPr>
        <a:xfrm>
          <a:off x="4105275" y="501653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23198</xdr:rowOff>
    </xdr:from>
    <xdr:to>
      <xdr:col>24</xdr:col>
      <xdr:colOff>63500</xdr:colOff>
      <xdr:row>37</xdr:row>
      <xdr:rowOff>30696</xdr:rowOff>
    </xdr:to>
    <xdr:cxnSp macro="">
      <xdr:nvCxnSpPr>
        <xdr:cNvPr id="61" name="直線コネクタ 60">
          <a:extLst>
            <a:ext uri="{FF2B5EF4-FFF2-40B4-BE49-F238E27FC236}">
              <a16:creationId xmlns:a16="http://schemas.microsoft.com/office/drawing/2014/main" xmlns="" id="{842D35EA-82F0-4A6C-876E-2612A7A19F74}"/>
            </a:ext>
          </a:extLst>
        </xdr:cNvPr>
        <xdr:cNvCxnSpPr/>
      </xdr:nvCxnSpPr>
      <xdr:spPr>
        <a:xfrm flipV="1">
          <a:off x="3429000" y="6027123"/>
          <a:ext cx="752475" cy="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23004</xdr:rowOff>
    </xdr:from>
    <xdr:ext cx="599010" cy="259045"/>
    <xdr:sp macro="" textlink="">
      <xdr:nvSpPr>
        <xdr:cNvPr id="62" name="人件費平均値テキスト">
          <a:extLst>
            <a:ext uri="{FF2B5EF4-FFF2-40B4-BE49-F238E27FC236}">
              <a16:creationId xmlns:a16="http://schemas.microsoft.com/office/drawing/2014/main" xmlns="" id="{91F334C9-5670-46B6-841C-BB9FE700D74F}"/>
            </a:ext>
          </a:extLst>
        </xdr:cNvPr>
        <xdr:cNvSpPr txBox="1"/>
      </xdr:nvSpPr>
      <xdr:spPr>
        <a:xfrm>
          <a:off x="4229100" y="55411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127</xdr:rowOff>
    </xdr:from>
    <xdr:to>
      <xdr:col>24</xdr:col>
      <xdr:colOff>114300</xdr:colOff>
      <xdr:row>35</xdr:row>
      <xdr:rowOff>101727</xdr:rowOff>
    </xdr:to>
    <xdr:sp macro="" textlink="">
      <xdr:nvSpPr>
        <xdr:cNvPr id="63" name="フローチャート: 判断 62">
          <a:extLst>
            <a:ext uri="{FF2B5EF4-FFF2-40B4-BE49-F238E27FC236}">
              <a16:creationId xmlns:a16="http://schemas.microsoft.com/office/drawing/2014/main" xmlns="" id="{ECF736C9-8B1F-4DFD-98F6-7FE513F6990D}"/>
            </a:ext>
          </a:extLst>
        </xdr:cNvPr>
        <xdr:cNvSpPr/>
      </xdr:nvSpPr>
      <xdr:spPr>
        <a:xfrm>
          <a:off x="4124325" y="567702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29088</xdr:rowOff>
    </xdr:from>
    <xdr:to>
      <xdr:col>19</xdr:col>
      <xdr:colOff>177800</xdr:colOff>
      <xdr:row>37</xdr:row>
      <xdr:rowOff>30696</xdr:rowOff>
    </xdr:to>
    <xdr:cxnSp macro="">
      <xdr:nvCxnSpPr>
        <xdr:cNvPr id="64" name="直線コネクタ 63">
          <a:extLst>
            <a:ext uri="{FF2B5EF4-FFF2-40B4-BE49-F238E27FC236}">
              <a16:creationId xmlns:a16="http://schemas.microsoft.com/office/drawing/2014/main" xmlns="" id="{205CDB43-426A-42B4-A008-9E4491F93085}"/>
            </a:ext>
          </a:extLst>
        </xdr:cNvPr>
        <xdr:cNvCxnSpPr/>
      </xdr:nvCxnSpPr>
      <xdr:spPr>
        <a:xfrm>
          <a:off x="2619375" y="6026663"/>
          <a:ext cx="809625" cy="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8852</xdr:rowOff>
    </xdr:from>
    <xdr:to>
      <xdr:col>20</xdr:col>
      <xdr:colOff>38100</xdr:colOff>
      <xdr:row>35</xdr:row>
      <xdr:rowOff>110452</xdr:rowOff>
    </xdr:to>
    <xdr:sp macro="" textlink="">
      <xdr:nvSpPr>
        <xdr:cNvPr id="65" name="フローチャート: 判断 64">
          <a:extLst>
            <a:ext uri="{FF2B5EF4-FFF2-40B4-BE49-F238E27FC236}">
              <a16:creationId xmlns:a16="http://schemas.microsoft.com/office/drawing/2014/main" xmlns="" id="{C18AD0EA-E81A-4CB0-A848-A7BB62271AA8}"/>
            </a:ext>
          </a:extLst>
        </xdr:cNvPr>
        <xdr:cNvSpPr/>
      </xdr:nvSpPr>
      <xdr:spPr>
        <a:xfrm>
          <a:off x="3381375" y="568892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126979</xdr:rowOff>
    </xdr:from>
    <xdr:ext cx="599010" cy="259045"/>
    <xdr:sp macro="" textlink="">
      <xdr:nvSpPr>
        <xdr:cNvPr id="66" name="テキスト ボックス 65">
          <a:extLst>
            <a:ext uri="{FF2B5EF4-FFF2-40B4-BE49-F238E27FC236}">
              <a16:creationId xmlns:a16="http://schemas.microsoft.com/office/drawing/2014/main" xmlns="" id="{8D3FECA5-22A8-40D0-B66F-4B1578403452}"/>
            </a:ext>
          </a:extLst>
        </xdr:cNvPr>
        <xdr:cNvSpPr txBox="1"/>
      </xdr:nvSpPr>
      <xdr:spPr>
        <a:xfrm>
          <a:off x="3151720" y="5476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29088</xdr:rowOff>
    </xdr:from>
    <xdr:to>
      <xdr:col>15</xdr:col>
      <xdr:colOff>50800</xdr:colOff>
      <xdr:row>37</xdr:row>
      <xdr:rowOff>51742</xdr:rowOff>
    </xdr:to>
    <xdr:cxnSp macro="">
      <xdr:nvCxnSpPr>
        <xdr:cNvPr id="67" name="直線コネクタ 66">
          <a:extLst>
            <a:ext uri="{FF2B5EF4-FFF2-40B4-BE49-F238E27FC236}">
              <a16:creationId xmlns:a16="http://schemas.microsoft.com/office/drawing/2014/main" xmlns="" id="{1A8D5AA3-5AD8-4550-9D45-982BDF231AC5}"/>
            </a:ext>
          </a:extLst>
        </xdr:cNvPr>
        <xdr:cNvCxnSpPr/>
      </xdr:nvCxnSpPr>
      <xdr:spPr>
        <a:xfrm flipV="1">
          <a:off x="1828800" y="6026663"/>
          <a:ext cx="790575" cy="22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44902</xdr:rowOff>
    </xdr:from>
    <xdr:to>
      <xdr:col>15</xdr:col>
      <xdr:colOff>101600</xdr:colOff>
      <xdr:row>35</xdr:row>
      <xdr:rowOff>146502</xdr:rowOff>
    </xdr:to>
    <xdr:sp macro="" textlink="">
      <xdr:nvSpPr>
        <xdr:cNvPr id="68" name="フローチャート: 判断 67">
          <a:extLst>
            <a:ext uri="{FF2B5EF4-FFF2-40B4-BE49-F238E27FC236}">
              <a16:creationId xmlns:a16="http://schemas.microsoft.com/office/drawing/2014/main" xmlns="" id="{DE9A2833-F3C1-42B1-B477-155791971177}"/>
            </a:ext>
          </a:extLst>
        </xdr:cNvPr>
        <xdr:cNvSpPr/>
      </xdr:nvSpPr>
      <xdr:spPr>
        <a:xfrm>
          <a:off x="2571750" y="572497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163029</xdr:rowOff>
    </xdr:from>
    <xdr:ext cx="599010" cy="259045"/>
    <xdr:sp macro="" textlink="">
      <xdr:nvSpPr>
        <xdr:cNvPr id="69" name="テキスト ボックス 68">
          <a:extLst>
            <a:ext uri="{FF2B5EF4-FFF2-40B4-BE49-F238E27FC236}">
              <a16:creationId xmlns:a16="http://schemas.microsoft.com/office/drawing/2014/main" xmlns="" id="{BF2EA4FA-3020-4443-B136-705414164816}"/>
            </a:ext>
          </a:extLst>
        </xdr:cNvPr>
        <xdr:cNvSpPr txBox="1"/>
      </xdr:nvSpPr>
      <xdr:spPr>
        <a:xfrm>
          <a:off x="2361145" y="5512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51742</xdr:rowOff>
    </xdr:from>
    <xdr:to>
      <xdr:col>10</xdr:col>
      <xdr:colOff>114300</xdr:colOff>
      <xdr:row>37</xdr:row>
      <xdr:rowOff>61077</xdr:rowOff>
    </xdr:to>
    <xdr:cxnSp macro="">
      <xdr:nvCxnSpPr>
        <xdr:cNvPr id="70" name="直線コネクタ 69">
          <a:extLst>
            <a:ext uri="{FF2B5EF4-FFF2-40B4-BE49-F238E27FC236}">
              <a16:creationId xmlns:a16="http://schemas.microsoft.com/office/drawing/2014/main" xmlns="" id="{7DCD80CB-8726-4F67-931D-5E753207108E}"/>
            </a:ext>
          </a:extLst>
        </xdr:cNvPr>
        <xdr:cNvCxnSpPr/>
      </xdr:nvCxnSpPr>
      <xdr:spPr>
        <a:xfrm flipV="1">
          <a:off x="1028700" y="6049317"/>
          <a:ext cx="800100" cy="15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143307</xdr:rowOff>
    </xdr:from>
    <xdr:to>
      <xdr:col>10</xdr:col>
      <xdr:colOff>165100</xdr:colOff>
      <xdr:row>36</xdr:row>
      <xdr:rowOff>73457</xdr:rowOff>
    </xdr:to>
    <xdr:sp macro="" textlink="">
      <xdr:nvSpPr>
        <xdr:cNvPr id="71" name="フローチャート: 判断 70">
          <a:extLst>
            <a:ext uri="{FF2B5EF4-FFF2-40B4-BE49-F238E27FC236}">
              <a16:creationId xmlns:a16="http://schemas.microsoft.com/office/drawing/2014/main" xmlns="" id="{7C23D35E-2302-4CC0-8AE3-44F8DAC0A255}"/>
            </a:ext>
          </a:extLst>
        </xdr:cNvPr>
        <xdr:cNvSpPr/>
      </xdr:nvSpPr>
      <xdr:spPr>
        <a:xfrm>
          <a:off x="1781175" y="581703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89984</xdr:rowOff>
    </xdr:from>
    <xdr:ext cx="599010" cy="259045"/>
    <xdr:sp macro="" textlink="">
      <xdr:nvSpPr>
        <xdr:cNvPr id="72" name="テキスト ボックス 71">
          <a:extLst>
            <a:ext uri="{FF2B5EF4-FFF2-40B4-BE49-F238E27FC236}">
              <a16:creationId xmlns:a16="http://schemas.microsoft.com/office/drawing/2014/main" xmlns="" id="{5A5A295E-4A10-48E0-9F20-E2F46D893BD8}"/>
            </a:ext>
          </a:extLst>
        </xdr:cNvPr>
        <xdr:cNvSpPr txBox="1"/>
      </xdr:nvSpPr>
      <xdr:spPr>
        <a:xfrm>
          <a:off x="1551520" y="5601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170175</xdr:rowOff>
    </xdr:from>
    <xdr:to>
      <xdr:col>6</xdr:col>
      <xdr:colOff>38100</xdr:colOff>
      <xdr:row>36</xdr:row>
      <xdr:rowOff>100325</xdr:rowOff>
    </xdr:to>
    <xdr:sp macro="" textlink="">
      <xdr:nvSpPr>
        <xdr:cNvPr id="73" name="フローチャート: 判断 72">
          <a:extLst>
            <a:ext uri="{FF2B5EF4-FFF2-40B4-BE49-F238E27FC236}">
              <a16:creationId xmlns:a16="http://schemas.microsoft.com/office/drawing/2014/main" xmlns="" id="{EF576428-DCDC-4DF1-9325-96C01A35FCB9}"/>
            </a:ext>
          </a:extLst>
        </xdr:cNvPr>
        <xdr:cNvSpPr/>
      </xdr:nvSpPr>
      <xdr:spPr>
        <a:xfrm>
          <a:off x="981075" y="58375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116852</xdr:rowOff>
    </xdr:from>
    <xdr:ext cx="599010" cy="259045"/>
    <xdr:sp macro="" textlink="">
      <xdr:nvSpPr>
        <xdr:cNvPr id="74" name="テキスト ボックス 73">
          <a:extLst>
            <a:ext uri="{FF2B5EF4-FFF2-40B4-BE49-F238E27FC236}">
              <a16:creationId xmlns:a16="http://schemas.microsoft.com/office/drawing/2014/main" xmlns="" id="{9528A419-E106-4ED2-9EF1-251CCAAA4E21}"/>
            </a:ext>
          </a:extLst>
        </xdr:cNvPr>
        <xdr:cNvSpPr txBox="1"/>
      </xdr:nvSpPr>
      <xdr:spPr>
        <a:xfrm>
          <a:off x="751420" y="5631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8BD7192A-529D-419B-BBD9-48DC233C23CD}"/>
            </a:ext>
          </a:extLst>
        </xdr:cNvPr>
        <xdr:cNvSpPr txBox="1"/>
      </xdr:nvSpPr>
      <xdr:spPr>
        <a:xfrm>
          <a:off x="4010025"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1DF62154-5818-4D20-ABE2-342E1C717E46}"/>
            </a:ext>
          </a:extLst>
        </xdr:cNvPr>
        <xdr:cNvSpPr txBox="1"/>
      </xdr:nvSpPr>
      <xdr:spPr>
        <a:xfrm>
          <a:off x="325755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EDDB65F7-83D7-49AA-AA0F-C3D9AD33786C}"/>
            </a:ext>
          </a:extLst>
        </xdr:cNvPr>
        <xdr:cNvSpPr txBox="1"/>
      </xdr:nvSpPr>
      <xdr:spPr>
        <a:xfrm>
          <a:off x="2447925"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1C0CA4CC-0775-4546-A1F6-19400D70F151}"/>
            </a:ext>
          </a:extLst>
        </xdr:cNvPr>
        <xdr:cNvSpPr txBox="1"/>
      </xdr:nvSpPr>
      <xdr:spPr>
        <a:xfrm>
          <a:off x="165735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75468BAF-DC41-422F-8289-899F41534830}"/>
            </a:ext>
          </a:extLst>
        </xdr:cNvPr>
        <xdr:cNvSpPr txBox="1"/>
      </xdr:nvSpPr>
      <xdr:spPr>
        <a:xfrm>
          <a:off x="85725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143848</xdr:rowOff>
    </xdr:from>
    <xdr:to>
      <xdr:col>24</xdr:col>
      <xdr:colOff>114300</xdr:colOff>
      <xdr:row>37</xdr:row>
      <xdr:rowOff>73998</xdr:rowOff>
    </xdr:to>
    <xdr:sp macro="" textlink="">
      <xdr:nvSpPr>
        <xdr:cNvPr id="80" name="楕円 79">
          <a:extLst>
            <a:ext uri="{FF2B5EF4-FFF2-40B4-BE49-F238E27FC236}">
              <a16:creationId xmlns:a16="http://schemas.microsoft.com/office/drawing/2014/main" xmlns="" id="{8B1A4E1B-0AD2-410C-8633-E715F72535BF}"/>
            </a:ext>
          </a:extLst>
        </xdr:cNvPr>
        <xdr:cNvSpPr/>
      </xdr:nvSpPr>
      <xdr:spPr>
        <a:xfrm>
          <a:off x="4124325" y="597949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122275</xdr:rowOff>
    </xdr:from>
    <xdr:ext cx="534377" cy="259045"/>
    <xdr:sp macro="" textlink="">
      <xdr:nvSpPr>
        <xdr:cNvPr id="81" name="人件費該当値テキスト">
          <a:extLst>
            <a:ext uri="{FF2B5EF4-FFF2-40B4-BE49-F238E27FC236}">
              <a16:creationId xmlns:a16="http://schemas.microsoft.com/office/drawing/2014/main" xmlns="" id="{44CF5D82-E7FD-4291-B279-A7A30C8F0100}"/>
            </a:ext>
          </a:extLst>
        </xdr:cNvPr>
        <xdr:cNvSpPr txBox="1"/>
      </xdr:nvSpPr>
      <xdr:spPr>
        <a:xfrm>
          <a:off x="4229100" y="5964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151346</xdr:rowOff>
    </xdr:from>
    <xdr:to>
      <xdr:col>20</xdr:col>
      <xdr:colOff>38100</xdr:colOff>
      <xdr:row>37</xdr:row>
      <xdr:rowOff>81496</xdr:rowOff>
    </xdr:to>
    <xdr:sp macro="" textlink="">
      <xdr:nvSpPr>
        <xdr:cNvPr id="82" name="楕円 81">
          <a:extLst>
            <a:ext uri="{FF2B5EF4-FFF2-40B4-BE49-F238E27FC236}">
              <a16:creationId xmlns:a16="http://schemas.microsoft.com/office/drawing/2014/main" xmlns="" id="{3DDB56AB-6C78-4889-A83A-E975785291D1}"/>
            </a:ext>
          </a:extLst>
        </xdr:cNvPr>
        <xdr:cNvSpPr/>
      </xdr:nvSpPr>
      <xdr:spPr>
        <a:xfrm>
          <a:off x="3381375" y="599017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72623</xdr:rowOff>
    </xdr:from>
    <xdr:ext cx="534377" cy="259045"/>
    <xdr:sp macro="" textlink="">
      <xdr:nvSpPr>
        <xdr:cNvPr id="83" name="テキスト ボックス 82">
          <a:extLst>
            <a:ext uri="{FF2B5EF4-FFF2-40B4-BE49-F238E27FC236}">
              <a16:creationId xmlns:a16="http://schemas.microsoft.com/office/drawing/2014/main" xmlns="" id="{1BFC8020-8320-40F3-BEFA-8791036E305A}"/>
            </a:ext>
          </a:extLst>
        </xdr:cNvPr>
        <xdr:cNvSpPr txBox="1"/>
      </xdr:nvSpPr>
      <xdr:spPr>
        <a:xfrm>
          <a:off x="3190386" y="607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149738</xdr:rowOff>
    </xdr:from>
    <xdr:to>
      <xdr:col>15</xdr:col>
      <xdr:colOff>101600</xdr:colOff>
      <xdr:row>37</xdr:row>
      <xdr:rowOff>79888</xdr:rowOff>
    </xdr:to>
    <xdr:sp macro="" textlink="">
      <xdr:nvSpPr>
        <xdr:cNvPr id="84" name="楕円 83">
          <a:extLst>
            <a:ext uri="{FF2B5EF4-FFF2-40B4-BE49-F238E27FC236}">
              <a16:creationId xmlns:a16="http://schemas.microsoft.com/office/drawing/2014/main" xmlns="" id="{680E87A9-AADB-4FD3-9B54-BF3A03B78699}"/>
            </a:ext>
          </a:extLst>
        </xdr:cNvPr>
        <xdr:cNvSpPr/>
      </xdr:nvSpPr>
      <xdr:spPr>
        <a:xfrm>
          <a:off x="2571750" y="598856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71015</xdr:rowOff>
    </xdr:from>
    <xdr:ext cx="534377" cy="259045"/>
    <xdr:sp macro="" textlink="">
      <xdr:nvSpPr>
        <xdr:cNvPr id="85" name="テキスト ボックス 84">
          <a:extLst>
            <a:ext uri="{FF2B5EF4-FFF2-40B4-BE49-F238E27FC236}">
              <a16:creationId xmlns:a16="http://schemas.microsoft.com/office/drawing/2014/main" xmlns="" id="{32A042E2-4198-45CA-9213-AC3604F0E08F}"/>
            </a:ext>
          </a:extLst>
        </xdr:cNvPr>
        <xdr:cNvSpPr txBox="1"/>
      </xdr:nvSpPr>
      <xdr:spPr>
        <a:xfrm>
          <a:off x="2390286" y="6068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942</xdr:rowOff>
    </xdr:from>
    <xdr:to>
      <xdr:col>10</xdr:col>
      <xdr:colOff>165100</xdr:colOff>
      <xdr:row>37</xdr:row>
      <xdr:rowOff>102542</xdr:rowOff>
    </xdr:to>
    <xdr:sp macro="" textlink="">
      <xdr:nvSpPr>
        <xdr:cNvPr id="86" name="楕円 85">
          <a:extLst>
            <a:ext uri="{FF2B5EF4-FFF2-40B4-BE49-F238E27FC236}">
              <a16:creationId xmlns:a16="http://schemas.microsoft.com/office/drawing/2014/main" xmlns="" id="{57034594-01AB-4839-B484-6DBD9E49E4D8}"/>
            </a:ext>
          </a:extLst>
        </xdr:cNvPr>
        <xdr:cNvSpPr/>
      </xdr:nvSpPr>
      <xdr:spPr>
        <a:xfrm>
          <a:off x="1781175" y="6001692"/>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93669</xdr:rowOff>
    </xdr:from>
    <xdr:ext cx="534377" cy="259045"/>
    <xdr:sp macro="" textlink="">
      <xdr:nvSpPr>
        <xdr:cNvPr id="87" name="テキスト ボックス 86">
          <a:extLst>
            <a:ext uri="{FF2B5EF4-FFF2-40B4-BE49-F238E27FC236}">
              <a16:creationId xmlns:a16="http://schemas.microsoft.com/office/drawing/2014/main" xmlns="" id="{9D4613D6-C705-4541-B8BD-35A2E9378BF2}"/>
            </a:ext>
          </a:extLst>
        </xdr:cNvPr>
        <xdr:cNvSpPr txBox="1"/>
      </xdr:nvSpPr>
      <xdr:spPr>
        <a:xfrm>
          <a:off x="1580661" y="609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10277</xdr:rowOff>
    </xdr:from>
    <xdr:to>
      <xdr:col>6</xdr:col>
      <xdr:colOff>38100</xdr:colOff>
      <xdr:row>37</xdr:row>
      <xdr:rowOff>111877</xdr:rowOff>
    </xdr:to>
    <xdr:sp macro="" textlink="">
      <xdr:nvSpPr>
        <xdr:cNvPr id="88" name="楕円 87">
          <a:extLst>
            <a:ext uri="{FF2B5EF4-FFF2-40B4-BE49-F238E27FC236}">
              <a16:creationId xmlns:a16="http://schemas.microsoft.com/office/drawing/2014/main" xmlns="" id="{C343478E-7B76-40DC-8ECA-BBE67E25640E}"/>
            </a:ext>
          </a:extLst>
        </xdr:cNvPr>
        <xdr:cNvSpPr/>
      </xdr:nvSpPr>
      <xdr:spPr>
        <a:xfrm>
          <a:off x="981075" y="6007852"/>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103004</xdr:rowOff>
    </xdr:from>
    <xdr:ext cx="534377" cy="259045"/>
    <xdr:sp macro="" textlink="">
      <xdr:nvSpPr>
        <xdr:cNvPr id="89" name="テキスト ボックス 88">
          <a:extLst>
            <a:ext uri="{FF2B5EF4-FFF2-40B4-BE49-F238E27FC236}">
              <a16:creationId xmlns:a16="http://schemas.microsoft.com/office/drawing/2014/main" xmlns="" id="{574BB14D-EAC8-4946-825B-E8C1D4FF2A18}"/>
            </a:ext>
          </a:extLst>
        </xdr:cNvPr>
        <xdr:cNvSpPr txBox="1"/>
      </xdr:nvSpPr>
      <xdr:spPr>
        <a:xfrm>
          <a:off x="790086" y="6106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xmlns="" id="{AD156C15-A00C-403C-875A-DD530C15F192}"/>
            </a:ext>
          </a:extLst>
        </xdr:cNvPr>
        <xdr:cNvSpPr/>
      </xdr:nvSpPr>
      <xdr:spPr>
        <a:xfrm>
          <a:off x="685800" y="7029450"/>
          <a:ext cx="42291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xmlns="" id="{EA931942-DCC6-4555-99AB-B11E4420E2B6}"/>
            </a:ext>
          </a:extLst>
        </xdr:cNvPr>
        <xdr:cNvSpPr/>
      </xdr:nvSpPr>
      <xdr:spPr>
        <a:xfrm>
          <a:off x="809625"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xmlns="" id="{446B46EC-6A81-4AC0-A31C-8BF2E26C304B}"/>
            </a:ext>
          </a:extLst>
        </xdr:cNvPr>
        <xdr:cNvSpPr/>
      </xdr:nvSpPr>
      <xdr:spPr>
        <a:xfrm>
          <a:off x="809625"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xmlns="" id="{2E1A2C8F-3D06-4096-87DA-FAD5CF165E0B}"/>
            </a:ext>
          </a:extLst>
        </xdr:cNvPr>
        <xdr:cNvSpPr/>
      </xdr:nvSpPr>
      <xdr:spPr>
        <a:xfrm>
          <a:off x="1714500"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xmlns="" id="{B1AAEB73-9A28-48DA-9561-7971FBBA7079}"/>
            </a:ext>
          </a:extLst>
        </xdr:cNvPr>
        <xdr:cNvSpPr/>
      </xdr:nvSpPr>
      <xdr:spPr>
        <a:xfrm>
          <a:off x="1714500"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xmlns="" id="{4F2183F2-1D69-45CC-9AF0-0162B7996684}"/>
            </a:ext>
          </a:extLst>
        </xdr:cNvPr>
        <xdr:cNvSpPr/>
      </xdr:nvSpPr>
      <xdr:spPr>
        <a:xfrm>
          <a:off x="2743200"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xmlns="" id="{D80B0E74-C528-45B9-AB13-59323F0C087A}"/>
            </a:ext>
          </a:extLst>
        </xdr:cNvPr>
        <xdr:cNvSpPr/>
      </xdr:nvSpPr>
      <xdr:spPr>
        <a:xfrm>
          <a:off x="2743200"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xmlns="" id="{91D13AB4-746B-4805-A555-08538797FCC5}"/>
            </a:ext>
          </a:extLst>
        </xdr:cNvPr>
        <xdr:cNvSpPr/>
      </xdr:nvSpPr>
      <xdr:spPr>
        <a:xfrm>
          <a:off x="685800" y="7810500"/>
          <a:ext cx="42291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xmlns="" id="{B0F1E58B-4FD2-4602-BB00-7D8C5400FD0E}"/>
            </a:ext>
          </a:extLst>
        </xdr:cNvPr>
        <xdr:cNvSpPr txBox="1"/>
      </xdr:nvSpPr>
      <xdr:spPr>
        <a:xfrm>
          <a:off x="666750" y="76295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xmlns="" id="{11CC0C95-B67B-4AA4-BC3B-3D5D6709A78B}"/>
            </a:ext>
          </a:extLst>
        </xdr:cNvPr>
        <xdr:cNvCxnSpPr/>
      </xdr:nvCxnSpPr>
      <xdr:spPr>
        <a:xfrm>
          <a:off x="685800" y="99726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xmlns="" id="{10D434AA-2003-4BE5-936D-B7D1BF2166E2}"/>
            </a:ext>
          </a:extLst>
        </xdr:cNvPr>
        <xdr:cNvCxnSpPr/>
      </xdr:nvCxnSpPr>
      <xdr:spPr>
        <a:xfrm>
          <a:off x="685800" y="9610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xmlns="" id="{76AA4660-6153-4AA8-9CBD-05ECAB98266E}"/>
            </a:ext>
          </a:extLst>
        </xdr:cNvPr>
        <xdr:cNvSpPr txBox="1"/>
      </xdr:nvSpPr>
      <xdr:spPr>
        <a:xfrm>
          <a:off x="475114" y="94748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xmlns="" id="{413375C5-C638-4781-BE7B-F87D55AFF6C3}"/>
            </a:ext>
          </a:extLst>
        </xdr:cNvPr>
        <xdr:cNvCxnSpPr/>
      </xdr:nvCxnSpPr>
      <xdr:spPr>
        <a:xfrm>
          <a:off x="685800" y="92487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xmlns="" id="{F04C5A6C-BB9A-433E-B698-A38198686D70}"/>
            </a:ext>
          </a:extLst>
        </xdr:cNvPr>
        <xdr:cNvSpPr txBox="1"/>
      </xdr:nvSpPr>
      <xdr:spPr>
        <a:xfrm>
          <a:off x="163406" y="91129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xmlns="" id="{6F380E6B-1DDE-4926-B7E1-9AEE75D92C39}"/>
            </a:ext>
          </a:extLst>
        </xdr:cNvPr>
        <xdr:cNvCxnSpPr/>
      </xdr:nvCxnSpPr>
      <xdr:spPr>
        <a:xfrm>
          <a:off x="685800" y="8896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xmlns="" id="{1CF8E0F4-F149-4FDB-8CC9-CEFCB0ED89E8}"/>
            </a:ext>
          </a:extLst>
        </xdr:cNvPr>
        <xdr:cNvSpPr txBox="1"/>
      </xdr:nvSpPr>
      <xdr:spPr>
        <a:xfrm>
          <a:off x="163406" y="87509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xmlns="" id="{DE8E578F-900F-42F9-B0DC-1CA8DBCFB2E4}"/>
            </a:ext>
          </a:extLst>
        </xdr:cNvPr>
        <xdr:cNvCxnSpPr/>
      </xdr:nvCxnSpPr>
      <xdr:spPr>
        <a:xfrm>
          <a:off x="685800" y="8534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xmlns="" id="{8BD63A3F-3004-4C18-93A8-ACED0D825CD6}"/>
            </a:ext>
          </a:extLst>
        </xdr:cNvPr>
        <xdr:cNvSpPr txBox="1"/>
      </xdr:nvSpPr>
      <xdr:spPr>
        <a:xfrm>
          <a:off x="163406"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xmlns="" id="{761A53EA-D3BD-4403-9A41-BB0F4F69C925}"/>
            </a:ext>
          </a:extLst>
        </xdr:cNvPr>
        <xdr:cNvCxnSpPr/>
      </xdr:nvCxnSpPr>
      <xdr:spPr>
        <a:xfrm>
          <a:off x="685800" y="8172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xmlns="" id="{5A5651BC-5C7A-4174-8779-26DDCBAF135C}"/>
            </a:ext>
          </a:extLst>
        </xdr:cNvPr>
        <xdr:cNvSpPr txBox="1"/>
      </xdr:nvSpPr>
      <xdr:spPr>
        <a:xfrm>
          <a:off x="163406" y="8036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xmlns="" id="{0A238F30-CCE8-449F-A603-5DA9ADB27248}"/>
            </a:ext>
          </a:extLst>
        </xdr:cNvPr>
        <xdr:cNvCxnSpPr/>
      </xdr:nvCxnSpPr>
      <xdr:spPr>
        <a:xfrm>
          <a:off x="685800" y="7810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xmlns="" id="{F664A4C2-4494-49BC-B3DE-D7B99E1FB2F5}"/>
            </a:ext>
          </a:extLst>
        </xdr:cNvPr>
        <xdr:cNvSpPr txBox="1"/>
      </xdr:nvSpPr>
      <xdr:spPr>
        <a:xfrm>
          <a:off x="76428" y="76746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xmlns="" id="{5D074179-E96A-4485-9769-6A25E1E1AF3A}"/>
            </a:ext>
          </a:extLst>
        </xdr:cNvPr>
        <xdr:cNvSpPr/>
      </xdr:nvSpPr>
      <xdr:spPr>
        <a:xfrm>
          <a:off x="685800" y="7810500"/>
          <a:ext cx="42291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28253</xdr:rowOff>
    </xdr:from>
    <xdr:to>
      <xdr:col>24</xdr:col>
      <xdr:colOff>62865</xdr:colOff>
      <xdr:row>58</xdr:row>
      <xdr:rowOff>103747</xdr:rowOff>
    </xdr:to>
    <xdr:cxnSp macro="">
      <xdr:nvCxnSpPr>
        <xdr:cNvPr id="113" name="直線コネクタ 112">
          <a:extLst>
            <a:ext uri="{FF2B5EF4-FFF2-40B4-BE49-F238E27FC236}">
              <a16:creationId xmlns:a16="http://schemas.microsoft.com/office/drawing/2014/main" xmlns="" id="{0FD5AB6C-0EF7-4B36-9258-7C6BD93E5AB6}"/>
            </a:ext>
          </a:extLst>
        </xdr:cNvPr>
        <xdr:cNvCxnSpPr/>
      </xdr:nvCxnSpPr>
      <xdr:spPr>
        <a:xfrm flipV="1">
          <a:off x="4179570" y="8299128"/>
          <a:ext cx="1270" cy="1208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107574</xdr:rowOff>
    </xdr:from>
    <xdr:ext cx="534377" cy="259045"/>
    <xdr:sp macro="" textlink="">
      <xdr:nvSpPr>
        <xdr:cNvPr id="114" name="物件費最小値テキスト">
          <a:extLst>
            <a:ext uri="{FF2B5EF4-FFF2-40B4-BE49-F238E27FC236}">
              <a16:creationId xmlns:a16="http://schemas.microsoft.com/office/drawing/2014/main" xmlns="" id="{95C8A593-0776-4856-8992-292D51EC81B0}"/>
            </a:ext>
          </a:extLst>
        </xdr:cNvPr>
        <xdr:cNvSpPr txBox="1"/>
      </xdr:nvSpPr>
      <xdr:spPr>
        <a:xfrm>
          <a:off x="4229100" y="9505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103747</xdr:rowOff>
    </xdr:from>
    <xdr:to>
      <xdr:col>24</xdr:col>
      <xdr:colOff>152400</xdr:colOff>
      <xdr:row>58</xdr:row>
      <xdr:rowOff>103747</xdr:rowOff>
    </xdr:to>
    <xdr:cxnSp macro="">
      <xdr:nvCxnSpPr>
        <xdr:cNvPr id="115" name="直線コネクタ 114">
          <a:extLst>
            <a:ext uri="{FF2B5EF4-FFF2-40B4-BE49-F238E27FC236}">
              <a16:creationId xmlns:a16="http://schemas.microsoft.com/office/drawing/2014/main" xmlns="" id="{B2425F8D-2793-4136-95F7-4953891B4964}"/>
            </a:ext>
          </a:extLst>
        </xdr:cNvPr>
        <xdr:cNvCxnSpPr/>
      </xdr:nvCxnSpPr>
      <xdr:spPr>
        <a:xfrm>
          <a:off x="4105275" y="950809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146380</xdr:rowOff>
    </xdr:from>
    <xdr:ext cx="599010" cy="259045"/>
    <xdr:sp macro="" textlink="">
      <xdr:nvSpPr>
        <xdr:cNvPr id="116" name="物件費最大値テキスト">
          <a:extLst>
            <a:ext uri="{FF2B5EF4-FFF2-40B4-BE49-F238E27FC236}">
              <a16:creationId xmlns:a16="http://schemas.microsoft.com/office/drawing/2014/main" xmlns="" id="{9A947AEC-4652-444B-9E72-051FC852F7FD}"/>
            </a:ext>
          </a:extLst>
        </xdr:cNvPr>
        <xdr:cNvSpPr txBox="1"/>
      </xdr:nvSpPr>
      <xdr:spPr>
        <a:xfrm>
          <a:off x="4229100" y="8087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28253</xdr:rowOff>
    </xdr:from>
    <xdr:to>
      <xdr:col>24</xdr:col>
      <xdr:colOff>152400</xdr:colOff>
      <xdr:row>51</xdr:row>
      <xdr:rowOff>28253</xdr:rowOff>
    </xdr:to>
    <xdr:cxnSp macro="">
      <xdr:nvCxnSpPr>
        <xdr:cNvPr id="117" name="直線コネクタ 116">
          <a:extLst>
            <a:ext uri="{FF2B5EF4-FFF2-40B4-BE49-F238E27FC236}">
              <a16:creationId xmlns:a16="http://schemas.microsoft.com/office/drawing/2014/main" xmlns="" id="{B6BB7B1B-0DB2-429C-ACEA-5E059783BFFC}"/>
            </a:ext>
          </a:extLst>
        </xdr:cNvPr>
        <xdr:cNvCxnSpPr/>
      </xdr:nvCxnSpPr>
      <xdr:spPr>
        <a:xfrm>
          <a:off x="4105275" y="829912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128294</xdr:rowOff>
    </xdr:from>
    <xdr:to>
      <xdr:col>24</xdr:col>
      <xdr:colOff>63500</xdr:colOff>
      <xdr:row>57</xdr:row>
      <xdr:rowOff>163718</xdr:rowOff>
    </xdr:to>
    <xdr:cxnSp macro="">
      <xdr:nvCxnSpPr>
        <xdr:cNvPr id="118" name="直線コネクタ 117">
          <a:extLst>
            <a:ext uri="{FF2B5EF4-FFF2-40B4-BE49-F238E27FC236}">
              <a16:creationId xmlns:a16="http://schemas.microsoft.com/office/drawing/2014/main" xmlns="" id="{F63A6ADA-9273-4EA8-A225-44ADAC519178}"/>
            </a:ext>
          </a:extLst>
        </xdr:cNvPr>
        <xdr:cNvCxnSpPr/>
      </xdr:nvCxnSpPr>
      <xdr:spPr>
        <a:xfrm flipV="1">
          <a:off x="3429000" y="9364369"/>
          <a:ext cx="752475" cy="35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75558</xdr:rowOff>
    </xdr:from>
    <xdr:ext cx="599010" cy="259045"/>
    <xdr:sp macro="" textlink="">
      <xdr:nvSpPr>
        <xdr:cNvPr id="119" name="物件費平均値テキスト">
          <a:extLst>
            <a:ext uri="{FF2B5EF4-FFF2-40B4-BE49-F238E27FC236}">
              <a16:creationId xmlns:a16="http://schemas.microsoft.com/office/drawing/2014/main" xmlns="" id="{3ECCF847-6657-4886-BBDD-8EC8129AF3EC}"/>
            </a:ext>
          </a:extLst>
        </xdr:cNvPr>
        <xdr:cNvSpPr txBox="1"/>
      </xdr:nvSpPr>
      <xdr:spPr>
        <a:xfrm>
          <a:off x="4229100" y="9152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52681</xdr:rowOff>
    </xdr:from>
    <xdr:to>
      <xdr:col>24</xdr:col>
      <xdr:colOff>114300</xdr:colOff>
      <xdr:row>57</xdr:row>
      <xdr:rowOff>154281</xdr:rowOff>
    </xdr:to>
    <xdr:sp macro="" textlink="">
      <xdr:nvSpPr>
        <xdr:cNvPr id="120" name="フローチャート: 判断 119">
          <a:extLst>
            <a:ext uri="{FF2B5EF4-FFF2-40B4-BE49-F238E27FC236}">
              <a16:creationId xmlns:a16="http://schemas.microsoft.com/office/drawing/2014/main" xmlns="" id="{D368B0E0-221E-4C40-995A-C91C15F9DBF7}"/>
            </a:ext>
          </a:extLst>
        </xdr:cNvPr>
        <xdr:cNvSpPr/>
      </xdr:nvSpPr>
      <xdr:spPr>
        <a:xfrm>
          <a:off x="4124325" y="928875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163718</xdr:rowOff>
    </xdr:from>
    <xdr:to>
      <xdr:col>19</xdr:col>
      <xdr:colOff>177800</xdr:colOff>
      <xdr:row>58</xdr:row>
      <xdr:rowOff>9137</xdr:rowOff>
    </xdr:to>
    <xdr:cxnSp macro="">
      <xdr:nvCxnSpPr>
        <xdr:cNvPr id="121" name="直線コネクタ 120">
          <a:extLst>
            <a:ext uri="{FF2B5EF4-FFF2-40B4-BE49-F238E27FC236}">
              <a16:creationId xmlns:a16="http://schemas.microsoft.com/office/drawing/2014/main" xmlns="" id="{217419F7-A79D-4E25-AC69-79DC8542CEDD}"/>
            </a:ext>
          </a:extLst>
        </xdr:cNvPr>
        <xdr:cNvCxnSpPr/>
      </xdr:nvCxnSpPr>
      <xdr:spPr>
        <a:xfrm flipV="1">
          <a:off x="2619375" y="9399793"/>
          <a:ext cx="809625" cy="13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81042</xdr:rowOff>
    </xdr:from>
    <xdr:to>
      <xdr:col>20</xdr:col>
      <xdr:colOff>38100</xdr:colOff>
      <xdr:row>58</xdr:row>
      <xdr:rowOff>11192</xdr:rowOff>
    </xdr:to>
    <xdr:sp macro="" textlink="">
      <xdr:nvSpPr>
        <xdr:cNvPr id="122" name="フローチャート: 判断 121">
          <a:extLst>
            <a:ext uri="{FF2B5EF4-FFF2-40B4-BE49-F238E27FC236}">
              <a16:creationId xmlns:a16="http://schemas.microsoft.com/office/drawing/2014/main" xmlns="" id="{E9199E8E-1052-42DF-AB01-4773930621E7}"/>
            </a:ext>
          </a:extLst>
        </xdr:cNvPr>
        <xdr:cNvSpPr/>
      </xdr:nvSpPr>
      <xdr:spPr>
        <a:xfrm>
          <a:off x="3381375" y="9323467"/>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27719</xdr:rowOff>
    </xdr:from>
    <xdr:ext cx="599010" cy="259045"/>
    <xdr:sp macro="" textlink="">
      <xdr:nvSpPr>
        <xdr:cNvPr id="123" name="テキスト ボックス 122">
          <a:extLst>
            <a:ext uri="{FF2B5EF4-FFF2-40B4-BE49-F238E27FC236}">
              <a16:creationId xmlns:a16="http://schemas.microsoft.com/office/drawing/2014/main" xmlns="" id="{B98FFA86-A52D-495A-A1CA-36E8056DB3E9}"/>
            </a:ext>
          </a:extLst>
        </xdr:cNvPr>
        <xdr:cNvSpPr txBox="1"/>
      </xdr:nvSpPr>
      <xdr:spPr>
        <a:xfrm>
          <a:off x="3151720" y="9108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164589</xdr:rowOff>
    </xdr:from>
    <xdr:to>
      <xdr:col>15</xdr:col>
      <xdr:colOff>50800</xdr:colOff>
      <xdr:row>58</xdr:row>
      <xdr:rowOff>9137</xdr:rowOff>
    </xdr:to>
    <xdr:cxnSp macro="">
      <xdr:nvCxnSpPr>
        <xdr:cNvPr id="124" name="直線コネクタ 123">
          <a:extLst>
            <a:ext uri="{FF2B5EF4-FFF2-40B4-BE49-F238E27FC236}">
              <a16:creationId xmlns:a16="http://schemas.microsoft.com/office/drawing/2014/main" xmlns="" id="{58FC159B-0C47-421D-AB00-901BFB9FA9BF}"/>
            </a:ext>
          </a:extLst>
        </xdr:cNvPr>
        <xdr:cNvCxnSpPr/>
      </xdr:nvCxnSpPr>
      <xdr:spPr>
        <a:xfrm>
          <a:off x="1828800" y="9400664"/>
          <a:ext cx="790575" cy="1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89236</xdr:rowOff>
    </xdr:from>
    <xdr:to>
      <xdr:col>15</xdr:col>
      <xdr:colOff>101600</xdr:colOff>
      <xdr:row>58</xdr:row>
      <xdr:rowOff>19386</xdr:rowOff>
    </xdr:to>
    <xdr:sp macro="" textlink="">
      <xdr:nvSpPr>
        <xdr:cNvPr id="125" name="フローチャート: 判断 124">
          <a:extLst>
            <a:ext uri="{FF2B5EF4-FFF2-40B4-BE49-F238E27FC236}">
              <a16:creationId xmlns:a16="http://schemas.microsoft.com/office/drawing/2014/main" xmlns="" id="{361E4871-8529-4ED2-904E-F52F05AC8A73}"/>
            </a:ext>
          </a:extLst>
        </xdr:cNvPr>
        <xdr:cNvSpPr/>
      </xdr:nvSpPr>
      <xdr:spPr>
        <a:xfrm>
          <a:off x="2571750" y="932531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35913</xdr:rowOff>
    </xdr:from>
    <xdr:ext cx="599010" cy="259045"/>
    <xdr:sp macro="" textlink="">
      <xdr:nvSpPr>
        <xdr:cNvPr id="126" name="テキスト ボックス 125">
          <a:extLst>
            <a:ext uri="{FF2B5EF4-FFF2-40B4-BE49-F238E27FC236}">
              <a16:creationId xmlns:a16="http://schemas.microsoft.com/office/drawing/2014/main" xmlns="" id="{C7CD706B-E42D-431B-8779-12700412DC79}"/>
            </a:ext>
          </a:extLst>
        </xdr:cNvPr>
        <xdr:cNvSpPr txBox="1"/>
      </xdr:nvSpPr>
      <xdr:spPr>
        <a:xfrm>
          <a:off x="2361145" y="9113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164589</xdr:rowOff>
    </xdr:from>
    <xdr:to>
      <xdr:col>10</xdr:col>
      <xdr:colOff>114300</xdr:colOff>
      <xdr:row>57</xdr:row>
      <xdr:rowOff>167397</xdr:rowOff>
    </xdr:to>
    <xdr:cxnSp macro="">
      <xdr:nvCxnSpPr>
        <xdr:cNvPr id="127" name="直線コネクタ 126">
          <a:extLst>
            <a:ext uri="{FF2B5EF4-FFF2-40B4-BE49-F238E27FC236}">
              <a16:creationId xmlns:a16="http://schemas.microsoft.com/office/drawing/2014/main" xmlns="" id="{75289E3C-E01C-437F-ABD3-68B6D6874B5B}"/>
            </a:ext>
          </a:extLst>
        </xdr:cNvPr>
        <xdr:cNvCxnSpPr/>
      </xdr:nvCxnSpPr>
      <xdr:spPr>
        <a:xfrm flipV="1">
          <a:off x="1028700" y="9400664"/>
          <a:ext cx="800100" cy="2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94665</xdr:rowOff>
    </xdr:from>
    <xdr:to>
      <xdr:col>10</xdr:col>
      <xdr:colOff>165100</xdr:colOff>
      <xdr:row>58</xdr:row>
      <xdr:rowOff>24815</xdr:rowOff>
    </xdr:to>
    <xdr:sp macro="" textlink="">
      <xdr:nvSpPr>
        <xdr:cNvPr id="128" name="フローチャート: 判断 127">
          <a:extLst>
            <a:ext uri="{FF2B5EF4-FFF2-40B4-BE49-F238E27FC236}">
              <a16:creationId xmlns:a16="http://schemas.microsoft.com/office/drawing/2014/main" xmlns="" id="{FCA68D87-B156-48C4-A79E-BE53B532B925}"/>
            </a:ext>
          </a:extLst>
        </xdr:cNvPr>
        <xdr:cNvSpPr/>
      </xdr:nvSpPr>
      <xdr:spPr>
        <a:xfrm>
          <a:off x="1781175" y="933391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41342</xdr:rowOff>
    </xdr:from>
    <xdr:ext cx="599010" cy="259045"/>
    <xdr:sp macro="" textlink="">
      <xdr:nvSpPr>
        <xdr:cNvPr id="129" name="テキスト ボックス 128">
          <a:extLst>
            <a:ext uri="{FF2B5EF4-FFF2-40B4-BE49-F238E27FC236}">
              <a16:creationId xmlns:a16="http://schemas.microsoft.com/office/drawing/2014/main" xmlns="" id="{389638B3-1701-4D73-8ABE-C6BA5B729650}"/>
            </a:ext>
          </a:extLst>
        </xdr:cNvPr>
        <xdr:cNvSpPr txBox="1"/>
      </xdr:nvSpPr>
      <xdr:spPr>
        <a:xfrm>
          <a:off x="1551520" y="9121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104894</xdr:rowOff>
    </xdr:from>
    <xdr:to>
      <xdr:col>6</xdr:col>
      <xdr:colOff>38100</xdr:colOff>
      <xdr:row>58</xdr:row>
      <xdr:rowOff>35044</xdr:rowOff>
    </xdr:to>
    <xdr:sp macro="" textlink="">
      <xdr:nvSpPr>
        <xdr:cNvPr id="130" name="フローチャート: 判断 129">
          <a:extLst>
            <a:ext uri="{FF2B5EF4-FFF2-40B4-BE49-F238E27FC236}">
              <a16:creationId xmlns:a16="http://schemas.microsoft.com/office/drawing/2014/main" xmlns="" id="{FEDFA233-3636-4889-A73E-361014B16DB2}"/>
            </a:ext>
          </a:extLst>
        </xdr:cNvPr>
        <xdr:cNvSpPr/>
      </xdr:nvSpPr>
      <xdr:spPr>
        <a:xfrm>
          <a:off x="981075" y="934096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51571</xdr:rowOff>
    </xdr:from>
    <xdr:ext cx="599010" cy="259045"/>
    <xdr:sp macro="" textlink="">
      <xdr:nvSpPr>
        <xdr:cNvPr id="131" name="テキスト ボックス 130">
          <a:extLst>
            <a:ext uri="{FF2B5EF4-FFF2-40B4-BE49-F238E27FC236}">
              <a16:creationId xmlns:a16="http://schemas.microsoft.com/office/drawing/2014/main" xmlns="" id="{491969A6-BD11-4977-A8EC-A88A6AC573C9}"/>
            </a:ext>
          </a:extLst>
        </xdr:cNvPr>
        <xdr:cNvSpPr txBox="1"/>
      </xdr:nvSpPr>
      <xdr:spPr>
        <a:xfrm>
          <a:off x="751420" y="9125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BAACDB3A-A170-414B-8D8E-1F038EB49D72}"/>
            </a:ext>
          </a:extLst>
        </xdr:cNvPr>
        <xdr:cNvSpPr txBox="1"/>
      </xdr:nvSpPr>
      <xdr:spPr>
        <a:xfrm>
          <a:off x="4010025"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C7BC156A-3C26-44BD-BC4C-8ACA25117D7A}"/>
            </a:ext>
          </a:extLst>
        </xdr:cNvPr>
        <xdr:cNvSpPr txBox="1"/>
      </xdr:nvSpPr>
      <xdr:spPr>
        <a:xfrm>
          <a:off x="32575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F9DDA388-FF81-49F9-83FC-4AF6FB6D43CF}"/>
            </a:ext>
          </a:extLst>
        </xdr:cNvPr>
        <xdr:cNvSpPr txBox="1"/>
      </xdr:nvSpPr>
      <xdr:spPr>
        <a:xfrm>
          <a:off x="2447925"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21ACA6BB-4CAB-44AC-A6B2-E01624DF0D10}"/>
            </a:ext>
          </a:extLst>
        </xdr:cNvPr>
        <xdr:cNvSpPr txBox="1"/>
      </xdr:nvSpPr>
      <xdr:spPr>
        <a:xfrm>
          <a:off x="16573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83839089-D681-41AE-BE0D-716B9D756982}"/>
            </a:ext>
          </a:extLst>
        </xdr:cNvPr>
        <xdr:cNvSpPr txBox="1"/>
      </xdr:nvSpPr>
      <xdr:spPr>
        <a:xfrm>
          <a:off x="8572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77494</xdr:rowOff>
    </xdr:from>
    <xdr:to>
      <xdr:col>24</xdr:col>
      <xdr:colOff>114300</xdr:colOff>
      <xdr:row>58</xdr:row>
      <xdr:rowOff>7644</xdr:rowOff>
    </xdr:to>
    <xdr:sp macro="" textlink="">
      <xdr:nvSpPr>
        <xdr:cNvPr id="137" name="楕円 136">
          <a:extLst>
            <a:ext uri="{FF2B5EF4-FFF2-40B4-BE49-F238E27FC236}">
              <a16:creationId xmlns:a16="http://schemas.microsoft.com/office/drawing/2014/main" xmlns="" id="{25E5B070-C23E-43E6-8592-02DF3532D8E4}"/>
            </a:ext>
          </a:extLst>
        </xdr:cNvPr>
        <xdr:cNvSpPr/>
      </xdr:nvSpPr>
      <xdr:spPr>
        <a:xfrm>
          <a:off x="4124325" y="931674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55921</xdr:rowOff>
    </xdr:from>
    <xdr:ext cx="599010" cy="259045"/>
    <xdr:sp macro="" textlink="">
      <xdr:nvSpPr>
        <xdr:cNvPr id="138" name="物件費該当値テキスト">
          <a:extLst>
            <a:ext uri="{FF2B5EF4-FFF2-40B4-BE49-F238E27FC236}">
              <a16:creationId xmlns:a16="http://schemas.microsoft.com/office/drawing/2014/main" xmlns="" id="{B0100B3D-8872-4EB1-8EE0-CA0753381B34}"/>
            </a:ext>
          </a:extLst>
        </xdr:cNvPr>
        <xdr:cNvSpPr txBox="1"/>
      </xdr:nvSpPr>
      <xdr:spPr>
        <a:xfrm>
          <a:off x="4229100" y="9295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112918</xdr:rowOff>
    </xdr:from>
    <xdr:to>
      <xdr:col>20</xdr:col>
      <xdr:colOff>38100</xdr:colOff>
      <xdr:row>58</xdr:row>
      <xdr:rowOff>43068</xdr:rowOff>
    </xdr:to>
    <xdr:sp macro="" textlink="">
      <xdr:nvSpPr>
        <xdr:cNvPr id="139" name="楕円 138">
          <a:extLst>
            <a:ext uri="{FF2B5EF4-FFF2-40B4-BE49-F238E27FC236}">
              <a16:creationId xmlns:a16="http://schemas.microsoft.com/office/drawing/2014/main" xmlns="" id="{45E9B0D8-1FEB-47A9-A848-608064BBF6BC}"/>
            </a:ext>
          </a:extLst>
        </xdr:cNvPr>
        <xdr:cNvSpPr/>
      </xdr:nvSpPr>
      <xdr:spPr>
        <a:xfrm>
          <a:off x="3381375" y="935216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34195</xdr:rowOff>
    </xdr:from>
    <xdr:ext cx="599010" cy="259045"/>
    <xdr:sp macro="" textlink="">
      <xdr:nvSpPr>
        <xdr:cNvPr id="140" name="テキスト ボックス 139">
          <a:extLst>
            <a:ext uri="{FF2B5EF4-FFF2-40B4-BE49-F238E27FC236}">
              <a16:creationId xmlns:a16="http://schemas.microsoft.com/office/drawing/2014/main" xmlns="" id="{DE2E5A20-BF94-4E12-B95E-6853335762D1}"/>
            </a:ext>
          </a:extLst>
        </xdr:cNvPr>
        <xdr:cNvSpPr txBox="1"/>
      </xdr:nvSpPr>
      <xdr:spPr>
        <a:xfrm>
          <a:off x="3151720" y="9432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129787</xdr:rowOff>
    </xdr:from>
    <xdr:to>
      <xdr:col>15</xdr:col>
      <xdr:colOff>101600</xdr:colOff>
      <xdr:row>58</xdr:row>
      <xdr:rowOff>59937</xdr:rowOff>
    </xdr:to>
    <xdr:sp macro="" textlink="">
      <xdr:nvSpPr>
        <xdr:cNvPr id="141" name="楕円 140">
          <a:extLst>
            <a:ext uri="{FF2B5EF4-FFF2-40B4-BE49-F238E27FC236}">
              <a16:creationId xmlns:a16="http://schemas.microsoft.com/office/drawing/2014/main" xmlns="" id="{172B1FB6-EE7C-4601-968A-8B536593C809}"/>
            </a:ext>
          </a:extLst>
        </xdr:cNvPr>
        <xdr:cNvSpPr/>
      </xdr:nvSpPr>
      <xdr:spPr>
        <a:xfrm>
          <a:off x="2571750" y="936586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51064</xdr:rowOff>
    </xdr:from>
    <xdr:ext cx="599010" cy="259045"/>
    <xdr:sp macro="" textlink="">
      <xdr:nvSpPr>
        <xdr:cNvPr id="142" name="テキスト ボックス 141">
          <a:extLst>
            <a:ext uri="{FF2B5EF4-FFF2-40B4-BE49-F238E27FC236}">
              <a16:creationId xmlns:a16="http://schemas.microsoft.com/office/drawing/2014/main" xmlns="" id="{02E6A1BA-E196-4D70-8AED-BC250F24573B}"/>
            </a:ext>
          </a:extLst>
        </xdr:cNvPr>
        <xdr:cNvSpPr txBox="1"/>
      </xdr:nvSpPr>
      <xdr:spPr>
        <a:xfrm>
          <a:off x="2361145" y="9449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113789</xdr:rowOff>
    </xdr:from>
    <xdr:to>
      <xdr:col>10</xdr:col>
      <xdr:colOff>165100</xdr:colOff>
      <xdr:row>58</xdr:row>
      <xdr:rowOff>43939</xdr:rowOff>
    </xdr:to>
    <xdr:sp macro="" textlink="">
      <xdr:nvSpPr>
        <xdr:cNvPr id="143" name="楕円 142">
          <a:extLst>
            <a:ext uri="{FF2B5EF4-FFF2-40B4-BE49-F238E27FC236}">
              <a16:creationId xmlns:a16="http://schemas.microsoft.com/office/drawing/2014/main" xmlns="" id="{A865C064-9CB5-4065-90DC-19F438EEE670}"/>
            </a:ext>
          </a:extLst>
        </xdr:cNvPr>
        <xdr:cNvSpPr/>
      </xdr:nvSpPr>
      <xdr:spPr>
        <a:xfrm>
          <a:off x="1781175" y="935303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35066</xdr:rowOff>
    </xdr:from>
    <xdr:ext cx="599010" cy="259045"/>
    <xdr:sp macro="" textlink="">
      <xdr:nvSpPr>
        <xdr:cNvPr id="144" name="テキスト ボックス 143">
          <a:extLst>
            <a:ext uri="{FF2B5EF4-FFF2-40B4-BE49-F238E27FC236}">
              <a16:creationId xmlns:a16="http://schemas.microsoft.com/office/drawing/2014/main" xmlns="" id="{EBBBA679-9B36-424A-BD19-034D9BBE23FB}"/>
            </a:ext>
          </a:extLst>
        </xdr:cNvPr>
        <xdr:cNvSpPr txBox="1"/>
      </xdr:nvSpPr>
      <xdr:spPr>
        <a:xfrm>
          <a:off x="1551520" y="9436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116597</xdr:rowOff>
    </xdr:from>
    <xdr:to>
      <xdr:col>6</xdr:col>
      <xdr:colOff>38100</xdr:colOff>
      <xdr:row>58</xdr:row>
      <xdr:rowOff>46747</xdr:rowOff>
    </xdr:to>
    <xdr:sp macro="" textlink="">
      <xdr:nvSpPr>
        <xdr:cNvPr id="145" name="楕円 144">
          <a:extLst>
            <a:ext uri="{FF2B5EF4-FFF2-40B4-BE49-F238E27FC236}">
              <a16:creationId xmlns:a16="http://schemas.microsoft.com/office/drawing/2014/main" xmlns="" id="{7C8931EE-CD10-40A2-B0AE-7D228C36A21D}"/>
            </a:ext>
          </a:extLst>
        </xdr:cNvPr>
        <xdr:cNvSpPr/>
      </xdr:nvSpPr>
      <xdr:spPr>
        <a:xfrm>
          <a:off x="981075" y="935584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37874</xdr:rowOff>
    </xdr:from>
    <xdr:ext cx="599010" cy="259045"/>
    <xdr:sp macro="" textlink="">
      <xdr:nvSpPr>
        <xdr:cNvPr id="146" name="テキスト ボックス 145">
          <a:extLst>
            <a:ext uri="{FF2B5EF4-FFF2-40B4-BE49-F238E27FC236}">
              <a16:creationId xmlns:a16="http://schemas.microsoft.com/office/drawing/2014/main" xmlns="" id="{33CD5D96-ABAF-4BD9-8F87-D7B727D065BB}"/>
            </a:ext>
          </a:extLst>
        </xdr:cNvPr>
        <xdr:cNvSpPr txBox="1"/>
      </xdr:nvSpPr>
      <xdr:spPr>
        <a:xfrm>
          <a:off x="751420" y="9439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xmlns="" id="{670CDAC8-C06E-42FC-A81F-5FB7780C813B}"/>
            </a:ext>
          </a:extLst>
        </xdr:cNvPr>
        <xdr:cNvSpPr/>
      </xdr:nvSpPr>
      <xdr:spPr>
        <a:xfrm>
          <a:off x="685800" y="10267950"/>
          <a:ext cx="42291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xmlns="" id="{8E39947A-DC99-4594-998B-010DB57506B1}"/>
            </a:ext>
          </a:extLst>
        </xdr:cNvPr>
        <xdr:cNvSpPr/>
      </xdr:nvSpPr>
      <xdr:spPr>
        <a:xfrm>
          <a:off x="809625" y="10591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xmlns="" id="{66ABBC54-92E4-437B-AC70-8E2C8D35C477}"/>
            </a:ext>
          </a:extLst>
        </xdr:cNvPr>
        <xdr:cNvSpPr/>
      </xdr:nvSpPr>
      <xdr:spPr>
        <a:xfrm>
          <a:off x="809625" y="10782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xmlns="" id="{BDAD2ADA-27A7-41AC-8C39-DC567AEC78BB}"/>
            </a:ext>
          </a:extLst>
        </xdr:cNvPr>
        <xdr:cNvSpPr/>
      </xdr:nvSpPr>
      <xdr:spPr>
        <a:xfrm>
          <a:off x="1714500" y="10591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xmlns="" id="{0D7980F0-B180-45D0-8726-7990FFC44B62}"/>
            </a:ext>
          </a:extLst>
        </xdr:cNvPr>
        <xdr:cNvSpPr/>
      </xdr:nvSpPr>
      <xdr:spPr>
        <a:xfrm>
          <a:off x="1714500" y="10782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xmlns="" id="{EA0546C3-1710-4C21-BCBE-4A9A288C029C}"/>
            </a:ext>
          </a:extLst>
        </xdr:cNvPr>
        <xdr:cNvSpPr/>
      </xdr:nvSpPr>
      <xdr:spPr>
        <a:xfrm>
          <a:off x="2743200" y="10591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xmlns="" id="{F5CD92EC-C88F-42B1-8630-18A2CF77BA36}"/>
            </a:ext>
          </a:extLst>
        </xdr:cNvPr>
        <xdr:cNvSpPr/>
      </xdr:nvSpPr>
      <xdr:spPr>
        <a:xfrm>
          <a:off x="2743200" y="10782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xmlns="" id="{3CA60A58-E9EC-4FBB-85FB-608BB6B50F58}"/>
            </a:ext>
          </a:extLst>
        </xdr:cNvPr>
        <xdr:cNvSpPr/>
      </xdr:nvSpPr>
      <xdr:spPr>
        <a:xfrm>
          <a:off x="685800" y="11049000"/>
          <a:ext cx="42291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xmlns="" id="{9FF3CFB4-333A-4FEF-AD69-857F81C73333}"/>
            </a:ext>
          </a:extLst>
        </xdr:cNvPr>
        <xdr:cNvSpPr txBox="1"/>
      </xdr:nvSpPr>
      <xdr:spPr>
        <a:xfrm>
          <a:off x="666750" y="108680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xmlns="" id="{F0047B5F-8619-4B1A-9667-E6C480EBD84E}"/>
            </a:ext>
          </a:extLst>
        </xdr:cNvPr>
        <xdr:cNvCxnSpPr/>
      </xdr:nvCxnSpPr>
      <xdr:spPr>
        <a:xfrm>
          <a:off x="685800" y="13211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xmlns="" id="{B8895B07-BD36-4917-9E79-024BA6E03381}"/>
            </a:ext>
          </a:extLst>
        </xdr:cNvPr>
        <xdr:cNvCxnSpPr/>
      </xdr:nvCxnSpPr>
      <xdr:spPr>
        <a:xfrm>
          <a:off x="685800" y="128492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xmlns="" id="{8B85F0B7-B74E-4C6E-AF9C-EE827911AA37}"/>
            </a:ext>
          </a:extLst>
        </xdr:cNvPr>
        <xdr:cNvSpPr txBox="1"/>
      </xdr:nvSpPr>
      <xdr:spPr>
        <a:xfrm>
          <a:off x="475114" y="127133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xmlns="" id="{B078FB72-1BAC-4F11-BEEF-4C7C6DB8F8B8}"/>
            </a:ext>
          </a:extLst>
        </xdr:cNvPr>
        <xdr:cNvCxnSpPr/>
      </xdr:nvCxnSpPr>
      <xdr:spPr>
        <a:xfrm>
          <a:off x="685800" y="124872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xmlns="" id="{61B7B1D0-58E3-4ABA-A004-DD5BAE0BF36A}"/>
            </a:ext>
          </a:extLst>
        </xdr:cNvPr>
        <xdr:cNvSpPr txBox="1"/>
      </xdr:nvSpPr>
      <xdr:spPr>
        <a:xfrm>
          <a:off x="211651" y="123514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xmlns="" id="{D453ABD4-B580-4E80-B82C-5D6ABC4BB3B0}"/>
            </a:ext>
          </a:extLst>
        </xdr:cNvPr>
        <xdr:cNvCxnSpPr/>
      </xdr:nvCxnSpPr>
      <xdr:spPr>
        <a:xfrm>
          <a:off x="685800" y="12134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xmlns="" id="{CE82E5D6-79F8-4A8A-9CE5-667A61C6180D}"/>
            </a:ext>
          </a:extLst>
        </xdr:cNvPr>
        <xdr:cNvSpPr txBox="1"/>
      </xdr:nvSpPr>
      <xdr:spPr>
        <a:xfrm>
          <a:off x="211651" y="119894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xmlns="" id="{7488E8BE-3839-469F-8DC1-E09C0965CB29}"/>
            </a:ext>
          </a:extLst>
        </xdr:cNvPr>
        <xdr:cNvCxnSpPr/>
      </xdr:nvCxnSpPr>
      <xdr:spPr>
        <a:xfrm>
          <a:off x="685800" y="11772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xmlns="" id="{63E47007-9857-4F8D-B789-AFEEA5E56B7A}"/>
            </a:ext>
          </a:extLst>
        </xdr:cNvPr>
        <xdr:cNvSpPr txBox="1"/>
      </xdr:nvSpPr>
      <xdr:spPr>
        <a:xfrm>
          <a:off x="211651" y="11637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xmlns="" id="{A755E7DB-6A5C-4564-9EF6-2BE1E650DA31}"/>
            </a:ext>
          </a:extLst>
        </xdr:cNvPr>
        <xdr:cNvCxnSpPr/>
      </xdr:nvCxnSpPr>
      <xdr:spPr>
        <a:xfrm>
          <a:off x="685800" y="1141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xmlns="" id="{38B59567-8D15-4F73-9B75-1AFDE66FECE7}"/>
            </a:ext>
          </a:extLst>
        </xdr:cNvPr>
        <xdr:cNvSpPr txBox="1"/>
      </xdr:nvSpPr>
      <xdr:spPr>
        <a:xfrm>
          <a:off x="211651" y="112750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xmlns="" id="{45894D9E-D0B1-449B-A32E-21B6ACE328B5}"/>
            </a:ext>
          </a:extLst>
        </xdr:cNvPr>
        <xdr:cNvCxnSpPr/>
      </xdr:nvCxnSpPr>
      <xdr:spPr>
        <a:xfrm>
          <a:off x="68580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xmlns="" id="{29E9D279-7F3C-472B-A6F1-288257A4B324}"/>
            </a:ext>
          </a:extLst>
        </xdr:cNvPr>
        <xdr:cNvSpPr txBox="1"/>
      </xdr:nvSpPr>
      <xdr:spPr>
        <a:xfrm>
          <a:off x="163406" y="10913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xmlns="" id="{C5E5F278-B294-492D-8068-A2ECB21F6CBB}"/>
            </a:ext>
          </a:extLst>
        </xdr:cNvPr>
        <xdr:cNvSpPr/>
      </xdr:nvSpPr>
      <xdr:spPr>
        <a:xfrm>
          <a:off x="685800" y="11049000"/>
          <a:ext cx="42291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101600</xdr:rowOff>
    </xdr:from>
    <xdr:to>
      <xdr:col>24</xdr:col>
      <xdr:colOff>62865</xdr:colOff>
      <xdr:row>79</xdr:row>
      <xdr:rowOff>20295</xdr:rowOff>
    </xdr:to>
    <xdr:cxnSp macro="">
      <xdr:nvCxnSpPr>
        <xdr:cNvPr id="170" name="直線コネクタ 169">
          <a:extLst>
            <a:ext uri="{FF2B5EF4-FFF2-40B4-BE49-F238E27FC236}">
              <a16:creationId xmlns:a16="http://schemas.microsoft.com/office/drawing/2014/main" xmlns="" id="{EB63CE5D-7D66-4184-83D0-54917264CD25}"/>
            </a:ext>
          </a:extLst>
        </xdr:cNvPr>
        <xdr:cNvCxnSpPr/>
      </xdr:nvCxnSpPr>
      <xdr:spPr>
        <a:xfrm flipV="1">
          <a:off x="4179570" y="11610975"/>
          <a:ext cx="1270" cy="1210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24122</xdr:rowOff>
    </xdr:from>
    <xdr:ext cx="469744" cy="259045"/>
    <xdr:sp macro="" textlink="">
      <xdr:nvSpPr>
        <xdr:cNvPr id="171" name="維持補修費最小値テキスト">
          <a:extLst>
            <a:ext uri="{FF2B5EF4-FFF2-40B4-BE49-F238E27FC236}">
              <a16:creationId xmlns:a16="http://schemas.microsoft.com/office/drawing/2014/main" xmlns="" id="{2A71EB6C-A2B0-453D-81D2-318CE7DDA262}"/>
            </a:ext>
          </a:extLst>
        </xdr:cNvPr>
        <xdr:cNvSpPr txBox="1"/>
      </xdr:nvSpPr>
      <xdr:spPr>
        <a:xfrm>
          <a:off x="4229100" y="12828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20295</xdr:rowOff>
    </xdr:from>
    <xdr:to>
      <xdr:col>24</xdr:col>
      <xdr:colOff>152400</xdr:colOff>
      <xdr:row>79</xdr:row>
      <xdr:rowOff>20295</xdr:rowOff>
    </xdr:to>
    <xdr:cxnSp macro="">
      <xdr:nvCxnSpPr>
        <xdr:cNvPr id="172" name="直線コネクタ 171">
          <a:extLst>
            <a:ext uri="{FF2B5EF4-FFF2-40B4-BE49-F238E27FC236}">
              <a16:creationId xmlns:a16="http://schemas.microsoft.com/office/drawing/2014/main" xmlns="" id="{7AA6A7F7-0E46-4F25-93BB-A16CA1B8C198}"/>
            </a:ext>
          </a:extLst>
        </xdr:cNvPr>
        <xdr:cNvCxnSpPr/>
      </xdr:nvCxnSpPr>
      <xdr:spPr>
        <a:xfrm>
          <a:off x="4105275" y="1282189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48277</xdr:rowOff>
    </xdr:from>
    <xdr:ext cx="534377" cy="259045"/>
    <xdr:sp macro="" textlink="">
      <xdr:nvSpPr>
        <xdr:cNvPr id="173" name="維持補修費最大値テキスト">
          <a:extLst>
            <a:ext uri="{FF2B5EF4-FFF2-40B4-BE49-F238E27FC236}">
              <a16:creationId xmlns:a16="http://schemas.microsoft.com/office/drawing/2014/main" xmlns="" id="{69ECDF90-7806-4A72-92B2-65C61DF80BB2}"/>
            </a:ext>
          </a:extLst>
        </xdr:cNvPr>
        <xdr:cNvSpPr txBox="1"/>
      </xdr:nvSpPr>
      <xdr:spPr>
        <a:xfrm>
          <a:off x="4229100" y="11389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101600</xdr:rowOff>
    </xdr:from>
    <xdr:to>
      <xdr:col>24</xdr:col>
      <xdr:colOff>152400</xdr:colOff>
      <xdr:row>71</xdr:row>
      <xdr:rowOff>101600</xdr:rowOff>
    </xdr:to>
    <xdr:cxnSp macro="">
      <xdr:nvCxnSpPr>
        <xdr:cNvPr id="174" name="直線コネクタ 173">
          <a:extLst>
            <a:ext uri="{FF2B5EF4-FFF2-40B4-BE49-F238E27FC236}">
              <a16:creationId xmlns:a16="http://schemas.microsoft.com/office/drawing/2014/main" xmlns="" id="{82AFCB5D-67F4-40CF-9B04-459115CC622A}"/>
            </a:ext>
          </a:extLst>
        </xdr:cNvPr>
        <xdr:cNvCxnSpPr/>
      </xdr:nvCxnSpPr>
      <xdr:spPr>
        <a:xfrm>
          <a:off x="4105275" y="116109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23343</xdr:rowOff>
    </xdr:from>
    <xdr:to>
      <xdr:col>24</xdr:col>
      <xdr:colOff>63500</xdr:colOff>
      <xdr:row>78</xdr:row>
      <xdr:rowOff>31192</xdr:rowOff>
    </xdr:to>
    <xdr:cxnSp macro="">
      <xdr:nvCxnSpPr>
        <xdr:cNvPr id="175" name="直線コネクタ 174">
          <a:extLst>
            <a:ext uri="{FF2B5EF4-FFF2-40B4-BE49-F238E27FC236}">
              <a16:creationId xmlns:a16="http://schemas.microsoft.com/office/drawing/2014/main" xmlns="" id="{D83BA0FE-994E-4A76-AD85-039A6FB2EA85}"/>
            </a:ext>
          </a:extLst>
        </xdr:cNvPr>
        <xdr:cNvCxnSpPr/>
      </xdr:nvCxnSpPr>
      <xdr:spPr>
        <a:xfrm>
          <a:off x="3429000" y="12666193"/>
          <a:ext cx="752475" cy="1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133227</xdr:rowOff>
    </xdr:from>
    <xdr:ext cx="534377" cy="259045"/>
    <xdr:sp macro="" textlink="">
      <xdr:nvSpPr>
        <xdr:cNvPr id="176" name="維持補修費平均値テキスト">
          <a:extLst>
            <a:ext uri="{FF2B5EF4-FFF2-40B4-BE49-F238E27FC236}">
              <a16:creationId xmlns:a16="http://schemas.microsoft.com/office/drawing/2014/main" xmlns="" id="{63B4E2C9-C703-49EC-9A96-D0644DDC7AA4}"/>
            </a:ext>
          </a:extLst>
        </xdr:cNvPr>
        <xdr:cNvSpPr txBox="1"/>
      </xdr:nvSpPr>
      <xdr:spPr>
        <a:xfrm>
          <a:off x="4229100" y="124490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110350</xdr:rowOff>
    </xdr:from>
    <xdr:to>
      <xdr:col>24</xdr:col>
      <xdr:colOff>114300</xdr:colOff>
      <xdr:row>78</xdr:row>
      <xdr:rowOff>40500</xdr:rowOff>
    </xdr:to>
    <xdr:sp macro="" textlink="">
      <xdr:nvSpPr>
        <xdr:cNvPr id="177" name="フローチャート: 判断 176">
          <a:extLst>
            <a:ext uri="{FF2B5EF4-FFF2-40B4-BE49-F238E27FC236}">
              <a16:creationId xmlns:a16="http://schemas.microsoft.com/office/drawing/2014/main" xmlns="" id="{59487A15-DEF7-424C-8999-F3B3D961826B}"/>
            </a:ext>
          </a:extLst>
        </xdr:cNvPr>
        <xdr:cNvSpPr/>
      </xdr:nvSpPr>
      <xdr:spPr>
        <a:xfrm>
          <a:off x="4124325" y="125849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23343</xdr:rowOff>
    </xdr:from>
    <xdr:to>
      <xdr:col>19</xdr:col>
      <xdr:colOff>177800</xdr:colOff>
      <xdr:row>78</xdr:row>
      <xdr:rowOff>77560</xdr:rowOff>
    </xdr:to>
    <xdr:cxnSp macro="">
      <xdr:nvCxnSpPr>
        <xdr:cNvPr id="178" name="直線コネクタ 177">
          <a:extLst>
            <a:ext uri="{FF2B5EF4-FFF2-40B4-BE49-F238E27FC236}">
              <a16:creationId xmlns:a16="http://schemas.microsoft.com/office/drawing/2014/main" xmlns="" id="{D701E9EB-A3FF-4857-990E-5222022E27A8}"/>
            </a:ext>
          </a:extLst>
        </xdr:cNvPr>
        <xdr:cNvCxnSpPr/>
      </xdr:nvCxnSpPr>
      <xdr:spPr>
        <a:xfrm flipV="1">
          <a:off x="2619375" y="12666193"/>
          <a:ext cx="809625" cy="51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116027</xdr:rowOff>
    </xdr:from>
    <xdr:to>
      <xdr:col>20</xdr:col>
      <xdr:colOff>38100</xdr:colOff>
      <xdr:row>78</xdr:row>
      <xdr:rowOff>46177</xdr:rowOff>
    </xdr:to>
    <xdr:sp macro="" textlink="">
      <xdr:nvSpPr>
        <xdr:cNvPr id="179" name="フローチャート: 判断 178">
          <a:extLst>
            <a:ext uri="{FF2B5EF4-FFF2-40B4-BE49-F238E27FC236}">
              <a16:creationId xmlns:a16="http://schemas.microsoft.com/office/drawing/2014/main" xmlns="" id="{AD1A2D53-8B82-46C5-88C1-44EAB313F6FF}"/>
            </a:ext>
          </a:extLst>
        </xdr:cNvPr>
        <xdr:cNvSpPr/>
      </xdr:nvSpPr>
      <xdr:spPr>
        <a:xfrm>
          <a:off x="3381375" y="1259377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62704</xdr:rowOff>
    </xdr:from>
    <xdr:ext cx="534377" cy="259045"/>
    <xdr:sp macro="" textlink="">
      <xdr:nvSpPr>
        <xdr:cNvPr id="180" name="テキスト ボックス 179">
          <a:extLst>
            <a:ext uri="{FF2B5EF4-FFF2-40B4-BE49-F238E27FC236}">
              <a16:creationId xmlns:a16="http://schemas.microsoft.com/office/drawing/2014/main" xmlns="" id="{279CA3C6-DCA0-49BD-AD6B-A824B5F138CB}"/>
            </a:ext>
          </a:extLst>
        </xdr:cNvPr>
        <xdr:cNvSpPr txBox="1"/>
      </xdr:nvSpPr>
      <xdr:spPr>
        <a:xfrm>
          <a:off x="3190386" y="12381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11361</xdr:rowOff>
    </xdr:from>
    <xdr:to>
      <xdr:col>15</xdr:col>
      <xdr:colOff>50800</xdr:colOff>
      <xdr:row>78</xdr:row>
      <xdr:rowOff>77560</xdr:rowOff>
    </xdr:to>
    <xdr:cxnSp macro="">
      <xdr:nvCxnSpPr>
        <xdr:cNvPr id="181" name="直線コネクタ 180">
          <a:extLst>
            <a:ext uri="{FF2B5EF4-FFF2-40B4-BE49-F238E27FC236}">
              <a16:creationId xmlns:a16="http://schemas.microsoft.com/office/drawing/2014/main" xmlns="" id="{ED6951D4-EC12-4AB1-879A-5ED4B82A8B43}"/>
            </a:ext>
          </a:extLst>
        </xdr:cNvPr>
        <xdr:cNvCxnSpPr/>
      </xdr:nvCxnSpPr>
      <xdr:spPr>
        <a:xfrm>
          <a:off x="1828800" y="12647861"/>
          <a:ext cx="790575" cy="69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140773</xdr:rowOff>
    </xdr:from>
    <xdr:to>
      <xdr:col>15</xdr:col>
      <xdr:colOff>101600</xdr:colOff>
      <xdr:row>78</xdr:row>
      <xdr:rowOff>70923</xdr:rowOff>
    </xdr:to>
    <xdr:sp macro="" textlink="">
      <xdr:nvSpPr>
        <xdr:cNvPr id="182" name="フローチャート: 判断 181">
          <a:extLst>
            <a:ext uri="{FF2B5EF4-FFF2-40B4-BE49-F238E27FC236}">
              <a16:creationId xmlns:a16="http://schemas.microsoft.com/office/drawing/2014/main" xmlns="" id="{BC2B5EC1-63AC-41AF-A642-C8E7427F7A07}"/>
            </a:ext>
          </a:extLst>
        </xdr:cNvPr>
        <xdr:cNvSpPr/>
      </xdr:nvSpPr>
      <xdr:spPr>
        <a:xfrm>
          <a:off x="2571750" y="12621698"/>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87450</xdr:rowOff>
    </xdr:from>
    <xdr:ext cx="534377" cy="259045"/>
    <xdr:sp macro="" textlink="">
      <xdr:nvSpPr>
        <xdr:cNvPr id="183" name="テキスト ボックス 182">
          <a:extLst>
            <a:ext uri="{FF2B5EF4-FFF2-40B4-BE49-F238E27FC236}">
              <a16:creationId xmlns:a16="http://schemas.microsoft.com/office/drawing/2014/main" xmlns="" id="{8BF6F54C-B63A-4F71-8072-FEFAC974AE93}"/>
            </a:ext>
          </a:extLst>
        </xdr:cNvPr>
        <xdr:cNvSpPr txBox="1"/>
      </xdr:nvSpPr>
      <xdr:spPr>
        <a:xfrm>
          <a:off x="2390286" y="12400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11361</xdr:rowOff>
    </xdr:from>
    <xdr:to>
      <xdr:col>10</xdr:col>
      <xdr:colOff>114300</xdr:colOff>
      <xdr:row>78</xdr:row>
      <xdr:rowOff>51612</xdr:rowOff>
    </xdr:to>
    <xdr:cxnSp macro="">
      <xdr:nvCxnSpPr>
        <xdr:cNvPr id="184" name="直線コネクタ 183">
          <a:extLst>
            <a:ext uri="{FF2B5EF4-FFF2-40B4-BE49-F238E27FC236}">
              <a16:creationId xmlns:a16="http://schemas.microsoft.com/office/drawing/2014/main" xmlns="" id="{2F1791E6-E8CF-4904-8790-AE50312DA489}"/>
            </a:ext>
          </a:extLst>
        </xdr:cNvPr>
        <xdr:cNvCxnSpPr/>
      </xdr:nvCxnSpPr>
      <xdr:spPr>
        <a:xfrm flipV="1">
          <a:off x="1028700" y="12647861"/>
          <a:ext cx="800100" cy="40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167824</xdr:rowOff>
    </xdr:from>
    <xdr:to>
      <xdr:col>10</xdr:col>
      <xdr:colOff>165100</xdr:colOff>
      <xdr:row>78</xdr:row>
      <xdr:rowOff>97974</xdr:rowOff>
    </xdr:to>
    <xdr:sp macro="" textlink="">
      <xdr:nvSpPr>
        <xdr:cNvPr id="185" name="フローチャート: 判断 184">
          <a:extLst>
            <a:ext uri="{FF2B5EF4-FFF2-40B4-BE49-F238E27FC236}">
              <a16:creationId xmlns:a16="http://schemas.microsoft.com/office/drawing/2014/main" xmlns="" id="{810BF231-3DA8-4EAD-A98D-5AEB70856846}"/>
            </a:ext>
          </a:extLst>
        </xdr:cNvPr>
        <xdr:cNvSpPr/>
      </xdr:nvSpPr>
      <xdr:spPr>
        <a:xfrm>
          <a:off x="1781175" y="1264239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89101</xdr:rowOff>
    </xdr:from>
    <xdr:ext cx="469744" cy="259045"/>
    <xdr:sp macro="" textlink="">
      <xdr:nvSpPr>
        <xdr:cNvPr id="186" name="テキスト ボックス 185">
          <a:extLst>
            <a:ext uri="{FF2B5EF4-FFF2-40B4-BE49-F238E27FC236}">
              <a16:creationId xmlns:a16="http://schemas.microsoft.com/office/drawing/2014/main" xmlns="" id="{876FB3C1-A33D-4FF7-AC38-1A9C92AB611A}"/>
            </a:ext>
          </a:extLst>
        </xdr:cNvPr>
        <xdr:cNvSpPr txBox="1"/>
      </xdr:nvSpPr>
      <xdr:spPr>
        <a:xfrm>
          <a:off x="1609803" y="12725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149994</xdr:rowOff>
    </xdr:from>
    <xdr:to>
      <xdr:col>6</xdr:col>
      <xdr:colOff>38100</xdr:colOff>
      <xdr:row>78</xdr:row>
      <xdr:rowOff>80144</xdr:rowOff>
    </xdr:to>
    <xdr:sp macro="" textlink="">
      <xdr:nvSpPr>
        <xdr:cNvPr id="187" name="フローチャート: 判断 186">
          <a:extLst>
            <a:ext uri="{FF2B5EF4-FFF2-40B4-BE49-F238E27FC236}">
              <a16:creationId xmlns:a16="http://schemas.microsoft.com/office/drawing/2014/main" xmlns="" id="{2A2A9E04-86B0-4A7A-9DAA-1243B7F1E166}"/>
            </a:ext>
          </a:extLst>
        </xdr:cNvPr>
        <xdr:cNvSpPr/>
      </xdr:nvSpPr>
      <xdr:spPr>
        <a:xfrm>
          <a:off x="981075" y="1262774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96671</xdr:rowOff>
    </xdr:from>
    <xdr:ext cx="469744" cy="259045"/>
    <xdr:sp macro="" textlink="">
      <xdr:nvSpPr>
        <xdr:cNvPr id="188" name="テキスト ボックス 187">
          <a:extLst>
            <a:ext uri="{FF2B5EF4-FFF2-40B4-BE49-F238E27FC236}">
              <a16:creationId xmlns:a16="http://schemas.microsoft.com/office/drawing/2014/main" xmlns="" id="{166199BD-B4E1-44BF-9DB6-EB6F984163D9}"/>
            </a:ext>
          </a:extLst>
        </xdr:cNvPr>
        <xdr:cNvSpPr txBox="1"/>
      </xdr:nvSpPr>
      <xdr:spPr>
        <a:xfrm>
          <a:off x="819228" y="12412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xmlns="" id="{B6CC8C35-5B05-4516-AF71-C45289306341}"/>
            </a:ext>
          </a:extLst>
        </xdr:cNvPr>
        <xdr:cNvSpPr txBox="1"/>
      </xdr:nvSpPr>
      <xdr:spPr>
        <a:xfrm>
          <a:off x="4010025"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03463DA0-FF52-4A2E-87D6-7FEBFE1FBE0A}"/>
            </a:ext>
          </a:extLst>
        </xdr:cNvPr>
        <xdr:cNvSpPr txBox="1"/>
      </xdr:nvSpPr>
      <xdr:spPr>
        <a:xfrm>
          <a:off x="3257550"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94A7B952-2B38-4DCA-B92E-281016CF7BC3}"/>
            </a:ext>
          </a:extLst>
        </xdr:cNvPr>
        <xdr:cNvSpPr txBox="1"/>
      </xdr:nvSpPr>
      <xdr:spPr>
        <a:xfrm>
          <a:off x="2447925"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CC6161BD-5042-4B3E-9D7E-C34F9D34E936}"/>
            </a:ext>
          </a:extLst>
        </xdr:cNvPr>
        <xdr:cNvSpPr txBox="1"/>
      </xdr:nvSpPr>
      <xdr:spPr>
        <a:xfrm>
          <a:off x="1657350"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2C60D739-91ED-44D1-8D6D-B0399316C7FD}"/>
            </a:ext>
          </a:extLst>
        </xdr:cNvPr>
        <xdr:cNvSpPr txBox="1"/>
      </xdr:nvSpPr>
      <xdr:spPr>
        <a:xfrm>
          <a:off x="857250"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151842</xdr:rowOff>
    </xdr:from>
    <xdr:to>
      <xdr:col>24</xdr:col>
      <xdr:colOff>114300</xdr:colOff>
      <xdr:row>78</xdr:row>
      <xdr:rowOff>81992</xdr:rowOff>
    </xdr:to>
    <xdr:sp macro="" textlink="">
      <xdr:nvSpPr>
        <xdr:cNvPr id="194" name="楕円 193">
          <a:extLst>
            <a:ext uri="{FF2B5EF4-FFF2-40B4-BE49-F238E27FC236}">
              <a16:creationId xmlns:a16="http://schemas.microsoft.com/office/drawing/2014/main" xmlns="" id="{DA9CD3F8-9F74-4237-B231-1D51E06B1532}"/>
            </a:ext>
          </a:extLst>
        </xdr:cNvPr>
        <xdr:cNvSpPr/>
      </xdr:nvSpPr>
      <xdr:spPr>
        <a:xfrm>
          <a:off x="4124325" y="1262959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130269</xdr:rowOff>
    </xdr:from>
    <xdr:ext cx="469744" cy="259045"/>
    <xdr:sp macro="" textlink="">
      <xdr:nvSpPr>
        <xdr:cNvPr id="195" name="維持補修費該当値テキスト">
          <a:extLst>
            <a:ext uri="{FF2B5EF4-FFF2-40B4-BE49-F238E27FC236}">
              <a16:creationId xmlns:a16="http://schemas.microsoft.com/office/drawing/2014/main" xmlns="" id="{F74D46AC-FB27-4D9E-B442-D2F789967378}"/>
            </a:ext>
          </a:extLst>
        </xdr:cNvPr>
        <xdr:cNvSpPr txBox="1"/>
      </xdr:nvSpPr>
      <xdr:spPr>
        <a:xfrm>
          <a:off x="4229100" y="12608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143993</xdr:rowOff>
    </xdr:from>
    <xdr:to>
      <xdr:col>20</xdr:col>
      <xdr:colOff>38100</xdr:colOff>
      <xdr:row>78</xdr:row>
      <xdr:rowOff>74143</xdr:rowOff>
    </xdr:to>
    <xdr:sp macro="" textlink="">
      <xdr:nvSpPr>
        <xdr:cNvPr id="196" name="楕円 195">
          <a:extLst>
            <a:ext uri="{FF2B5EF4-FFF2-40B4-BE49-F238E27FC236}">
              <a16:creationId xmlns:a16="http://schemas.microsoft.com/office/drawing/2014/main" xmlns="" id="{5E9AF4EE-A66D-4276-91AD-F342CC202801}"/>
            </a:ext>
          </a:extLst>
        </xdr:cNvPr>
        <xdr:cNvSpPr/>
      </xdr:nvSpPr>
      <xdr:spPr>
        <a:xfrm>
          <a:off x="3381375" y="1261856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65270</xdr:rowOff>
    </xdr:from>
    <xdr:ext cx="534377" cy="259045"/>
    <xdr:sp macro="" textlink="">
      <xdr:nvSpPr>
        <xdr:cNvPr id="197" name="テキスト ボックス 196">
          <a:extLst>
            <a:ext uri="{FF2B5EF4-FFF2-40B4-BE49-F238E27FC236}">
              <a16:creationId xmlns:a16="http://schemas.microsoft.com/office/drawing/2014/main" xmlns="" id="{84483A27-8BFF-434E-A336-76D75F573D94}"/>
            </a:ext>
          </a:extLst>
        </xdr:cNvPr>
        <xdr:cNvSpPr txBox="1"/>
      </xdr:nvSpPr>
      <xdr:spPr>
        <a:xfrm>
          <a:off x="3190386" y="12708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26760</xdr:rowOff>
    </xdr:from>
    <xdr:to>
      <xdr:col>15</xdr:col>
      <xdr:colOff>101600</xdr:colOff>
      <xdr:row>78</xdr:row>
      <xdr:rowOff>128360</xdr:rowOff>
    </xdr:to>
    <xdr:sp macro="" textlink="">
      <xdr:nvSpPr>
        <xdr:cNvPr id="198" name="楕円 197">
          <a:extLst>
            <a:ext uri="{FF2B5EF4-FFF2-40B4-BE49-F238E27FC236}">
              <a16:creationId xmlns:a16="http://schemas.microsoft.com/office/drawing/2014/main" xmlns="" id="{120778E5-4122-4FA8-82B6-A0262464C659}"/>
            </a:ext>
          </a:extLst>
        </xdr:cNvPr>
        <xdr:cNvSpPr/>
      </xdr:nvSpPr>
      <xdr:spPr>
        <a:xfrm>
          <a:off x="2571750" y="1266961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119487</xdr:rowOff>
    </xdr:from>
    <xdr:ext cx="469744" cy="259045"/>
    <xdr:sp macro="" textlink="">
      <xdr:nvSpPr>
        <xdr:cNvPr id="199" name="テキスト ボックス 198">
          <a:extLst>
            <a:ext uri="{FF2B5EF4-FFF2-40B4-BE49-F238E27FC236}">
              <a16:creationId xmlns:a16="http://schemas.microsoft.com/office/drawing/2014/main" xmlns="" id="{0CB5A3FF-8331-4C96-926C-5C94C6FC1EBE}"/>
            </a:ext>
          </a:extLst>
        </xdr:cNvPr>
        <xdr:cNvSpPr txBox="1"/>
      </xdr:nvSpPr>
      <xdr:spPr>
        <a:xfrm>
          <a:off x="2409903" y="1276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132011</xdr:rowOff>
    </xdr:from>
    <xdr:to>
      <xdr:col>10</xdr:col>
      <xdr:colOff>165100</xdr:colOff>
      <xdr:row>78</xdr:row>
      <xdr:rowOff>62161</xdr:rowOff>
    </xdr:to>
    <xdr:sp macro="" textlink="">
      <xdr:nvSpPr>
        <xdr:cNvPr id="200" name="楕円 199">
          <a:extLst>
            <a:ext uri="{FF2B5EF4-FFF2-40B4-BE49-F238E27FC236}">
              <a16:creationId xmlns:a16="http://schemas.microsoft.com/office/drawing/2014/main" xmlns="" id="{01272A1B-1844-4D64-8D51-723000BE1E2B}"/>
            </a:ext>
          </a:extLst>
        </xdr:cNvPr>
        <xdr:cNvSpPr/>
      </xdr:nvSpPr>
      <xdr:spPr>
        <a:xfrm>
          <a:off x="1781175" y="1260976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78688</xdr:rowOff>
    </xdr:from>
    <xdr:ext cx="534377" cy="259045"/>
    <xdr:sp macro="" textlink="">
      <xdr:nvSpPr>
        <xdr:cNvPr id="201" name="テキスト ボックス 200">
          <a:extLst>
            <a:ext uri="{FF2B5EF4-FFF2-40B4-BE49-F238E27FC236}">
              <a16:creationId xmlns:a16="http://schemas.microsoft.com/office/drawing/2014/main" xmlns="" id="{6CF8ABF5-63CA-4957-9BB4-1ED37CE82A51}"/>
            </a:ext>
          </a:extLst>
        </xdr:cNvPr>
        <xdr:cNvSpPr txBox="1"/>
      </xdr:nvSpPr>
      <xdr:spPr>
        <a:xfrm>
          <a:off x="1580661" y="12394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812</xdr:rowOff>
    </xdr:from>
    <xdr:to>
      <xdr:col>6</xdr:col>
      <xdr:colOff>38100</xdr:colOff>
      <xdr:row>78</xdr:row>
      <xdr:rowOff>102412</xdr:rowOff>
    </xdr:to>
    <xdr:sp macro="" textlink="">
      <xdr:nvSpPr>
        <xdr:cNvPr id="202" name="楕円 201">
          <a:extLst>
            <a:ext uri="{FF2B5EF4-FFF2-40B4-BE49-F238E27FC236}">
              <a16:creationId xmlns:a16="http://schemas.microsoft.com/office/drawing/2014/main" xmlns="" id="{C5BF6FC9-979A-4572-A425-88C2E2004466}"/>
            </a:ext>
          </a:extLst>
        </xdr:cNvPr>
        <xdr:cNvSpPr/>
      </xdr:nvSpPr>
      <xdr:spPr>
        <a:xfrm>
          <a:off x="981075" y="12640487"/>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93539</xdr:rowOff>
    </xdr:from>
    <xdr:ext cx="469744" cy="259045"/>
    <xdr:sp macro="" textlink="">
      <xdr:nvSpPr>
        <xdr:cNvPr id="203" name="テキスト ボックス 202">
          <a:extLst>
            <a:ext uri="{FF2B5EF4-FFF2-40B4-BE49-F238E27FC236}">
              <a16:creationId xmlns:a16="http://schemas.microsoft.com/office/drawing/2014/main" xmlns="" id="{B496292F-069C-48DB-8047-437A5A66B639}"/>
            </a:ext>
          </a:extLst>
        </xdr:cNvPr>
        <xdr:cNvSpPr txBox="1"/>
      </xdr:nvSpPr>
      <xdr:spPr>
        <a:xfrm>
          <a:off x="819228" y="12733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xmlns="" id="{75F554F5-387E-45B1-A6E6-F89560B2A364}"/>
            </a:ext>
          </a:extLst>
        </xdr:cNvPr>
        <xdr:cNvSpPr/>
      </xdr:nvSpPr>
      <xdr:spPr>
        <a:xfrm>
          <a:off x="685800" y="13506450"/>
          <a:ext cx="42291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xmlns="" id="{CF5E07FD-75C9-4B70-9130-F0F7CBA45DF4}"/>
            </a:ext>
          </a:extLst>
        </xdr:cNvPr>
        <xdr:cNvSpPr/>
      </xdr:nvSpPr>
      <xdr:spPr>
        <a:xfrm>
          <a:off x="809625" y="13830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xmlns="" id="{6B5CA13A-64F9-4863-BF77-C8D89872C2F1}"/>
            </a:ext>
          </a:extLst>
        </xdr:cNvPr>
        <xdr:cNvSpPr/>
      </xdr:nvSpPr>
      <xdr:spPr>
        <a:xfrm>
          <a:off x="809625" y="14020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xmlns="" id="{353D9B25-B9B7-430F-8C02-44E940897617}"/>
            </a:ext>
          </a:extLst>
        </xdr:cNvPr>
        <xdr:cNvSpPr/>
      </xdr:nvSpPr>
      <xdr:spPr>
        <a:xfrm>
          <a:off x="1714500" y="13830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xmlns="" id="{D6B49E15-6E25-4732-B80A-CA4CBD50AACD}"/>
            </a:ext>
          </a:extLst>
        </xdr:cNvPr>
        <xdr:cNvSpPr/>
      </xdr:nvSpPr>
      <xdr:spPr>
        <a:xfrm>
          <a:off x="1714500" y="14020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xmlns="" id="{AE1DC939-F708-4668-9850-5FB905EE3529}"/>
            </a:ext>
          </a:extLst>
        </xdr:cNvPr>
        <xdr:cNvSpPr/>
      </xdr:nvSpPr>
      <xdr:spPr>
        <a:xfrm>
          <a:off x="2743200" y="13830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xmlns="" id="{862F5A76-ED9F-41C5-AE18-A03A17F200BD}"/>
            </a:ext>
          </a:extLst>
        </xdr:cNvPr>
        <xdr:cNvSpPr/>
      </xdr:nvSpPr>
      <xdr:spPr>
        <a:xfrm>
          <a:off x="2743200" y="14020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xmlns="" id="{D63E959B-7FAC-4091-88D6-A2229E9BA46D}"/>
            </a:ext>
          </a:extLst>
        </xdr:cNvPr>
        <xdr:cNvSpPr/>
      </xdr:nvSpPr>
      <xdr:spPr>
        <a:xfrm>
          <a:off x="685800" y="14287500"/>
          <a:ext cx="4229100" cy="225742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xmlns="" id="{025D2C03-0BC5-4A0E-8832-90542341754A}"/>
            </a:ext>
          </a:extLst>
        </xdr:cNvPr>
        <xdr:cNvSpPr txBox="1"/>
      </xdr:nvSpPr>
      <xdr:spPr>
        <a:xfrm>
          <a:off x="666750" y="141065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xmlns="" id="{67C13017-9A28-4CFB-B1DD-9CD030B1645B}"/>
            </a:ext>
          </a:extLst>
        </xdr:cNvPr>
        <xdr:cNvCxnSpPr/>
      </xdr:nvCxnSpPr>
      <xdr:spPr>
        <a:xfrm>
          <a:off x="685800" y="16544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xmlns="" id="{505339A6-6A31-410B-BC0D-4E5526C5D3E6}"/>
            </a:ext>
          </a:extLst>
        </xdr:cNvPr>
        <xdr:cNvSpPr txBox="1"/>
      </xdr:nvSpPr>
      <xdr:spPr>
        <a:xfrm>
          <a:off x="475114" y="163995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xmlns="" id="{C57AFED7-4157-4881-A6BF-08475642E4A5}"/>
            </a:ext>
          </a:extLst>
        </xdr:cNvPr>
        <xdr:cNvCxnSpPr/>
      </xdr:nvCxnSpPr>
      <xdr:spPr>
        <a:xfrm>
          <a:off x="685800" y="1621835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xmlns="" id="{D8DFC8ED-874E-44CA-9AB2-3B29A0F400E8}"/>
            </a:ext>
          </a:extLst>
        </xdr:cNvPr>
        <xdr:cNvSpPr txBox="1"/>
      </xdr:nvSpPr>
      <xdr:spPr>
        <a:xfrm>
          <a:off x="211651" y="1606978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xmlns="" id="{9C27CA8B-E466-4803-B255-D05D7ADAE880}"/>
            </a:ext>
          </a:extLst>
        </xdr:cNvPr>
        <xdr:cNvCxnSpPr/>
      </xdr:nvCxnSpPr>
      <xdr:spPr>
        <a:xfrm>
          <a:off x="685800" y="158886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xmlns="" id="{4A867C0F-84DB-4565-811F-B0E619D77A10}"/>
            </a:ext>
          </a:extLst>
        </xdr:cNvPr>
        <xdr:cNvSpPr txBox="1"/>
      </xdr:nvSpPr>
      <xdr:spPr>
        <a:xfrm>
          <a:off x="211651" y="1574320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xmlns="" id="{7F21A92F-9576-4C2E-8DFB-424985BBBCF3}"/>
            </a:ext>
          </a:extLst>
        </xdr:cNvPr>
        <xdr:cNvCxnSpPr/>
      </xdr:nvCxnSpPr>
      <xdr:spPr>
        <a:xfrm>
          <a:off x="685800" y="1556203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xmlns="" id="{9CFFE182-9B03-4571-973B-007C565323B9}"/>
            </a:ext>
          </a:extLst>
        </xdr:cNvPr>
        <xdr:cNvSpPr txBox="1"/>
      </xdr:nvSpPr>
      <xdr:spPr>
        <a:xfrm>
          <a:off x="211651" y="1542298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xmlns="" id="{A1234ADB-D76A-40C2-9DB9-C60EB74F2B96}"/>
            </a:ext>
          </a:extLst>
        </xdr:cNvPr>
        <xdr:cNvCxnSpPr/>
      </xdr:nvCxnSpPr>
      <xdr:spPr>
        <a:xfrm>
          <a:off x="685800" y="1523228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xmlns="" id="{9E5DBCFB-3A73-497E-AA11-966FFAA6CE17}"/>
            </a:ext>
          </a:extLst>
        </xdr:cNvPr>
        <xdr:cNvSpPr txBox="1"/>
      </xdr:nvSpPr>
      <xdr:spPr>
        <a:xfrm>
          <a:off x="163406" y="1509641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xmlns="" id="{0071F031-F5ED-4FF9-AC41-DD4FAEA656C7}"/>
            </a:ext>
          </a:extLst>
        </xdr:cNvPr>
        <xdr:cNvCxnSpPr/>
      </xdr:nvCxnSpPr>
      <xdr:spPr>
        <a:xfrm>
          <a:off x="685800" y="149057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xmlns="" id="{D5B11A35-49A1-4E2E-99EE-E61E41DAA89C}"/>
            </a:ext>
          </a:extLst>
        </xdr:cNvPr>
        <xdr:cNvSpPr txBox="1"/>
      </xdr:nvSpPr>
      <xdr:spPr>
        <a:xfrm>
          <a:off x="163406" y="1476667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xmlns="" id="{9A5F3424-0C82-4683-8FE2-890F6526BBE6}"/>
            </a:ext>
          </a:extLst>
        </xdr:cNvPr>
        <xdr:cNvCxnSpPr/>
      </xdr:nvCxnSpPr>
      <xdr:spPr>
        <a:xfrm>
          <a:off x="685800" y="145950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xmlns="" id="{AD95A03F-32D9-4598-9DDD-7A3A03C5C87D}"/>
            </a:ext>
          </a:extLst>
        </xdr:cNvPr>
        <xdr:cNvSpPr txBox="1"/>
      </xdr:nvSpPr>
      <xdr:spPr>
        <a:xfrm>
          <a:off x="163406" y="144591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xmlns="" id="{4925C0B3-0FA3-4DAD-8ED3-A6E828E77C9B}"/>
            </a:ext>
          </a:extLst>
        </xdr:cNvPr>
        <xdr:cNvCxnSpPr/>
      </xdr:nvCxnSpPr>
      <xdr:spPr>
        <a:xfrm>
          <a:off x="685800" y="1428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xmlns="" id="{3BBAE559-C036-412D-BF06-D34DC7BC2F5C}"/>
            </a:ext>
          </a:extLst>
        </xdr:cNvPr>
        <xdr:cNvSpPr txBox="1"/>
      </xdr:nvSpPr>
      <xdr:spPr>
        <a:xfrm>
          <a:off x="163406" y="14151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xmlns="" id="{5FC863F1-C5BB-4714-9759-F8E84AE1EC40}"/>
            </a:ext>
          </a:extLst>
        </xdr:cNvPr>
        <xdr:cNvSpPr/>
      </xdr:nvSpPr>
      <xdr:spPr>
        <a:xfrm>
          <a:off x="685800" y="14287500"/>
          <a:ext cx="4229100" cy="225742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61235</xdr:rowOff>
    </xdr:from>
    <xdr:to>
      <xdr:col>24</xdr:col>
      <xdr:colOff>62865</xdr:colOff>
      <xdr:row>98</xdr:row>
      <xdr:rowOff>151685</xdr:rowOff>
    </xdr:to>
    <xdr:cxnSp macro="">
      <xdr:nvCxnSpPr>
        <xdr:cNvPr id="230" name="直線コネクタ 229">
          <a:extLst>
            <a:ext uri="{FF2B5EF4-FFF2-40B4-BE49-F238E27FC236}">
              <a16:creationId xmlns:a16="http://schemas.microsoft.com/office/drawing/2014/main" xmlns="" id="{0A8400AE-EFC1-4C87-B176-0834C47D0591}"/>
            </a:ext>
          </a:extLst>
        </xdr:cNvPr>
        <xdr:cNvCxnSpPr/>
      </xdr:nvCxnSpPr>
      <xdr:spPr>
        <a:xfrm flipV="1">
          <a:off x="4179570" y="14647185"/>
          <a:ext cx="1270" cy="1449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155512</xdr:rowOff>
    </xdr:from>
    <xdr:ext cx="534377" cy="259045"/>
    <xdr:sp macro="" textlink="">
      <xdr:nvSpPr>
        <xdr:cNvPr id="231" name="扶助費最小値テキスト">
          <a:extLst>
            <a:ext uri="{FF2B5EF4-FFF2-40B4-BE49-F238E27FC236}">
              <a16:creationId xmlns:a16="http://schemas.microsoft.com/office/drawing/2014/main" xmlns="" id="{CC4801F5-9BAA-4B9D-8A1C-033740345A61}"/>
            </a:ext>
          </a:extLst>
        </xdr:cNvPr>
        <xdr:cNvSpPr txBox="1"/>
      </xdr:nvSpPr>
      <xdr:spPr>
        <a:xfrm>
          <a:off x="4229100" y="16100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151685</xdr:rowOff>
    </xdr:from>
    <xdr:to>
      <xdr:col>24</xdr:col>
      <xdr:colOff>152400</xdr:colOff>
      <xdr:row>98</xdr:row>
      <xdr:rowOff>151685</xdr:rowOff>
    </xdr:to>
    <xdr:cxnSp macro="">
      <xdr:nvCxnSpPr>
        <xdr:cNvPr id="232" name="直線コネクタ 231">
          <a:extLst>
            <a:ext uri="{FF2B5EF4-FFF2-40B4-BE49-F238E27FC236}">
              <a16:creationId xmlns:a16="http://schemas.microsoft.com/office/drawing/2014/main" xmlns="" id="{11A34885-EF21-4386-8384-A335B68DEECC}"/>
            </a:ext>
          </a:extLst>
        </xdr:cNvPr>
        <xdr:cNvCxnSpPr/>
      </xdr:nvCxnSpPr>
      <xdr:spPr>
        <a:xfrm>
          <a:off x="4105275" y="1609653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7912</xdr:rowOff>
    </xdr:from>
    <xdr:ext cx="599010" cy="259045"/>
    <xdr:sp macro="" textlink="">
      <xdr:nvSpPr>
        <xdr:cNvPr id="233" name="扶助費最大値テキスト">
          <a:extLst>
            <a:ext uri="{FF2B5EF4-FFF2-40B4-BE49-F238E27FC236}">
              <a16:creationId xmlns:a16="http://schemas.microsoft.com/office/drawing/2014/main" xmlns="" id="{F152FADE-2A7F-46CA-B5DD-753DF840FD5D}"/>
            </a:ext>
          </a:extLst>
        </xdr:cNvPr>
        <xdr:cNvSpPr txBox="1"/>
      </xdr:nvSpPr>
      <xdr:spPr>
        <a:xfrm>
          <a:off x="4229100" y="14431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61235</xdr:rowOff>
    </xdr:from>
    <xdr:to>
      <xdr:col>24</xdr:col>
      <xdr:colOff>152400</xdr:colOff>
      <xdr:row>90</xdr:row>
      <xdr:rowOff>61235</xdr:rowOff>
    </xdr:to>
    <xdr:cxnSp macro="">
      <xdr:nvCxnSpPr>
        <xdr:cNvPr id="234" name="直線コネクタ 233">
          <a:extLst>
            <a:ext uri="{FF2B5EF4-FFF2-40B4-BE49-F238E27FC236}">
              <a16:creationId xmlns:a16="http://schemas.microsoft.com/office/drawing/2014/main" xmlns="" id="{981C6F4C-182E-4CD9-A6B6-21DC966B8F55}"/>
            </a:ext>
          </a:extLst>
        </xdr:cNvPr>
        <xdr:cNvCxnSpPr/>
      </xdr:nvCxnSpPr>
      <xdr:spPr>
        <a:xfrm>
          <a:off x="4105275" y="1464718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12131</xdr:rowOff>
    </xdr:from>
    <xdr:to>
      <xdr:col>24</xdr:col>
      <xdr:colOff>63500</xdr:colOff>
      <xdr:row>96</xdr:row>
      <xdr:rowOff>56086</xdr:rowOff>
    </xdr:to>
    <xdr:cxnSp macro="">
      <xdr:nvCxnSpPr>
        <xdr:cNvPr id="235" name="直線コネクタ 234">
          <a:extLst>
            <a:ext uri="{FF2B5EF4-FFF2-40B4-BE49-F238E27FC236}">
              <a16:creationId xmlns:a16="http://schemas.microsoft.com/office/drawing/2014/main" xmlns="" id="{CB01A98B-2799-440F-B8FD-DECEE7D7FB1A}"/>
            </a:ext>
          </a:extLst>
        </xdr:cNvPr>
        <xdr:cNvCxnSpPr/>
      </xdr:nvCxnSpPr>
      <xdr:spPr>
        <a:xfrm>
          <a:off x="3429000" y="15439456"/>
          <a:ext cx="752475" cy="21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12597</xdr:rowOff>
    </xdr:from>
    <xdr:ext cx="534377" cy="259045"/>
    <xdr:sp macro="" textlink="">
      <xdr:nvSpPr>
        <xdr:cNvPr id="236" name="扶助費平均値テキスト">
          <a:extLst>
            <a:ext uri="{FF2B5EF4-FFF2-40B4-BE49-F238E27FC236}">
              <a16:creationId xmlns:a16="http://schemas.microsoft.com/office/drawing/2014/main" xmlns="" id="{6D57FC37-81EB-4616-8EB6-5524126AE23F}"/>
            </a:ext>
          </a:extLst>
        </xdr:cNvPr>
        <xdr:cNvSpPr txBox="1"/>
      </xdr:nvSpPr>
      <xdr:spPr>
        <a:xfrm>
          <a:off x="4229100" y="15439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161170</xdr:rowOff>
    </xdr:from>
    <xdr:to>
      <xdr:col>24</xdr:col>
      <xdr:colOff>114300</xdr:colOff>
      <xdr:row>96</xdr:row>
      <xdr:rowOff>91320</xdr:rowOff>
    </xdr:to>
    <xdr:sp macro="" textlink="">
      <xdr:nvSpPr>
        <xdr:cNvPr id="237" name="フローチャート: 判断 236">
          <a:extLst>
            <a:ext uri="{FF2B5EF4-FFF2-40B4-BE49-F238E27FC236}">
              <a16:creationId xmlns:a16="http://schemas.microsoft.com/office/drawing/2014/main" xmlns="" id="{A1E11733-44E6-46B1-975B-17EE24D7F748}"/>
            </a:ext>
          </a:extLst>
        </xdr:cNvPr>
        <xdr:cNvSpPr/>
      </xdr:nvSpPr>
      <xdr:spPr>
        <a:xfrm>
          <a:off x="4124325" y="1559484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12131</xdr:rowOff>
    </xdr:from>
    <xdr:to>
      <xdr:col>19</xdr:col>
      <xdr:colOff>177800</xdr:colOff>
      <xdr:row>96</xdr:row>
      <xdr:rowOff>138144</xdr:rowOff>
    </xdr:to>
    <xdr:cxnSp macro="">
      <xdr:nvCxnSpPr>
        <xdr:cNvPr id="238" name="直線コネクタ 237">
          <a:extLst>
            <a:ext uri="{FF2B5EF4-FFF2-40B4-BE49-F238E27FC236}">
              <a16:creationId xmlns:a16="http://schemas.microsoft.com/office/drawing/2014/main" xmlns="" id="{5A1B9F7F-94A9-448C-85F3-7311BEAFB0D9}"/>
            </a:ext>
          </a:extLst>
        </xdr:cNvPr>
        <xdr:cNvCxnSpPr/>
      </xdr:nvCxnSpPr>
      <xdr:spPr>
        <a:xfrm flipV="1">
          <a:off x="2619375" y="15439456"/>
          <a:ext cx="809625" cy="303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31924</xdr:rowOff>
    </xdr:from>
    <xdr:to>
      <xdr:col>20</xdr:col>
      <xdr:colOff>38100</xdr:colOff>
      <xdr:row>95</xdr:row>
      <xdr:rowOff>133524</xdr:rowOff>
    </xdr:to>
    <xdr:sp macro="" textlink="">
      <xdr:nvSpPr>
        <xdr:cNvPr id="239" name="フローチャート: 判断 238">
          <a:extLst>
            <a:ext uri="{FF2B5EF4-FFF2-40B4-BE49-F238E27FC236}">
              <a16:creationId xmlns:a16="http://schemas.microsoft.com/office/drawing/2014/main" xmlns="" id="{5DB2BA2F-ACC6-4604-A92F-105909A6B0F1}"/>
            </a:ext>
          </a:extLst>
        </xdr:cNvPr>
        <xdr:cNvSpPr/>
      </xdr:nvSpPr>
      <xdr:spPr>
        <a:xfrm>
          <a:off x="3381375" y="1545924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124651</xdr:rowOff>
    </xdr:from>
    <xdr:ext cx="534377" cy="259045"/>
    <xdr:sp macro="" textlink="">
      <xdr:nvSpPr>
        <xdr:cNvPr id="240" name="テキスト ボックス 239">
          <a:extLst>
            <a:ext uri="{FF2B5EF4-FFF2-40B4-BE49-F238E27FC236}">
              <a16:creationId xmlns:a16="http://schemas.microsoft.com/office/drawing/2014/main" xmlns="" id="{D237E665-FC2E-4105-9307-BFC4E5FFFFA0}"/>
            </a:ext>
          </a:extLst>
        </xdr:cNvPr>
        <xdr:cNvSpPr txBox="1"/>
      </xdr:nvSpPr>
      <xdr:spPr>
        <a:xfrm>
          <a:off x="3190386" y="1555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138144</xdr:rowOff>
    </xdr:from>
    <xdr:to>
      <xdr:col>15</xdr:col>
      <xdr:colOff>50800</xdr:colOff>
      <xdr:row>97</xdr:row>
      <xdr:rowOff>61486</xdr:rowOff>
    </xdr:to>
    <xdr:cxnSp macro="">
      <xdr:nvCxnSpPr>
        <xdr:cNvPr id="241" name="直線コネクタ 240">
          <a:extLst>
            <a:ext uri="{FF2B5EF4-FFF2-40B4-BE49-F238E27FC236}">
              <a16:creationId xmlns:a16="http://schemas.microsoft.com/office/drawing/2014/main" xmlns="" id="{71D7176F-A213-4E88-AC2C-B13E1A6D9F8E}"/>
            </a:ext>
          </a:extLst>
        </xdr:cNvPr>
        <xdr:cNvCxnSpPr/>
      </xdr:nvCxnSpPr>
      <xdr:spPr>
        <a:xfrm flipV="1">
          <a:off x="1828800" y="15743269"/>
          <a:ext cx="790575" cy="94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124889</xdr:rowOff>
    </xdr:from>
    <xdr:to>
      <xdr:col>15</xdr:col>
      <xdr:colOff>101600</xdr:colOff>
      <xdr:row>97</xdr:row>
      <xdr:rowOff>55039</xdr:rowOff>
    </xdr:to>
    <xdr:sp macro="" textlink="">
      <xdr:nvSpPr>
        <xdr:cNvPr id="242" name="フローチャート: 判断 241">
          <a:extLst>
            <a:ext uri="{FF2B5EF4-FFF2-40B4-BE49-F238E27FC236}">
              <a16:creationId xmlns:a16="http://schemas.microsoft.com/office/drawing/2014/main" xmlns="" id="{657AEAAB-C22E-4557-B146-290CF3F2C418}"/>
            </a:ext>
          </a:extLst>
        </xdr:cNvPr>
        <xdr:cNvSpPr/>
      </xdr:nvSpPr>
      <xdr:spPr>
        <a:xfrm>
          <a:off x="2571750" y="1572366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46166</xdr:rowOff>
    </xdr:from>
    <xdr:ext cx="534377" cy="259045"/>
    <xdr:sp macro="" textlink="">
      <xdr:nvSpPr>
        <xdr:cNvPr id="243" name="テキスト ボックス 242">
          <a:extLst>
            <a:ext uri="{FF2B5EF4-FFF2-40B4-BE49-F238E27FC236}">
              <a16:creationId xmlns:a16="http://schemas.microsoft.com/office/drawing/2014/main" xmlns="" id="{109B0974-4E7E-49D8-8E97-F5FBA4829B49}"/>
            </a:ext>
          </a:extLst>
        </xdr:cNvPr>
        <xdr:cNvSpPr txBox="1"/>
      </xdr:nvSpPr>
      <xdr:spPr>
        <a:xfrm>
          <a:off x="2390286" y="15822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61486</xdr:rowOff>
    </xdr:from>
    <xdr:to>
      <xdr:col>10</xdr:col>
      <xdr:colOff>114300</xdr:colOff>
      <xdr:row>97</xdr:row>
      <xdr:rowOff>115393</xdr:rowOff>
    </xdr:to>
    <xdr:cxnSp macro="">
      <xdr:nvCxnSpPr>
        <xdr:cNvPr id="244" name="直線コネクタ 243">
          <a:extLst>
            <a:ext uri="{FF2B5EF4-FFF2-40B4-BE49-F238E27FC236}">
              <a16:creationId xmlns:a16="http://schemas.microsoft.com/office/drawing/2014/main" xmlns="" id="{E9B0109D-6875-4358-8A0B-411AB74CE077}"/>
            </a:ext>
          </a:extLst>
        </xdr:cNvPr>
        <xdr:cNvCxnSpPr/>
      </xdr:nvCxnSpPr>
      <xdr:spPr>
        <a:xfrm flipV="1">
          <a:off x="1028700" y="15838061"/>
          <a:ext cx="800100" cy="50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124061</xdr:rowOff>
    </xdr:from>
    <xdr:to>
      <xdr:col>10</xdr:col>
      <xdr:colOff>165100</xdr:colOff>
      <xdr:row>97</xdr:row>
      <xdr:rowOff>54211</xdr:rowOff>
    </xdr:to>
    <xdr:sp macro="" textlink="">
      <xdr:nvSpPr>
        <xdr:cNvPr id="245" name="フローチャート: 判断 244">
          <a:extLst>
            <a:ext uri="{FF2B5EF4-FFF2-40B4-BE49-F238E27FC236}">
              <a16:creationId xmlns:a16="http://schemas.microsoft.com/office/drawing/2014/main" xmlns="" id="{FC5EF412-B9E2-4533-BD1F-6D3694129235}"/>
            </a:ext>
          </a:extLst>
        </xdr:cNvPr>
        <xdr:cNvSpPr/>
      </xdr:nvSpPr>
      <xdr:spPr>
        <a:xfrm>
          <a:off x="1781175" y="1572283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70738</xdr:rowOff>
    </xdr:from>
    <xdr:ext cx="534377" cy="259045"/>
    <xdr:sp macro="" textlink="">
      <xdr:nvSpPr>
        <xdr:cNvPr id="246" name="テキスト ボックス 245">
          <a:extLst>
            <a:ext uri="{FF2B5EF4-FFF2-40B4-BE49-F238E27FC236}">
              <a16:creationId xmlns:a16="http://schemas.microsoft.com/office/drawing/2014/main" xmlns="" id="{5A55A094-2E28-4ED2-83C2-B7E7BFDAB411}"/>
            </a:ext>
          </a:extLst>
        </xdr:cNvPr>
        <xdr:cNvSpPr txBox="1"/>
      </xdr:nvSpPr>
      <xdr:spPr>
        <a:xfrm>
          <a:off x="1580661" y="1549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134990</xdr:rowOff>
    </xdr:from>
    <xdr:to>
      <xdr:col>6</xdr:col>
      <xdr:colOff>38100</xdr:colOff>
      <xdr:row>97</xdr:row>
      <xdr:rowOff>65140</xdr:rowOff>
    </xdr:to>
    <xdr:sp macro="" textlink="">
      <xdr:nvSpPr>
        <xdr:cNvPr id="247" name="フローチャート: 判断 246">
          <a:extLst>
            <a:ext uri="{FF2B5EF4-FFF2-40B4-BE49-F238E27FC236}">
              <a16:creationId xmlns:a16="http://schemas.microsoft.com/office/drawing/2014/main" xmlns="" id="{29E34689-BB59-4E0C-8446-774A549343DA}"/>
            </a:ext>
          </a:extLst>
        </xdr:cNvPr>
        <xdr:cNvSpPr/>
      </xdr:nvSpPr>
      <xdr:spPr>
        <a:xfrm>
          <a:off x="981075" y="1573694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81667</xdr:rowOff>
    </xdr:from>
    <xdr:ext cx="534377" cy="259045"/>
    <xdr:sp macro="" textlink="">
      <xdr:nvSpPr>
        <xdr:cNvPr id="248" name="テキスト ボックス 247">
          <a:extLst>
            <a:ext uri="{FF2B5EF4-FFF2-40B4-BE49-F238E27FC236}">
              <a16:creationId xmlns:a16="http://schemas.microsoft.com/office/drawing/2014/main" xmlns="" id="{2B77D72F-FD1E-485E-8DFA-7563D102018C}"/>
            </a:ext>
          </a:extLst>
        </xdr:cNvPr>
        <xdr:cNvSpPr txBox="1"/>
      </xdr:nvSpPr>
      <xdr:spPr>
        <a:xfrm>
          <a:off x="790086" y="1551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8655BAA1-84C1-4ADC-89F5-DF6C6CF207EB}"/>
            </a:ext>
          </a:extLst>
        </xdr:cNvPr>
        <xdr:cNvSpPr txBox="1"/>
      </xdr:nvSpPr>
      <xdr:spPr>
        <a:xfrm>
          <a:off x="4010025"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2D7E41D0-F912-467A-A59F-01CF55BB1175}"/>
            </a:ext>
          </a:extLst>
        </xdr:cNvPr>
        <xdr:cNvSpPr txBox="1"/>
      </xdr:nvSpPr>
      <xdr:spPr>
        <a:xfrm>
          <a:off x="3257550"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90E52748-99E6-4A13-91DF-EF8B86768B78}"/>
            </a:ext>
          </a:extLst>
        </xdr:cNvPr>
        <xdr:cNvSpPr txBox="1"/>
      </xdr:nvSpPr>
      <xdr:spPr>
        <a:xfrm>
          <a:off x="2447925"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A0F708EB-C9DF-4462-A7A1-238391B91192}"/>
            </a:ext>
          </a:extLst>
        </xdr:cNvPr>
        <xdr:cNvSpPr txBox="1"/>
      </xdr:nvSpPr>
      <xdr:spPr>
        <a:xfrm>
          <a:off x="1657350"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xmlns="" id="{C7B68F21-5B1A-4A34-BDF1-84E9598C700C}"/>
            </a:ext>
          </a:extLst>
        </xdr:cNvPr>
        <xdr:cNvSpPr txBox="1"/>
      </xdr:nvSpPr>
      <xdr:spPr>
        <a:xfrm>
          <a:off x="857250"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5286</xdr:rowOff>
    </xdr:from>
    <xdr:to>
      <xdr:col>24</xdr:col>
      <xdr:colOff>114300</xdr:colOff>
      <xdr:row>96</xdr:row>
      <xdr:rowOff>106886</xdr:rowOff>
    </xdr:to>
    <xdr:sp macro="" textlink="">
      <xdr:nvSpPr>
        <xdr:cNvPr id="254" name="楕円 253">
          <a:extLst>
            <a:ext uri="{FF2B5EF4-FFF2-40B4-BE49-F238E27FC236}">
              <a16:creationId xmlns:a16="http://schemas.microsoft.com/office/drawing/2014/main" xmlns="" id="{3E174679-8D32-4CC4-AF3D-A7039AADA8B1}"/>
            </a:ext>
          </a:extLst>
        </xdr:cNvPr>
        <xdr:cNvSpPr/>
      </xdr:nvSpPr>
      <xdr:spPr>
        <a:xfrm>
          <a:off x="4124325" y="1561041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155163</xdr:rowOff>
    </xdr:from>
    <xdr:ext cx="534377" cy="259045"/>
    <xdr:sp macro="" textlink="">
      <xdr:nvSpPr>
        <xdr:cNvPr id="255" name="扶助費該当値テキスト">
          <a:extLst>
            <a:ext uri="{FF2B5EF4-FFF2-40B4-BE49-F238E27FC236}">
              <a16:creationId xmlns:a16="http://schemas.microsoft.com/office/drawing/2014/main" xmlns="" id="{BFFCACCF-1D65-4FC2-BDAC-555885058D0C}"/>
            </a:ext>
          </a:extLst>
        </xdr:cNvPr>
        <xdr:cNvSpPr txBox="1"/>
      </xdr:nvSpPr>
      <xdr:spPr>
        <a:xfrm>
          <a:off x="4229100" y="1558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132781</xdr:rowOff>
    </xdr:from>
    <xdr:to>
      <xdr:col>20</xdr:col>
      <xdr:colOff>38100</xdr:colOff>
      <xdr:row>95</xdr:row>
      <xdr:rowOff>62931</xdr:rowOff>
    </xdr:to>
    <xdr:sp macro="" textlink="">
      <xdr:nvSpPr>
        <xdr:cNvPr id="256" name="楕円 255">
          <a:extLst>
            <a:ext uri="{FF2B5EF4-FFF2-40B4-BE49-F238E27FC236}">
              <a16:creationId xmlns:a16="http://schemas.microsoft.com/office/drawing/2014/main" xmlns="" id="{23D323E3-14B1-43BB-8D23-3D98BDFFAF85}"/>
            </a:ext>
          </a:extLst>
        </xdr:cNvPr>
        <xdr:cNvSpPr/>
      </xdr:nvSpPr>
      <xdr:spPr>
        <a:xfrm>
          <a:off x="3381375" y="1539183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79458</xdr:rowOff>
    </xdr:from>
    <xdr:ext cx="599010" cy="259045"/>
    <xdr:sp macro="" textlink="">
      <xdr:nvSpPr>
        <xdr:cNvPr id="257" name="テキスト ボックス 256">
          <a:extLst>
            <a:ext uri="{FF2B5EF4-FFF2-40B4-BE49-F238E27FC236}">
              <a16:creationId xmlns:a16="http://schemas.microsoft.com/office/drawing/2014/main" xmlns="" id="{2F82584F-A108-4F26-A2D0-CC6549F2271E}"/>
            </a:ext>
          </a:extLst>
        </xdr:cNvPr>
        <xdr:cNvSpPr txBox="1"/>
      </xdr:nvSpPr>
      <xdr:spPr>
        <a:xfrm>
          <a:off x="3151720" y="15170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87344</xdr:rowOff>
    </xdr:from>
    <xdr:to>
      <xdr:col>15</xdr:col>
      <xdr:colOff>101600</xdr:colOff>
      <xdr:row>97</xdr:row>
      <xdr:rowOff>17494</xdr:rowOff>
    </xdr:to>
    <xdr:sp macro="" textlink="">
      <xdr:nvSpPr>
        <xdr:cNvPr id="258" name="楕円 257">
          <a:extLst>
            <a:ext uri="{FF2B5EF4-FFF2-40B4-BE49-F238E27FC236}">
              <a16:creationId xmlns:a16="http://schemas.microsoft.com/office/drawing/2014/main" xmlns="" id="{415A4C5E-BCED-4E95-BF07-6A36B06FB1D1}"/>
            </a:ext>
          </a:extLst>
        </xdr:cNvPr>
        <xdr:cNvSpPr/>
      </xdr:nvSpPr>
      <xdr:spPr>
        <a:xfrm>
          <a:off x="2571750" y="1568611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34021</xdr:rowOff>
    </xdr:from>
    <xdr:ext cx="534377" cy="259045"/>
    <xdr:sp macro="" textlink="">
      <xdr:nvSpPr>
        <xdr:cNvPr id="259" name="テキスト ボックス 258">
          <a:extLst>
            <a:ext uri="{FF2B5EF4-FFF2-40B4-BE49-F238E27FC236}">
              <a16:creationId xmlns:a16="http://schemas.microsoft.com/office/drawing/2014/main" xmlns="" id="{42A82612-5A2C-4BD7-BD59-B2AF871BD1BE}"/>
            </a:ext>
          </a:extLst>
        </xdr:cNvPr>
        <xdr:cNvSpPr txBox="1"/>
      </xdr:nvSpPr>
      <xdr:spPr>
        <a:xfrm>
          <a:off x="2390286" y="1546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10686</xdr:rowOff>
    </xdr:from>
    <xdr:to>
      <xdr:col>10</xdr:col>
      <xdr:colOff>165100</xdr:colOff>
      <xdr:row>97</xdr:row>
      <xdr:rowOff>112286</xdr:rowOff>
    </xdr:to>
    <xdr:sp macro="" textlink="">
      <xdr:nvSpPr>
        <xdr:cNvPr id="260" name="楕円 259">
          <a:extLst>
            <a:ext uri="{FF2B5EF4-FFF2-40B4-BE49-F238E27FC236}">
              <a16:creationId xmlns:a16="http://schemas.microsoft.com/office/drawing/2014/main" xmlns="" id="{D608F06C-05C3-4BE9-A0FE-D7D103A2850F}"/>
            </a:ext>
          </a:extLst>
        </xdr:cNvPr>
        <xdr:cNvSpPr/>
      </xdr:nvSpPr>
      <xdr:spPr>
        <a:xfrm>
          <a:off x="1781175" y="1578091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103413</xdr:rowOff>
    </xdr:from>
    <xdr:ext cx="534377" cy="259045"/>
    <xdr:sp macro="" textlink="">
      <xdr:nvSpPr>
        <xdr:cNvPr id="261" name="テキスト ボックス 260">
          <a:extLst>
            <a:ext uri="{FF2B5EF4-FFF2-40B4-BE49-F238E27FC236}">
              <a16:creationId xmlns:a16="http://schemas.microsoft.com/office/drawing/2014/main" xmlns="" id="{E983B6B0-9008-4013-9378-DA07CD66B517}"/>
            </a:ext>
          </a:extLst>
        </xdr:cNvPr>
        <xdr:cNvSpPr txBox="1"/>
      </xdr:nvSpPr>
      <xdr:spPr>
        <a:xfrm>
          <a:off x="1580661" y="15879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64593</xdr:rowOff>
    </xdr:from>
    <xdr:to>
      <xdr:col>6</xdr:col>
      <xdr:colOff>38100</xdr:colOff>
      <xdr:row>97</xdr:row>
      <xdr:rowOff>166193</xdr:rowOff>
    </xdr:to>
    <xdr:sp macro="" textlink="">
      <xdr:nvSpPr>
        <xdr:cNvPr id="262" name="楕円 261">
          <a:extLst>
            <a:ext uri="{FF2B5EF4-FFF2-40B4-BE49-F238E27FC236}">
              <a16:creationId xmlns:a16="http://schemas.microsoft.com/office/drawing/2014/main" xmlns="" id="{EC0229E1-3D0A-4EC8-A750-1A0AD5D8AC18}"/>
            </a:ext>
          </a:extLst>
        </xdr:cNvPr>
        <xdr:cNvSpPr/>
      </xdr:nvSpPr>
      <xdr:spPr>
        <a:xfrm>
          <a:off x="981075" y="1584116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157320</xdr:rowOff>
    </xdr:from>
    <xdr:ext cx="534377" cy="259045"/>
    <xdr:sp macro="" textlink="">
      <xdr:nvSpPr>
        <xdr:cNvPr id="263" name="テキスト ボックス 262">
          <a:extLst>
            <a:ext uri="{FF2B5EF4-FFF2-40B4-BE49-F238E27FC236}">
              <a16:creationId xmlns:a16="http://schemas.microsoft.com/office/drawing/2014/main" xmlns="" id="{80AB2AA9-B3A2-4931-8241-D904BFB1A408}"/>
            </a:ext>
          </a:extLst>
        </xdr:cNvPr>
        <xdr:cNvSpPr txBox="1"/>
      </xdr:nvSpPr>
      <xdr:spPr>
        <a:xfrm>
          <a:off x="790086" y="1593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xmlns="" id="{EDB9FE9B-6079-4380-B897-AAAEB3048C43}"/>
            </a:ext>
          </a:extLst>
        </xdr:cNvPr>
        <xdr:cNvSpPr/>
      </xdr:nvSpPr>
      <xdr:spPr>
        <a:xfrm>
          <a:off x="5953125" y="3790950"/>
          <a:ext cx="421005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xmlns="" id="{EED3E119-EB9C-4DC8-8DDB-37134173C7DA}"/>
            </a:ext>
          </a:extLst>
        </xdr:cNvPr>
        <xdr:cNvSpPr/>
      </xdr:nvSpPr>
      <xdr:spPr>
        <a:xfrm>
          <a:off x="6067425"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xmlns="" id="{24243014-A07E-4FC9-9EA8-FEBF51331A0D}"/>
            </a:ext>
          </a:extLst>
        </xdr:cNvPr>
        <xdr:cNvSpPr/>
      </xdr:nvSpPr>
      <xdr:spPr>
        <a:xfrm>
          <a:off x="6067425"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xmlns="" id="{5A4BAC53-CC36-4D05-A6A4-A2B5E3E289AC}"/>
            </a:ext>
          </a:extLst>
        </xdr:cNvPr>
        <xdr:cNvSpPr/>
      </xdr:nvSpPr>
      <xdr:spPr>
        <a:xfrm>
          <a:off x="6981825"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xmlns="" id="{60985471-AD0C-4392-A2AB-8A73CA09022E}"/>
            </a:ext>
          </a:extLst>
        </xdr:cNvPr>
        <xdr:cNvSpPr/>
      </xdr:nvSpPr>
      <xdr:spPr>
        <a:xfrm>
          <a:off x="6981825"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xmlns="" id="{32D60B3A-68E6-44C1-9071-4D778838BC42}"/>
            </a:ext>
          </a:extLst>
        </xdr:cNvPr>
        <xdr:cNvSpPr/>
      </xdr:nvSpPr>
      <xdr:spPr>
        <a:xfrm>
          <a:off x="8010525"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xmlns="" id="{577BFCF9-393C-49DE-8150-EEF88B4F70EE}"/>
            </a:ext>
          </a:extLst>
        </xdr:cNvPr>
        <xdr:cNvSpPr/>
      </xdr:nvSpPr>
      <xdr:spPr>
        <a:xfrm>
          <a:off x="8010525"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xmlns="" id="{45B2C8B7-9CED-4B6A-AC74-DECE6FEB01F3}"/>
            </a:ext>
          </a:extLst>
        </xdr:cNvPr>
        <xdr:cNvSpPr/>
      </xdr:nvSpPr>
      <xdr:spPr>
        <a:xfrm>
          <a:off x="5953125" y="4572000"/>
          <a:ext cx="42100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xmlns="" id="{2C96D422-0C57-4C61-9201-FC58748845C7}"/>
            </a:ext>
          </a:extLst>
        </xdr:cNvPr>
        <xdr:cNvSpPr txBox="1"/>
      </xdr:nvSpPr>
      <xdr:spPr>
        <a:xfrm>
          <a:off x="5915025" y="43910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xmlns="" id="{7194AD74-BE94-4CEF-A13E-F549E6BD53C7}"/>
            </a:ext>
          </a:extLst>
        </xdr:cNvPr>
        <xdr:cNvCxnSpPr/>
      </xdr:nvCxnSpPr>
      <xdr:spPr>
        <a:xfrm>
          <a:off x="5953125" y="6734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xmlns="" id="{88F11F43-F323-42BC-90CD-AB57D38A596C}"/>
            </a:ext>
          </a:extLst>
        </xdr:cNvPr>
        <xdr:cNvCxnSpPr/>
      </xdr:nvCxnSpPr>
      <xdr:spPr>
        <a:xfrm>
          <a:off x="5953125" y="642665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xmlns="" id="{149E273A-A13C-4F57-9098-4322E7A928C4}"/>
            </a:ext>
          </a:extLst>
        </xdr:cNvPr>
        <xdr:cNvSpPr txBox="1"/>
      </xdr:nvSpPr>
      <xdr:spPr>
        <a:xfrm>
          <a:off x="5723389" y="62876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xmlns="" id="{03C47D31-48A1-43C8-B58E-BFDBB6ED0D47}"/>
            </a:ext>
          </a:extLst>
        </xdr:cNvPr>
        <xdr:cNvCxnSpPr/>
      </xdr:nvCxnSpPr>
      <xdr:spPr>
        <a:xfrm>
          <a:off x="5953125" y="61159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7" name="テキスト ボックス 276">
          <a:extLst>
            <a:ext uri="{FF2B5EF4-FFF2-40B4-BE49-F238E27FC236}">
              <a16:creationId xmlns:a16="http://schemas.microsoft.com/office/drawing/2014/main" xmlns="" id="{C92F01E2-9F56-4FD1-A2E0-56609FD0D51D}"/>
            </a:ext>
          </a:extLst>
        </xdr:cNvPr>
        <xdr:cNvSpPr txBox="1"/>
      </xdr:nvSpPr>
      <xdr:spPr>
        <a:xfrm>
          <a:off x="5421206" y="598008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xmlns="" id="{654344EE-3D09-4FDA-A021-2D4009B009DD}"/>
            </a:ext>
          </a:extLst>
        </xdr:cNvPr>
        <xdr:cNvCxnSpPr/>
      </xdr:nvCxnSpPr>
      <xdr:spPr>
        <a:xfrm>
          <a:off x="5953125" y="580843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9" name="テキスト ボックス 278">
          <a:extLst>
            <a:ext uri="{FF2B5EF4-FFF2-40B4-BE49-F238E27FC236}">
              <a16:creationId xmlns:a16="http://schemas.microsoft.com/office/drawing/2014/main" xmlns="" id="{39DAD5FB-95ED-43F2-A1D6-8564006B40E3}"/>
            </a:ext>
          </a:extLst>
        </xdr:cNvPr>
        <xdr:cNvSpPr txBox="1"/>
      </xdr:nvSpPr>
      <xdr:spPr>
        <a:xfrm>
          <a:off x="5421206" y="567891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xmlns="" id="{0192AA61-8D3A-4101-9D8E-F62F9B117C84}"/>
            </a:ext>
          </a:extLst>
        </xdr:cNvPr>
        <xdr:cNvCxnSpPr/>
      </xdr:nvCxnSpPr>
      <xdr:spPr>
        <a:xfrm>
          <a:off x="5953125" y="549773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xmlns="" id="{9ECDE667-E513-4DFE-AFAF-2811164943E9}"/>
            </a:ext>
          </a:extLst>
        </xdr:cNvPr>
        <xdr:cNvSpPr txBox="1"/>
      </xdr:nvSpPr>
      <xdr:spPr>
        <a:xfrm>
          <a:off x="5421206" y="536186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xmlns="" id="{6A8D5FE7-E025-4A1F-B8B0-AC8D3FF408CC}"/>
            </a:ext>
          </a:extLst>
        </xdr:cNvPr>
        <xdr:cNvCxnSpPr/>
      </xdr:nvCxnSpPr>
      <xdr:spPr>
        <a:xfrm>
          <a:off x="5953125" y="519021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xmlns="" id="{1637A5EB-21E2-4D46-B1BB-C36850518136}"/>
            </a:ext>
          </a:extLst>
        </xdr:cNvPr>
        <xdr:cNvSpPr txBox="1"/>
      </xdr:nvSpPr>
      <xdr:spPr>
        <a:xfrm>
          <a:off x="5421206" y="505117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xmlns="" id="{FA9F15EE-5976-4D69-9060-3847FCD26408}"/>
            </a:ext>
          </a:extLst>
        </xdr:cNvPr>
        <xdr:cNvCxnSpPr/>
      </xdr:nvCxnSpPr>
      <xdr:spPr>
        <a:xfrm>
          <a:off x="5953125" y="48795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xmlns="" id="{4EA07661-393E-49E8-9103-48BBFE5F164C}"/>
            </a:ext>
          </a:extLst>
        </xdr:cNvPr>
        <xdr:cNvSpPr txBox="1"/>
      </xdr:nvSpPr>
      <xdr:spPr>
        <a:xfrm>
          <a:off x="5421206" y="47436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xmlns="" id="{6004BBBD-62DE-4F48-8B56-C597539A1B15}"/>
            </a:ext>
          </a:extLst>
        </xdr:cNvPr>
        <xdr:cNvCxnSpPr/>
      </xdr:nvCxnSpPr>
      <xdr:spPr>
        <a:xfrm>
          <a:off x="5953125" y="4572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xmlns="" id="{FA53FD6F-13C3-4650-8075-CFD7F883F671}"/>
            </a:ext>
          </a:extLst>
        </xdr:cNvPr>
        <xdr:cNvSpPr txBox="1"/>
      </xdr:nvSpPr>
      <xdr:spPr>
        <a:xfrm>
          <a:off x="5421206" y="4436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xmlns="" id="{5040D6AD-BFB2-41EB-8A9C-C790CA0B5C7D}"/>
            </a:ext>
          </a:extLst>
        </xdr:cNvPr>
        <xdr:cNvSpPr/>
      </xdr:nvSpPr>
      <xdr:spPr>
        <a:xfrm>
          <a:off x="5953125" y="4572000"/>
          <a:ext cx="42100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22569</xdr:rowOff>
    </xdr:from>
    <xdr:to>
      <xdr:col>54</xdr:col>
      <xdr:colOff>189865</xdr:colOff>
      <xdr:row>38</xdr:row>
      <xdr:rowOff>67632</xdr:rowOff>
    </xdr:to>
    <xdr:cxnSp macro="">
      <xdr:nvCxnSpPr>
        <xdr:cNvPr id="289" name="直線コネクタ 288">
          <a:extLst>
            <a:ext uri="{FF2B5EF4-FFF2-40B4-BE49-F238E27FC236}">
              <a16:creationId xmlns:a16="http://schemas.microsoft.com/office/drawing/2014/main" xmlns="" id="{AA9F8025-5890-4131-87B8-E7F20F6E4857}"/>
            </a:ext>
          </a:extLst>
        </xdr:cNvPr>
        <xdr:cNvCxnSpPr/>
      </xdr:nvCxnSpPr>
      <xdr:spPr>
        <a:xfrm flipV="1">
          <a:off x="9427845" y="5054944"/>
          <a:ext cx="1270" cy="1172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71459</xdr:rowOff>
    </xdr:from>
    <xdr:ext cx="534377" cy="259045"/>
    <xdr:sp macro="" textlink="">
      <xdr:nvSpPr>
        <xdr:cNvPr id="290" name="補助費等最小値テキスト">
          <a:extLst>
            <a:ext uri="{FF2B5EF4-FFF2-40B4-BE49-F238E27FC236}">
              <a16:creationId xmlns:a16="http://schemas.microsoft.com/office/drawing/2014/main" xmlns="" id="{C29428EF-540C-4F5A-B15E-44DFD8EF85AC}"/>
            </a:ext>
          </a:extLst>
        </xdr:cNvPr>
        <xdr:cNvSpPr txBox="1"/>
      </xdr:nvSpPr>
      <xdr:spPr>
        <a:xfrm>
          <a:off x="9477375" y="6230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67632</xdr:rowOff>
    </xdr:from>
    <xdr:to>
      <xdr:col>55</xdr:col>
      <xdr:colOff>88900</xdr:colOff>
      <xdr:row>38</xdr:row>
      <xdr:rowOff>67632</xdr:rowOff>
    </xdr:to>
    <xdr:cxnSp macro="">
      <xdr:nvCxnSpPr>
        <xdr:cNvPr id="291" name="直線コネクタ 290">
          <a:extLst>
            <a:ext uri="{FF2B5EF4-FFF2-40B4-BE49-F238E27FC236}">
              <a16:creationId xmlns:a16="http://schemas.microsoft.com/office/drawing/2014/main" xmlns="" id="{7B0D9A58-66F8-4D9D-8496-4FD1DE0B6F3E}"/>
            </a:ext>
          </a:extLst>
        </xdr:cNvPr>
        <xdr:cNvCxnSpPr/>
      </xdr:nvCxnSpPr>
      <xdr:spPr>
        <a:xfrm>
          <a:off x="9363075" y="6227132"/>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140696</xdr:rowOff>
    </xdr:from>
    <xdr:ext cx="599010" cy="259045"/>
    <xdr:sp macro="" textlink="">
      <xdr:nvSpPr>
        <xdr:cNvPr id="292" name="補助費等最大値テキスト">
          <a:extLst>
            <a:ext uri="{FF2B5EF4-FFF2-40B4-BE49-F238E27FC236}">
              <a16:creationId xmlns:a16="http://schemas.microsoft.com/office/drawing/2014/main" xmlns="" id="{A7F6DFD3-B694-4051-891A-0D2252D27FC9}"/>
            </a:ext>
          </a:extLst>
        </xdr:cNvPr>
        <xdr:cNvSpPr txBox="1"/>
      </xdr:nvSpPr>
      <xdr:spPr>
        <a:xfrm>
          <a:off x="9477375" y="4849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22569</xdr:rowOff>
    </xdr:from>
    <xdr:to>
      <xdr:col>55</xdr:col>
      <xdr:colOff>88900</xdr:colOff>
      <xdr:row>31</xdr:row>
      <xdr:rowOff>22569</xdr:rowOff>
    </xdr:to>
    <xdr:cxnSp macro="">
      <xdr:nvCxnSpPr>
        <xdr:cNvPr id="293" name="直線コネクタ 292">
          <a:extLst>
            <a:ext uri="{FF2B5EF4-FFF2-40B4-BE49-F238E27FC236}">
              <a16:creationId xmlns:a16="http://schemas.microsoft.com/office/drawing/2014/main" xmlns="" id="{19B56B15-366D-4FC8-83C2-71D72F33A8CB}"/>
            </a:ext>
          </a:extLst>
        </xdr:cNvPr>
        <xdr:cNvCxnSpPr/>
      </xdr:nvCxnSpPr>
      <xdr:spPr>
        <a:xfrm>
          <a:off x="9363075" y="505494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94019</xdr:rowOff>
    </xdr:from>
    <xdr:to>
      <xdr:col>55</xdr:col>
      <xdr:colOff>0</xdr:colOff>
      <xdr:row>37</xdr:row>
      <xdr:rowOff>99509</xdr:rowOff>
    </xdr:to>
    <xdr:cxnSp macro="">
      <xdr:nvCxnSpPr>
        <xdr:cNvPr id="294" name="直線コネクタ 293">
          <a:extLst>
            <a:ext uri="{FF2B5EF4-FFF2-40B4-BE49-F238E27FC236}">
              <a16:creationId xmlns:a16="http://schemas.microsoft.com/office/drawing/2014/main" xmlns="" id="{62CFEEBB-652C-435B-8B0F-6B9C6A203787}"/>
            </a:ext>
          </a:extLst>
        </xdr:cNvPr>
        <xdr:cNvCxnSpPr/>
      </xdr:nvCxnSpPr>
      <xdr:spPr>
        <a:xfrm flipV="1">
          <a:off x="8686800" y="6094769"/>
          <a:ext cx="742950" cy="8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92947</xdr:rowOff>
    </xdr:from>
    <xdr:ext cx="599010" cy="259045"/>
    <xdr:sp macro="" textlink="">
      <xdr:nvSpPr>
        <xdr:cNvPr id="295" name="補助費等平均値テキスト">
          <a:extLst>
            <a:ext uri="{FF2B5EF4-FFF2-40B4-BE49-F238E27FC236}">
              <a16:creationId xmlns:a16="http://schemas.microsoft.com/office/drawing/2014/main" xmlns="" id="{5AB7E0F6-73D3-4786-B63B-A44A16A0EF86}"/>
            </a:ext>
          </a:extLst>
        </xdr:cNvPr>
        <xdr:cNvSpPr txBox="1"/>
      </xdr:nvSpPr>
      <xdr:spPr>
        <a:xfrm>
          <a:off x="9477375" y="57698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70070</xdr:rowOff>
    </xdr:from>
    <xdr:to>
      <xdr:col>55</xdr:col>
      <xdr:colOff>50800</xdr:colOff>
      <xdr:row>37</xdr:row>
      <xdr:rowOff>220</xdr:rowOff>
    </xdr:to>
    <xdr:sp macro="" textlink="">
      <xdr:nvSpPr>
        <xdr:cNvPr id="296" name="フローチャート: 判断 295">
          <a:extLst>
            <a:ext uri="{FF2B5EF4-FFF2-40B4-BE49-F238E27FC236}">
              <a16:creationId xmlns:a16="http://schemas.microsoft.com/office/drawing/2014/main" xmlns="" id="{6B5EF612-07F6-47AB-BC63-0E24BA03484F}"/>
            </a:ext>
          </a:extLst>
        </xdr:cNvPr>
        <xdr:cNvSpPr/>
      </xdr:nvSpPr>
      <xdr:spPr>
        <a:xfrm>
          <a:off x="9401175" y="5905720"/>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22258</xdr:rowOff>
    </xdr:from>
    <xdr:to>
      <xdr:col>50</xdr:col>
      <xdr:colOff>114300</xdr:colOff>
      <xdr:row>37</xdr:row>
      <xdr:rowOff>99509</xdr:rowOff>
    </xdr:to>
    <xdr:cxnSp macro="">
      <xdr:nvCxnSpPr>
        <xdr:cNvPr id="297" name="直線コネクタ 296">
          <a:extLst>
            <a:ext uri="{FF2B5EF4-FFF2-40B4-BE49-F238E27FC236}">
              <a16:creationId xmlns:a16="http://schemas.microsoft.com/office/drawing/2014/main" xmlns="" id="{8B9F0469-250F-40D0-AA8C-A156A8B4E695}"/>
            </a:ext>
          </a:extLst>
        </xdr:cNvPr>
        <xdr:cNvCxnSpPr/>
      </xdr:nvCxnSpPr>
      <xdr:spPr>
        <a:xfrm>
          <a:off x="7886700" y="5864258"/>
          <a:ext cx="800100" cy="239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106081</xdr:rowOff>
    </xdr:from>
    <xdr:to>
      <xdr:col>50</xdr:col>
      <xdr:colOff>165100</xdr:colOff>
      <xdr:row>37</xdr:row>
      <xdr:rowOff>36231</xdr:rowOff>
    </xdr:to>
    <xdr:sp macro="" textlink="">
      <xdr:nvSpPr>
        <xdr:cNvPr id="298" name="フローチャート: 判断 297">
          <a:extLst>
            <a:ext uri="{FF2B5EF4-FFF2-40B4-BE49-F238E27FC236}">
              <a16:creationId xmlns:a16="http://schemas.microsoft.com/office/drawing/2014/main" xmlns="" id="{08C4AE90-B2AE-4C80-A245-6B1C7E81EF65}"/>
            </a:ext>
          </a:extLst>
        </xdr:cNvPr>
        <xdr:cNvSpPr/>
      </xdr:nvSpPr>
      <xdr:spPr>
        <a:xfrm>
          <a:off x="8639175" y="594173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52758</xdr:rowOff>
    </xdr:from>
    <xdr:ext cx="599010" cy="259045"/>
    <xdr:sp macro="" textlink="">
      <xdr:nvSpPr>
        <xdr:cNvPr id="299" name="テキスト ボックス 298">
          <a:extLst>
            <a:ext uri="{FF2B5EF4-FFF2-40B4-BE49-F238E27FC236}">
              <a16:creationId xmlns:a16="http://schemas.microsoft.com/office/drawing/2014/main" xmlns="" id="{482CF54E-60C6-42C0-85B2-23F03362FA1D}"/>
            </a:ext>
          </a:extLst>
        </xdr:cNvPr>
        <xdr:cNvSpPr txBox="1"/>
      </xdr:nvSpPr>
      <xdr:spPr>
        <a:xfrm>
          <a:off x="8409520" y="5726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22258</xdr:rowOff>
    </xdr:from>
    <xdr:to>
      <xdr:col>45</xdr:col>
      <xdr:colOff>177800</xdr:colOff>
      <xdr:row>38</xdr:row>
      <xdr:rowOff>27627</xdr:rowOff>
    </xdr:to>
    <xdr:cxnSp macro="">
      <xdr:nvCxnSpPr>
        <xdr:cNvPr id="300" name="直線コネクタ 299">
          <a:extLst>
            <a:ext uri="{FF2B5EF4-FFF2-40B4-BE49-F238E27FC236}">
              <a16:creationId xmlns:a16="http://schemas.microsoft.com/office/drawing/2014/main" xmlns="" id="{18DC8308-4E3B-49CA-9843-CCFF6BA66E99}"/>
            </a:ext>
          </a:extLst>
        </xdr:cNvPr>
        <xdr:cNvCxnSpPr/>
      </xdr:nvCxnSpPr>
      <xdr:spPr>
        <a:xfrm flipV="1">
          <a:off x="7077075" y="5864258"/>
          <a:ext cx="809625" cy="329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139649</xdr:rowOff>
    </xdr:from>
    <xdr:to>
      <xdr:col>46</xdr:col>
      <xdr:colOff>38100</xdr:colOff>
      <xdr:row>35</xdr:row>
      <xdr:rowOff>69799</xdr:rowOff>
    </xdr:to>
    <xdr:sp macro="" textlink="">
      <xdr:nvSpPr>
        <xdr:cNvPr id="301" name="フローチャート: 判断 300">
          <a:extLst>
            <a:ext uri="{FF2B5EF4-FFF2-40B4-BE49-F238E27FC236}">
              <a16:creationId xmlns:a16="http://schemas.microsoft.com/office/drawing/2014/main" xmlns="" id="{1877F9AD-7014-44A5-834A-BD6FB309606F}"/>
            </a:ext>
          </a:extLst>
        </xdr:cNvPr>
        <xdr:cNvSpPr/>
      </xdr:nvSpPr>
      <xdr:spPr>
        <a:xfrm>
          <a:off x="7839075" y="5657799"/>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86326</xdr:rowOff>
    </xdr:from>
    <xdr:ext cx="599010" cy="259045"/>
    <xdr:sp macro="" textlink="">
      <xdr:nvSpPr>
        <xdr:cNvPr id="302" name="テキスト ボックス 301">
          <a:extLst>
            <a:ext uri="{FF2B5EF4-FFF2-40B4-BE49-F238E27FC236}">
              <a16:creationId xmlns:a16="http://schemas.microsoft.com/office/drawing/2014/main" xmlns="" id="{A4E78C3E-446C-41D5-AD14-035CDB525B5A}"/>
            </a:ext>
          </a:extLst>
        </xdr:cNvPr>
        <xdr:cNvSpPr txBox="1"/>
      </xdr:nvSpPr>
      <xdr:spPr>
        <a:xfrm>
          <a:off x="7609420" y="5436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27627</xdr:rowOff>
    </xdr:from>
    <xdr:to>
      <xdr:col>41</xdr:col>
      <xdr:colOff>50800</xdr:colOff>
      <xdr:row>38</xdr:row>
      <xdr:rowOff>119508</xdr:rowOff>
    </xdr:to>
    <xdr:cxnSp macro="">
      <xdr:nvCxnSpPr>
        <xdr:cNvPr id="303" name="直線コネクタ 302">
          <a:extLst>
            <a:ext uri="{FF2B5EF4-FFF2-40B4-BE49-F238E27FC236}">
              <a16:creationId xmlns:a16="http://schemas.microsoft.com/office/drawing/2014/main" xmlns="" id="{F973BEB9-45E8-40D3-BB68-847FBCBEBD8F}"/>
            </a:ext>
          </a:extLst>
        </xdr:cNvPr>
        <xdr:cNvCxnSpPr/>
      </xdr:nvCxnSpPr>
      <xdr:spPr>
        <a:xfrm flipV="1">
          <a:off x="6286500" y="6193477"/>
          <a:ext cx="790575" cy="91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17488</xdr:rowOff>
    </xdr:from>
    <xdr:to>
      <xdr:col>41</xdr:col>
      <xdr:colOff>101600</xdr:colOff>
      <xdr:row>37</xdr:row>
      <xdr:rowOff>119088</xdr:rowOff>
    </xdr:to>
    <xdr:sp macro="" textlink="">
      <xdr:nvSpPr>
        <xdr:cNvPr id="304" name="フローチャート: 判断 303">
          <a:extLst>
            <a:ext uri="{FF2B5EF4-FFF2-40B4-BE49-F238E27FC236}">
              <a16:creationId xmlns:a16="http://schemas.microsoft.com/office/drawing/2014/main" xmlns="" id="{8E19C0C5-1E37-460E-90E2-F237003E6EBE}"/>
            </a:ext>
          </a:extLst>
        </xdr:cNvPr>
        <xdr:cNvSpPr/>
      </xdr:nvSpPr>
      <xdr:spPr>
        <a:xfrm>
          <a:off x="7029450" y="6018238"/>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135615</xdr:rowOff>
    </xdr:from>
    <xdr:ext cx="599010" cy="259045"/>
    <xdr:sp macro="" textlink="">
      <xdr:nvSpPr>
        <xdr:cNvPr id="305" name="テキスト ボックス 304">
          <a:extLst>
            <a:ext uri="{FF2B5EF4-FFF2-40B4-BE49-F238E27FC236}">
              <a16:creationId xmlns:a16="http://schemas.microsoft.com/office/drawing/2014/main" xmlns="" id="{2C100029-61AC-4C9F-86D9-D1EBB24888CB}"/>
            </a:ext>
          </a:extLst>
        </xdr:cNvPr>
        <xdr:cNvSpPr txBox="1"/>
      </xdr:nvSpPr>
      <xdr:spPr>
        <a:xfrm>
          <a:off x="6818845" y="5812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19762</xdr:rowOff>
    </xdr:from>
    <xdr:to>
      <xdr:col>36</xdr:col>
      <xdr:colOff>165100</xdr:colOff>
      <xdr:row>37</xdr:row>
      <xdr:rowOff>121362</xdr:rowOff>
    </xdr:to>
    <xdr:sp macro="" textlink="">
      <xdr:nvSpPr>
        <xdr:cNvPr id="306" name="フローチャート: 判断 305">
          <a:extLst>
            <a:ext uri="{FF2B5EF4-FFF2-40B4-BE49-F238E27FC236}">
              <a16:creationId xmlns:a16="http://schemas.microsoft.com/office/drawing/2014/main" xmlns="" id="{A12DF22A-BAE3-4428-B01C-C84FE8CA4520}"/>
            </a:ext>
          </a:extLst>
        </xdr:cNvPr>
        <xdr:cNvSpPr/>
      </xdr:nvSpPr>
      <xdr:spPr>
        <a:xfrm>
          <a:off x="6238875" y="6020512"/>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137889</xdr:rowOff>
    </xdr:from>
    <xdr:ext cx="599010" cy="259045"/>
    <xdr:sp macro="" textlink="">
      <xdr:nvSpPr>
        <xdr:cNvPr id="307" name="テキスト ボックス 306">
          <a:extLst>
            <a:ext uri="{FF2B5EF4-FFF2-40B4-BE49-F238E27FC236}">
              <a16:creationId xmlns:a16="http://schemas.microsoft.com/office/drawing/2014/main" xmlns="" id="{637DED22-B971-4268-A256-541A3B8C1C3C}"/>
            </a:ext>
          </a:extLst>
        </xdr:cNvPr>
        <xdr:cNvSpPr txBox="1"/>
      </xdr:nvSpPr>
      <xdr:spPr>
        <a:xfrm>
          <a:off x="6009220" y="5817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xmlns="" id="{F6B0BAF6-6B18-425F-94EA-F5B9FD489060}"/>
            </a:ext>
          </a:extLst>
        </xdr:cNvPr>
        <xdr:cNvSpPr txBox="1"/>
      </xdr:nvSpPr>
      <xdr:spPr>
        <a:xfrm>
          <a:off x="925830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xmlns="" id="{2C3DA837-E422-45F9-9A21-EB142B139037}"/>
            </a:ext>
          </a:extLst>
        </xdr:cNvPr>
        <xdr:cNvSpPr txBox="1"/>
      </xdr:nvSpPr>
      <xdr:spPr>
        <a:xfrm>
          <a:off x="851535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xmlns="" id="{ACCC25CC-FEF8-4F85-A2E8-E29A64AEA9C1}"/>
            </a:ext>
          </a:extLst>
        </xdr:cNvPr>
        <xdr:cNvSpPr txBox="1"/>
      </xdr:nvSpPr>
      <xdr:spPr>
        <a:xfrm>
          <a:off x="771525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xmlns="" id="{961A3B8B-2098-4569-8627-68132C15C5A1}"/>
            </a:ext>
          </a:extLst>
        </xdr:cNvPr>
        <xdr:cNvSpPr txBox="1"/>
      </xdr:nvSpPr>
      <xdr:spPr>
        <a:xfrm>
          <a:off x="6905625"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xmlns="" id="{0B9A6FDE-063F-4FFA-B7B6-100D02DC304E}"/>
            </a:ext>
          </a:extLst>
        </xdr:cNvPr>
        <xdr:cNvSpPr txBox="1"/>
      </xdr:nvSpPr>
      <xdr:spPr>
        <a:xfrm>
          <a:off x="611505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43219</xdr:rowOff>
    </xdr:from>
    <xdr:to>
      <xdr:col>55</xdr:col>
      <xdr:colOff>50800</xdr:colOff>
      <xdr:row>37</xdr:row>
      <xdr:rowOff>144819</xdr:rowOff>
    </xdr:to>
    <xdr:sp macro="" textlink="">
      <xdr:nvSpPr>
        <xdr:cNvPr id="313" name="楕円 312">
          <a:extLst>
            <a:ext uri="{FF2B5EF4-FFF2-40B4-BE49-F238E27FC236}">
              <a16:creationId xmlns:a16="http://schemas.microsoft.com/office/drawing/2014/main" xmlns="" id="{8B300CE7-A7D3-4195-8B08-4493A181E8E8}"/>
            </a:ext>
          </a:extLst>
        </xdr:cNvPr>
        <xdr:cNvSpPr/>
      </xdr:nvSpPr>
      <xdr:spPr>
        <a:xfrm>
          <a:off x="9401175" y="6047144"/>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21646</xdr:rowOff>
    </xdr:from>
    <xdr:ext cx="599010" cy="259045"/>
    <xdr:sp macro="" textlink="">
      <xdr:nvSpPr>
        <xdr:cNvPr id="314" name="補助費等該当値テキスト">
          <a:extLst>
            <a:ext uri="{FF2B5EF4-FFF2-40B4-BE49-F238E27FC236}">
              <a16:creationId xmlns:a16="http://schemas.microsoft.com/office/drawing/2014/main" xmlns="" id="{0E2B02D1-9E3F-4073-BC62-8EFC470DD4A2}"/>
            </a:ext>
          </a:extLst>
        </xdr:cNvPr>
        <xdr:cNvSpPr txBox="1"/>
      </xdr:nvSpPr>
      <xdr:spPr>
        <a:xfrm>
          <a:off x="9477375" y="6022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48709</xdr:rowOff>
    </xdr:from>
    <xdr:to>
      <xdr:col>50</xdr:col>
      <xdr:colOff>165100</xdr:colOff>
      <xdr:row>37</xdr:row>
      <xdr:rowOff>150309</xdr:rowOff>
    </xdr:to>
    <xdr:sp macro="" textlink="">
      <xdr:nvSpPr>
        <xdr:cNvPr id="315" name="楕円 314">
          <a:extLst>
            <a:ext uri="{FF2B5EF4-FFF2-40B4-BE49-F238E27FC236}">
              <a16:creationId xmlns:a16="http://schemas.microsoft.com/office/drawing/2014/main" xmlns="" id="{D550254B-1DDE-45DC-92AC-24A6E45DF67E}"/>
            </a:ext>
          </a:extLst>
        </xdr:cNvPr>
        <xdr:cNvSpPr/>
      </xdr:nvSpPr>
      <xdr:spPr>
        <a:xfrm>
          <a:off x="8639175" y="604628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141436</xdr:rowOff>
    </xdr:from>
    <xdr:ext cx="599010" cy="259045"/>
    <xdr:sp macro="" textlink="">
      <xdr:nvSpPr>
        <xdr:cNvPr id="316" name="テキスト ボックス 315">
          <a:extLst>
            <a:ext uri="{FF2B5EF4-FFF2-40B4-BE49-F238E27FC236}">
              <a16:creationId xmlns:a16="http://schemas.microsoft.com/office/drawing/2014/main" xmlns="" id="{CBF57873-5A7B-4A03-B832-E1C7CFBDD476}"/>
            </a:ext>
          </a:extLst>
        </xdr:cNvPr>
        <xdr:cNvSpPr txBox="1"/>
      </xdr:nvSpPr>
      <xdr:spPr>
        <a:xfrm>
          <a:off x="8409520" y="6145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142908</xdr:rowOff>
    </xdr:from>
    <xdr:to>
      <xdr:col>46</xdr:col>
      <xdr:colOff>38100</xdr:colOff>
      <xdr:row>36</xdr:row>
      <xdr:rowOff>73058</xdr:rowOff>
    </xdr:to>
    <xdr:sp macro="" textlink="">
      <xdr:nvSpPr>
        <xdr:cNvPr id="317" name="楕円 316">
          <a:extLst>
            <a:ext uri="{FF2B5EF4-FFF2-40B4-BE49-F238E27FC236}">
              <a16:creationId xmlns:a16="http://schemas.microsoft.com/office/drawing/2014/main" xmlns="" id="{0D48AFF8-4F96-4A2B-B1A2-798361FAC582}"/>
            </a:ext>
          </a:extLst>
        </xdr:cNvPr>
        <xdr:cNvSpPr/>
      </xdr:nvSpPr>
      <xdr:spPr>
        <a:xfrm>
          <a:off x="7839075" y="581663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64185</xdr:rowOff>
    </xdr:from>
    <xdr:ext cx="599010" cy="259045"/>
    <xdr:sp macro="" textlink="">
      <xdr:nvSpPr>
        <xdr:cNvPr id="318" name="テキスト ボックス 317">
          <a:extLst>
            <a:ext uri="{FF2B5EF4-FFF2-40B4-BE49-F238E27FC236}">
              <a16:creationId xmlns:a16="http://schemas.microsoft.com/office/drawing/2014/main" xmlns="" id="{D4270D8A-45A6-4AB5-A95E-732F3101288C}"/>
            </a:ext>
          </a:extLst>
        </xdr:cNvPr>
        <xdr:cNvSpPr txBox="1"/>
      </xdr:nvSpPr>
      <xdr:spPr>
        <a:xfrm>
          <a:off x="7609420" y="5906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148277</xdr:rowOff>
    </xdr:from>
    <xdr:to>
      <xdr:col>41</xdr:col>
      <xdr:colOff>101600</xdr:colOff>
      <xdr:row>38</xdr:row>
      <xdr:rowOff>78428</xdr:rowOff>
    </xdr:to>
    <xdr:sp macro="" textlink="">
      <xdr:nvSpPr>
        <xdr:cNvPr id="319" name="楕円 318">
          <a:extLst>
            <a:ext uri="{FF2B5EF4-FFF2-40B4-BE49-F238E27FC236}">
              <a16:creationId xmlns:a16="http://schemas.microsoft.com/office/drawing/2014/main" xmlns="" id="{643D20A3-43C0-48D3-824A-0DD6F071191B}"/>
            </a:ext>
          </a:extLst>
        </xdr:cNvPr>
        <xdr:cNvSpPr/>
      </xdr:nvSpPr>
      <xdr:spPr>
        <a:xfrm>
          <a:off x="7029450" y="6145852"/>
          <a:ext cx="104775" cy="9525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69554</xdr:rowOff>
    </xdr:from>
    <xdr:ext cx="534377" cy="259045"/>
    <xdr:sp macro="" textlink="">
      <xdr:nvSpPr>
        <xdr:cNvPr id="320" name="テキスト ボックス 319">
          <a:extLst>
            <a:ext uri="{FF2B5EF4-FFF2-40B4-BE49-F238E27FC236}">
              <a16:creationId xmlns:a16="http://schemas.microsoft.com/office/drawing/2014/main" xmlns="" id="{C2419B4B-6F6B-4928-A2F3-BD283A8E6374}"/>
            </a:ext>
          </a:extLst>
        </xdr:cNvPr>
        <xdr:cNvSpPr txBox="1"/>
      </xdr:nvSpPr>
      <xdr:spPr>
        <a:xfrm>
          <a:off x="6847986" y="6229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68708</xdr:rowOff>
    </xdr:from>
    <xdr:to>
      <xdr:col>36</xdr:col>
      <xdr:colOff>165100</xdr:colOff>
      <xdr:row>38</xdr:row>
      <xdr:rowOff>170308</xdr:rowOff>
    </xdr:to>
    <xdr:sp macro="" textlink="">
      <xdr:nvSpPr>
        <xdr:cNvPr id="321" name="楕円 320">
          <a:extLst>
            <a:ext uri="{FF2B5EF4-FFF2-40B4-BE49-F238E27FC236}">
              <a16:creationId xmlns:a16="http://schemas.microsoft.com/office/drawing/2014/main" xmlns="" id="{36715ADE-6222-4352-8A62-6538602D5B86}"/>
            </a:ext>
          </a:extLst>
        </xdr:cNvPr>
        <xdr:cNvSpPr/>
      </xdr:nvSpPr>
      <xdr:spPr>
        <a:xfrm>
          <a:off x="6238875" y="622820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161435</xdr:rowOff>
    </xdr:from>
    <xdr:ext cx="534377" cy="259045"/>
    <xdr:sp macro="" textlink="">
      <xdr:nvSpPr>
        <xdr:cNvPr id="322" name="テキスト ボックス 321">
          <a:extLst>
            <a:ext uri="{FF2B5EF4-FFF2-40B4-BE49-F238E27FC236}">
              <a16:creationId xmlns:a16="http://schemas.microsoft.com/office/drawing/2014/main" xmlns="" id="{2C0A4A16-113F-46F6-B70C-6DB1BE8D4357}"/>
            </a:ext>
          </a:extLst>
        </xdr:cNvPr>
        <xdr:cNvSpPr txBox="1"/>
      </xdr:nvSpPr>
      <xdr:spPr>
        <a:xfrm>
          <a:off x="6038361" y="6327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xmlns="" id="{8B5373CA-8BFF-4771-8329-8ABB28A0C7A0}"/>
            </a:ext>
          </a:extLst>
        </xdr:cNvPr>
        <xdr:cNvSpPr/>
      </xdr:nvSpPr>
      <xdr:spPr>
        <a:xfrm>
          <a:off x="5953125" y="7029450"/>
          <a:ext cx="421005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xmlns="" id="{AF28B7FE-C58F-44E1-836C-E2D0624FB932}"/>
            </a:ext>
          </a:extLst>
        </xdr:cNvPr>
        <xdr:cNvSpPr/>
      </xdr:nvSpPr>
      <xdr:spPr>
        <a:xfrm>
          <a:off x="6067425"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xmlns="" id="{334E2BC3-B661-4DB3-A853-9615242A2A06}"/>
            </a:ext>
          </a:extLst>
        </xdr:cNvPr>
        <xdr:cNvSpPr/>
      </xdr:nvSpPr>
      <xdr:spPr>
        <a:xfrm>
          <a:off x="6067425"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xmlns="" id="{043781DC-8647-4B1A-95A6-981CE69BC94F}"/>
            </a:ext>
          </a:extLst>
        </xdr:cNvPr>
        <xdr:cNvSpPr/>
      </xdr:nvSpPr>
      <xdr:spPr>
        <a:xfrm>
          <a:off x="6981825"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xmlns="" id="{62246A41-64C8-477F-B419-178BD878505F}"/>
            </a:ext>
          </a:extLst>
        </xdr:cNvPr>
        <xdr:cNvSpPr/>
      </xdr:nvSpPr>
      <xdr:spPr>
        <a:xfrm>
          <a:off x="6981825"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xmlns="" id="{6D25D8E8-E888-4513-8628-F5948287252D}"/>
            </a:ext>
          </a:extLst>
        </xdr:cNvPr>
        <xdr:cNvSpPr/>
      </xdr:nvSpPr>
      <xdr:spPr>
        <a:xfrm>
          <a:off x="8010525"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xmlns="" id="{9F8E1C4F-19C6-4AAF-981C-94ECF1988FB7}"/>
            </a:ext>
          </a:extLst>
        </xdr:cNvPr>
        <xdr:cNvSpPr/>
      </xdr:nvSpPr>
      <xdr:spPr>
        <a:xfrm>
          <a:off x="8010525"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xmlns="" id="{27C349A2-0B6F-48AE-9A16-54D13331C2CB}"/>
            </a:ext>
          </a:extLst>
        </xdr:cNvPr>
        <xdr:cNvSpPr/>
      </xdr:nvSpPr>
      <xdr:spPr>
        <a:xfrm>
          <a:off x="5953125" y="7810500"/>
          <a:ext cx="42100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xmlns="" id="{BB6E30D7-8E93-4F3C-A2C0-F8129496B3C9}"/>
            </a:ext>
          </a:extLst>
        </xdr:cNvPr>
        <xdr:cNvSpPr txBox="1"/>
      </xdr:nvSpPr>
      <xdr:spPr>
        <a:xfrm>
          <a:off x="5915025" y="76295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xmlns="" id="{B0828384-F690-4F64-8E71-3566ECB6BA79}"/>
            </a:ext>
          </a:extLst>
        </xdr:cNvPr>
        <xdr:cNvCxnSpPr/>
      </xdr:nvCxnSpPr>
      <xdr:spPr>
        <a:xfrm>
          <a:off x="5953125" y="99726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xmlns="" id="{72CA3DCB-6A07-4C18-8B59-48F63959F551}"/>
            </a:ext>
          </a:extLst>
        </xdr:cNvPr>
        <xdr:cNvCxnSpPr/>
      </xdr:nvCxnSpPr>
      <xdr:spPr>
        <a:xfrm>
          <a:off x="5953125" y="9610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xmlns="" id="{BE6B3812-2AF5-4A22-AF98-005FDC6CF524}"/>
            </a:ext>
          </a:extLst>
        </xdr:cNvPr>
        <xdr:cNvSpPr txBox="1"/>
      </xdr:nvSpPr>
      <xdr:spPr>
        <a:xfrm>
          <a:off x="5723389" y="94748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xmlns="" id="{51DB3EC1-BD23-43B4-92CE-1FD29A97A9C2}"/>
            </a:ext>
          </a:extLst>
        </xdr:cNvPr>
        <xdr:cNvCxnSpPr/>
      </xdr:nvCxnSpPr>
      <xdr:spPr>
        <a:xfrm>
          <a:off x="5953125" y="92487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6" name="テキスト ボックス 335">
          <a:extLst>
            <a:ext uri="{FF2B5EF4-FFF2-40B4-BE49-F238E27FC236}">
              <a16:creationId xmlns:a16="http://schemas.microsoft.com/office/drawing/2014/main" xmlns="" id="{6695E296-C5EC-40CF-9204-94128D674E6F}"/>
            </a:ext>
          </a:extLst>
        </xdr:cNvPr>
        <xdr:cNvSpPr txBox="1"/>
      </xdr:nvSpPr>
      <xdr:spPr>
        <a:xfrm>
          <a:off x="5421206" y="91129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xmlns="" id="{7EDDBA34-C611-491B-A4B9-613E1C2EBE8F}"/>
            </a:ext>
          </a:extLst>
        </xdr:cNvPr>
        <xdr:cNvCxnSpPr/>
      </xdr:nvCxnSpPr>
      <xdr:spPr>
        <a:xfrm>
          <a:off x="5953125" y="8896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8" name="テキスト ボックス 337">
          <a:extLst>
            <a:ext uri="{FF2B5EF4-FFF2-40B4-BE49-F238E27FC236}">
              <a16:creationId xmlns:a16="http://schemas.microsoft.com/office/drawing/2014/main" xmlns="" id="{491AA7EB-A5AB-4711-9B62-E5B6867CDBD4}"/>
            </a:ext>
          </a:extLst>
        </xdr:cNvPr>
        <xdr:cNvSpPr txBox="1"/>
      </xdr:nvSpPr>
      <xdr:spPr>
        <a:xfrm>
          <a:off x="5421206" y="87509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xmlns="" id="{5E4AF90C-78EE-45BA-904A-874569A02431}"/>
            </a:ext>
          </a:extLst>
        </xdr:cNvPr>
        <xdr:cNvCxnSpPr/>
      </xdr:nvCxnSpPr>
      <xdr:spPr>
        <a:xfrm>
          <a:off x="5953125" y="8534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0" name="テキスト ボックス 339">
          <a:extLst>
            <a:ext uri="{FF2B5EF4-FFF2-40B4-BE49-F238E27FC236}">
              <a16:creationId xmlns:a16="http://schemas.microsoft.com/office/drawing/2014/main" xmlns="" id="{7AF37161-C2FC-4C55-B8E0-0AC47927418E}"/>
            </a:ext>
          </a:extLst>
        </xdr:cNvPr>
        <xdr:cNvSpPr txBox="1"/>
      </xdr:nvSpPr>
      <xdr:spPr>
        <a:xfrm>
          <a:off x="5421206"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xmlns="" id="{CD902486-9A16-4C6B-AE8F-976A8928ECF9}"/>
            </a:ext>
          </a:extLst>
        </xdr:cNvPr>
        <xdr:cNvCxnSpPr/>
      </xdr:nvCxnSpPr>
      <xdr:spPr>
        <a:xfrm>
          <a:off x="5953125" y="8172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42" name="テキスト ボックス 341">
          <a:extLst>
            <a:ext uri="{FF2B5EF4-FFF2-40B4-BE49-F238E27FC236}">
              <a16:creationId xmlns:a16="http://schemas.microsoft.com/office/drawing/2014/main" xmlns="" id="{DCC881DD-DE65-42D3-83B2-435C34C970CF}"/>
            </a:ext>
          </a:extLst>
        </xdr:cNvPr>
        <xdr:cNvSpPr txBox="1"/>
      </xdr:nvSpPr>
      <xdr:spPr>
        <a:xfrm>
          <a:off x="5324703" y="80365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xmlns="" id="{96321C7C-C88C-42CD-908F-7935189C07BA}"/>
            </a:ext>
          </a:extLst>
        </xdr:cNvPr>
        <xdr:cNvCxnSpPr/>
      </xdr:nvCxnSpPr>
      <xdr:spPr>
        <a:xfrm>
          <a:off x="5953125" y="7810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a:extLst>
            <a:ext uri="{FF2B5EF4-FFF2-40B4-BE49-F238E27FC236}">
              <a16:creationId xmlns:a16="http://schemas.microsoft.com/office/drawing/2014/main" xmlns="" id="{8B117B4A-ED37-4D4D-B2E5-07E89FF656F8}"/>
            </a:ext>
          </a:extLst>
        </xdr:cNvPr>
        <xdr:cNvSpPr txBox="1"/>
      </xdr:nvSpPr>
      <xdr:spPr>
        <a:xfrm>
          <a:off x="5324703" y="76746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xmlns="" id="{620BEE00-6150-4DA5-BA9F-04735DFEB2B3}"/>
            </a:ext>
          </a:extLst>
        </xdr:cNvPr>
        <xdr:cNvSpPr/>
      </xdr:nvSpPr>
      <xdr:spPr>
        <a:xfrm>
          <a:off x="5953125" y="7810500"/>
          <a:ext cx="42100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153660</xdr:rowOff>
    </xdr:from>
    <xdr:to>
      <xdr:col>54</xdr:col>
      <xdr:colOff>189865</xdr:colOff>
      <xdr:row>59</xdr:row>
      <xdr:rowOff>22159</xdr:rowOff>
    </xdr:to>
    <xdr:cxnSp macro="">
      <xdr:nvCxnSpPr>
        <xdr:cNvPr id="346" name="直線コネクタ 345">
          <a:extLst>
            <a:ext uri="{FF2B5EF4-FFF2-40B4-BE49-F238E27FC236}">
              <a16:creationId xmlns:a16="http://schemas.microsoft.com/office/drawing/2014/main" xmlns="" id="{2EF966DD-56A9-46C2-9FF3-FFBAE7658970}"/>
            </a:ext>
          </a:extLst>
        </xdr:cNvPr>
        <xdr:cNvCxnSpPr/>
      </xdr:nvCxnSpPr>
      <xdr:spPr>
        <a:xfrm flipV="1">
          <a:off x="9427845" y="8259435"/>
          <a:ext cx="1270" cy="1325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25986</xdr:rowOff>
    </xdr:from>
    <xdr:ext cx="534377" cy="259045"/>
    <xdr:sp macro="" textlink="">
      <xdr:nvSpPr>
        <xdr:cNvPr id="347" name="普通建設事業費最小値テキスト">
          <a:extLst>
            <a:ext uri="{FF2B5EF4-FFF2-40B4-BE49-F238E27FC236}">
              <a16:creationId xmlns:a16="http://schemas.microsoft.com/office/drawing/2014/main" xmlns="" id="{7946E767-2CD9-4353-AE60-FE9A50A51039}"/>
            </a:ext>
          </a:extLst>
        </xdr:cNvPr>
        <xdr:cNvSpPr txBox="1"/>
      </xdr:nvSpPr>
      <xdr:spPr>
        <a:xfrm>
          <a:off x="9477375" y="9592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22159</xdr:rowOff>
    </xdr:from>
    <xdr:to>
      <xdr:col>55</xdr:col>
      <xdr:colOff>88900</xdr:colOff>
      <xdr:row>59</xdr:row>
      <xdr:rowOff>22159</xdr:rowOff>
    </xdr:to>
    <xdr:cxnSp macro="">
      <xdr:nvCxnSpPr>
        <xdr:cNvPr id="348" name="直線コネクタ 347">
          <a:extLst>
            <a:ext uri="{FF2B5EF4-FFF2-40B4-BE49-F238E27FC236}">
              <a16:creationId xmlns:a16="http://schemas.microsoft.com/office/drawing/2014/main" xmlns="" id="{BEFBD719-61E6-46E1-9816-273E2EAF6579}"/>
            </a:ext>
          </a:extLst>
        </xdr:cNvPr>
        <xdr:cNvCxnSpPr/>
      </xdr:nvCxnSpPr>
      <xdr:spPr>
        <a:xfrm>
          <a:off x="9363075" y="958525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100337</xdr:rowOff>
    </xdr:from>
    <xdr:ext cx="690189" cy="259045"/>
    <xdr:sp macro="" textlink="">
      <xdr:nvSpPr>
        <xdr:cNvPr id="349" name="普通建設事業費最大値テキスト">
          <a:extLst>
            <a:ext uri="{FF2B5EF4-FFF2-40B4-BE49-F238E27FC236}">
              <a16:creationId xmlns:a16="http://schemas.microsoft.com/office/drawing/2014/main" xmlns="" id="{B1F03509-0748-4A01-90AB-82EA6B3023F2}"/>
            </a:ext>
          </a:extLst>
        </xdr:cNvPr>
        <xdr:cNvSpPr txBox="1"/>
      </xdr:nvSpPr>
      <xdr:spPr>
        <a:xfrm>
          <a:off x="9477375" y="80473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153660</xdr:rowOff>
    </xdr:from>
    <xdr:to>
      <xdr:col>55</xdr:col>
      <xdr:colOff>88900</xdr:colOff>
      <xdr:row>50</xdr:row>
      <xdr:rowOff>153660</xdr:rowOff>
    </xdr:to>
    <xdr:cxnSp macro="">
      <xdr:nvCxnSpPr>
        <xdr:cNvPr id="350" name="直線コネクタ 349">
          <a:extLst>
            <a:ext uri="{FF2B5EF4-FFF2-40B4-BE49-F238E27FC236}">
              <a16:creationId xmlns:a16="http://schemas.microsoft.com/office/drawing/2014/main" xmlns="" id="{5DFC39AE-8DBB-4A70-A425-60CBB18CC19C}"/>
            </a:ext>
          </a:extLst>
        </xdr:cNvPr>
        <xdr:cNvCxnSpPr/>
      </xdr:nvCxnSpPr>
      <xdr:spPr>
        <a:xfrm>
          <a:off x="9363075" y="825943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116770</xdr:rowOff>
    </xdr:from>
    <xdr:to>
      <xdr:col>55</xdr:col>
      <xdr:colOff>0</xdr:colOff>
      <xdr:row>58</xdr:row>
      <xdr:rowOff>147500</xdr:rowOff>
    </xdr:to>
    <xdr:cxnSp macro="">
      <xdr:nvCxnSpPr>
        <xdr:cNvPr id="351" name="直線コネクタ 350">
          <a:extLst>
            <a:ext uri="{FF2B5EF4-FFF2-40B4-BE49-F238E27FC236}">
              <a16:creationId xmlns:a16="http://schemas.microsoft.com/office/drawing/2014/main" xmlns="" id="{AF6FFD59-EFEB-479F-A0D3-441BCF92BDA5}"/>
            </a:ext>
          </a:extLst>
        </xdr:cNvPr>
        <xdr:cNvCxnSpPr/>
      </xdr:nvCxnSpPr>
      <xdr:spPr>
        <a:xfrm flipV="1">
          <a:off x="8686800" y="9517945"/>
          <a:ext cx="742950" cy="2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2091</xdr:rowOff>
    </xdr:from>
    <xdr:ext cx="599010" cy="259045"/>
    <xdr:sp macro="" textlink="">
      <xdr:nvSpPr>
        <xdr:cNvPr id="352" name="普通建設事業費平均値テキスト">
          <a:extLst>
            <a:ext uri="{FF2B5EF4-FFF2-40B4-BE49-F238E27FC236}">
              <a16:creationId xmlns:a16="http://schemas.microsoft.com/office/drawing/2014/main" xmlns="" id="{E0452496-B402-40C3-8205-0A750F5DD740}"/>
            </a:ext>
          </a:extLst>
        </xdr:cNvPr>
        <xdr:cNvSpPr txBox="1"/>
      </xdr:nvSpPr>
      <xdr:spPr>
        <a:xfrm>
          <a:off x="9477375" y="92413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150664</xdr:rowOff>
    </xdr:from>
    <xdr:to>
      <xdr:col>55</xdr:col>
      <xdr:colOff>50800</xdr:colOff>
      <xdr:row>58</xdr:row>
      <xdr:rowOff>80814</xdr:rowOff>
    </xdr:to>
    <xdr:sp macro="" textlink="">
      <xdr:nvSpPr>
        <xdr:cNvPr id="353" name="フローチャート: 判断 352">
          <a:extLst>
            <a:ext uri="{FF2B5EF4-FFF2-40B4-BE49-F238E27FC236}">
              <a16:creationId xmlns:a16="http://schemas.microsoft.com/office/drawing/2014/main" xmlns="" id="{B1582408-F4AB-441B-8416-1C2613FA141E}"/>
            </a:ext>
          </a:extLst>
        </xdr:cNvPr>
        <xdr:cNvSpPr/>
      </xdr:nvSpPr>
      <xdr:spPr>
        <a:xfrm>
          <a:off x="9401175" y="9389914"/>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128942</xdr:rowOff>
    </xdr:from>
    <xdr:to>
      <xdr:col>50</xdr:col>
      <xdr:colOff>114300</xdr:colOff>
      <xdr:row>58</xdr:row>
      <xdr:rowOff>147500</xdr:rowOff>
    </xdr:to>
    <xdr:cxnSp macro="">
      <xdr:nvCxnSpPr>
        <xdr:cNvPr id="354" name="直線コネクタ 353">
          <a:extLst>
            <a:ext uri="{FF2B5EF4-FFF2-40B4-BE49-F238E27FC236}">
              <a16:creationId xmlns:a16="http://schemas.microsoft.com/office/drawing/2014/main" xmlns="" id="{CE68B782-0385-44FF-B9A9-77E536FBBC94}"/>
            </a:ext>
          </a:extLst>
        </xdr:cNvPr>
        <xdr:cNvCxnSpPr/>
      </xdr:nvCxnSpPr>
      <xdr:spPr>
        <a:xfrm>
          <a:off x="7886700" y="9526942"/>
          <a:ext cx="800100" cy="18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160779</xdr:rowOff>
    </xdr:from>
    <xdr:to>
      <xdr:col>50</xdr:col>
      <xdr:colOff>165100</xdr:colOff>
      <xdr:row>58</xdr:row>
      <xdr:rowOff>90929</xdr:rowOff>
    </xdr:to>
    <xdr:sp macro="" textlink="">
      <xdr:nvSpPr>
        <xdr:cNvPr id="355" name="フローチャート: 判断 354">
          <a:extLst>
            <a:ext uri="{FF2B5EF4-FFF2-40B4-BE49-F238E27FC236}">
              <a16:creationId xmlns:a16="http://schemas.microsoft.com/office/drawing/2014/main" xmlns="" id="{04394725-DF5D-4EDB-A147-DB093E6AA1E0}"/>
            </a:ext>
          </a:extLst>
        </xdr:cNvPr>
        <xdr:cNvSpPr/>
      </xdr:nvSpPr>
      <xdr:spPr>
        <a:xfrm>
          <a:off x="8639175" y="9403204"/>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107456</xdr:rowOff>
    </xdr:from>
    <xdr:ext cx="599010" cy="259045"/>
    <xdr:sp macro="" textlink="">
      <xdr:nvSpPr>
        <xdr:cNvPr id="356" name="テキスト ボックス 355">
          <a:extLst>
            <a:ext uri="{FF2B5EF4-FFF2-40B4-BE49-F238E27FC236}">
              <a16:creationId xmlns:a16="http://schemas.microsoft.com/office/drawing/2014/main" xmlns="" id="{1E4FACA8-8B71-4AD4-ABD3-816A3DC458BA}"/>
            </a:ext>
          </a:extLst>
        </xdr:cNvPr>
        <xdr:cNvSpPr txBox="1"/>
      </xdr:nvSpPr>
      <xdr:spPr>
        <a:xfrm>
          <a:off x="8409520" y="9181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61960</xdr:rowOff>
    </xdr:from>
    <xdr:to>
      <xdr:col>45</xdr:col>
      <xdr:colOff>177800</xdr:colOff>
      <xdr:row>58</xdr:row>
      <xdr:rowOff>128942</xdr:rowOff>
    </xdr:to>
    <xdr:cxnSp macro="">
      <xdr:nvCxnSpPr>
        <xdr:cNvPr id="357" name="直線コネクタ 356">
          <a:extLst>
            <a:ext uri="{FF2B5EF4-FFF2-40B4-BE49-F238E27FC236}">
              <a16:creationId xmlns:a16="http://schemas.microsoft.com/office/drawing/2014/main" xmlns="" id="{1910A285-78EB-4FF2-A72A-16B894F475C6}"/>
            </a:ext>
          </a:extLst>
        </xdr:cNvPr>
        <xdr:cNvCxnSpPr/>
      </xdr:nvCxnSpPr>
      <xdr:spPr>
        <a:xfrm>
          <a:off x="7077075" y="9466310"/>
          <a:ext cx="809625" cy="60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5853</xdr:rowOff>
    </xdr:from>
    <xdr:to>
      <xdr:col>46</xdr:col>
      <xdr:colOff>38100</xdr:colOff>
      <xdr:row>58</xdr:row>
      <xdr:rowOff>107453</xdr:rowOff>
    </xdr:to>
    <xdr:sp macro="" textlink="">
      <xdr:nvSpPr>
        <xdr:cNvPr id="358" name="フローチャート: 判断 357">
          <a:extLst>
            <a:ext uri="{FF2B5EF4-FFF2-40B4-BE49-F238E27FC236}">
              <a16:creationId xmlns:a16="http://schemas.microsoft.com/office/drawing/2014/main" xmlns="" id="{D8046C61-0ECE-4111-BA86-72FFE7ACE1CB}"/>
            </a:ext>
          </a:extLst>
        </xdr:cNvPr>
        <xdr:cNvSpPr/>
      </xdr:nvSpPr>
      <xdr:spPr>
        <a:xfrm>
          <a:off x="7839075" y="941020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123980</xdr:rowOff>
    </xdr:from>
    <xdr:ext cx="599010" cy="259045"/>
    <xdr:sp macro="" textlink="">
      <xdr:nvSpPr>
        <xdr:cNvPr id="359" name="テキスト ボックス 358">
          <a:extLst>
            <a:ext uri="{FF2B5EF4-FFF2-40B4-BE49-F238E27FC236}">
              <a16:creationId xmlns:a16="http://schemas.microsoft.com/office/drawing/2014/main" xmlns="" id="{86559CD7-D46C-4D98-9E13-FCD15D993F1D}"/>
            </a:ext>
          </a:extLst>
        </xdr:cNvPr>
        <xdr:cNvSpPr txBox="1"/>
      </xdr:nvSpPr>
      <xdr:spPr>
        <a:xfrm>
          <a:off x="7609420" y="9198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61960</xdr:rowOff>
    </xdr:from>
    <xdr:to>
      <xdr:col>41</xdr:col>
      <xdr:colOff>50800</xdr:colOff>
      <xdr:row>58</xdr:row>
      <xdr:rowOff>117592</xdr:rowOff>
    </xdr:to>
    <xdr:cxnSp macro="">
      <xdr:nvCxnSpPr>
        <xdr:cNvPr id="360" name="直線コネクタ 359">
          <a:extLst>
            <a:ext uri="{FF2B5EF4-FFF2-40B4-BE49-F238E27FC236}">
              <a16:creationId xmlns:a16="http://schemas.microsoft.com/office/drawing/2014/main" xmlns="" id="{0377E91B-C2A6-4F9B-91D0-263ACA1C7D7A}"/>
            </a:ext>
          </a:extLst>
        </xdr:cNvPr>
        <xdr:cNvCxnSpPr/>
      </xdr:nvCxnSpPr>
      <xdr:spPr>
        <a:xfrm flipV="1">
          <a:off x="6286500" y="9466310"/>
          <a:ext cx="790575" cy="55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152223</xdr:rowOff>
    </xdr:from>
    <xdr:to>
      <xdr:col>41</xdr:col>
      <xdr:colOff>101600</xdr:colOff>
      <xdr:row>58</xdr:row>
      <xdr:rowOff>82373</xdr:rowOff>
    </xdr:to>
    <xdr:sp macro="" textlink="">
      <xdr:nvSpPr>
        <xdr:cNvPr id="361" name="フローチャート: 判断 360">
          <a:extLst>
            <a:ext uri="{FF2B5EF4-FFF2-40B4-BE49-F238E27FC236}">
              <a16:creationId xmlns:a16="http://schemas.microsoft.com/office/drawing/2014/main" xmlns="" id="{BDD3D138-BA34-4140-B20E-39C33526FEF0}"/>
            </a:ext>
          </a:extLst>
        </xdr:cNvPr>
        <xdr:cNvSpPr/>
      </xdr:nvSpPr>
      <xdr:spPr>
        <a:xfrm>
          <a:off x="7029450" y="939147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98900</xdr:rowOff>
    </xdr:from>
    <xdr:ext cx="599010" cy="259045"/>
    <xdr:sp macro="" textlink="">
      <xdr:nvSpPr>
        <xdr:cNvPr id="362" name="テキスト ボックス 361">
          <a:extLst>
            <a:ext uri="{FF2B5EF4-FFF2-40B4-BE49-F238E27FC236}">
              <a16:creationId xmlns:a16="http://schemas.microsoft.com/office/drawing/2014/main" xmlns="" id="{018DEDEE-8691-4888-987D-27C0BBAE93AB}"/>
            </a:ext>
          </a:extLst>
        </xdr:cNvPr>
        <xdr:cNvSpPr txBox="1"/>
      </xdr:nvSpPr>
      <xdr:spPr>
        <a:xfrm>
          <a:off x="6818845" y="9179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10860</xdr:rowOff>
    </xdr:from>
    <xdr:to>
      <xdr:col>36</xdr:col>
      <xdr:colOff>165100</xdr:colOff>
      <xdr:row>58</xdr:row>
      <xdr:rowOff>112460</xdr:rowOff>
    </xdr:to>
    <xdr:sp macro="" textlink="">
      <xdr:nvSpPr>
        <xdr:cNvPr id="363" name="フローチャート: 判断 362">
          <a:extLst>
            <a:ext uri="{FF2B5EF4-FFF2-40B4-BE49-F238E27FC236}">
              <a16:creationId xmlns:a16="http://schemas.microsoft.com/office/drawing/2014/main" xmlns="" id="{6D3CD716-8C79-4170-8FC0-6D1030D53F48}"/>
            </a:ext>
          </a:extLst>
        </xdr:cNvPr>
        <xdr:cNvSpPr/>
      </xdr:nvSpPr>
      <xdr:spPr>
        <a:xfrm>
          <a:off x="6238875" y="940886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128987</xdr:rowOff>
    </xdr:from>
    <xdr:ext cx="599010" cy="259045"/>
    <xdr:sp macro="" textlink="">
      <xdr:nvSpPr>
        <xdr:cNvPr id="364" name="テキスト ボックス 363">
          <a:extLst>
            <a:ext uri="{FF2B5EF4-FFF2-40B4-BE49-F238E27FC236}">
              <a16:creationId xmlns:a16="http://schemas.microsoft.com/office/drawing/2014/main" xmlns="" id="{519C4ACE-D4D1-4CC3-9DF1-FBE2ACF03566}"/>
            </a:ext>
          </a:extLst>
        </xdr:cNvPr>
        <xdr:cNvSpPr txBox="1"/>
      </xdr:nvSpPr>
      <xdr:spPr>
        <a:xfrm>
          <a:off x="6009220" y="9203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xmlns="" id="{2193258B-37EE-4935-82DF-78F22289B508}"/>
            </a:ext>
          </a:extLst>
        </xdr:cNvPr>
        <xdr:cNvSpPr txBox="1"/>
      </xdr:nvSpPr>
      <xdr:spPr>
        <a:xfrm>
          <a:off x="925830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xmlns="" id="{8BFB21CE-49DF-460F-ADE6-9070AD0D61F7}"/>
            </a:ext>
          </a:extLst>
        </xdr:cNvPr>
        <xdr:cNvSpPr txBox="1"/>
      </xdr:nvSpPr>
      <xdr:spPr>
        <a:xfrm>
          <a:off x="85153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xmlns="" id="{A2329AA4-E5F2-42EB-A8C4-A3309557897A}"/>
            </a:ext>
          </a:extLst>
        </xdr:cNvPr>
        <xdr:cNvSpPr txBox="1"/>
      </xdr:nvSpPr>
      <xdr:spPr>
        <a:xfrm>
          <a:off x="77152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xmlns="" id="{30299D26-5824-4E76-92CF-80C7AC65DB98}"/>
            </a:ext>
          </a:extLst>
        </xdr:cNvPr>
        <xdr:cNvSpPr txBox="1"/>
      </xdr:nvSpPr>
      <xdr:spPr>
        <a:xfrm>
          <a:off x="6905625"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xmlns="" id="{12D6E464-54CF-4338-8145-D8C7550BFF99}"/>
            </a:ext>
          </a:extLst>
        </xdr:cNvPr>
        <xdr:cNvSpPr txBox="1"/>
      </xdr:nvSpPr>
      <xdr:spPr>
        <a:xfrm>
          <a:off x="61150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65970</xdr:rowOff>
    </xdr:from>
    <xdr:to>
      <xdr:col>55</xdr:col>
      <xdr:colOff>50800</xdr:colOff>
      <xdr:row>58</xdr:row>
      <xdr:rowOff>167570</xdr:rowOff>
    </xdr:to>
    <xdr:sp macro="" textlink="">
      <xdr:nvSpPr>
        <xdr:cNvPr id="370" name="楕円 369">
          <a:extLst>
            <a:ext uri="{FF2B5EF4-FFF2-40B4-BE49-F238E27FC236}">
              <a16:creationId xmlns:a16="http://schemas.microsoft.com/office/drawing/2014/main" xmlns="" id="{31EDDE9A-BBD5-4BD0-83AB-7C41A05B979F}"/>
            </a:ext>
          </a:extLst>
        </xdr:cNvPr>
        <xdr:cNvSpPr/>
      </xdr:nvSpPr>
      <xdr:spPr>
        <a:xfrm>
          <a:off x="9401175" y="9470320"/>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152347</xdr:rowOff>
    </xdr:from>
    <xdr:ext cx="534377" cy="259045"/>
    <xdr:sp macro="" textlink="">
      <xdr:nvSpPr>
        <xdr:cNvPr id="371" name="普通建設事業費該当値テキスト">
          <a:extLst>
            <a:ext uri="{FF2B5EF4-FFF2-40B4-BE49-F238E27FC236}">
              <a16:creationId xmlns:a16="http://schemas.microsoft.com/office/drawing/2014/main" xmlns="" id="{83E75EC7-9BE1-494A-8773-CA36632068B9}"/>
            </a:ext>
          </a:extLst>
        </xdr:cNvPr>
        <xdr:cNvSpPr txBox="1"/>
      </xdr:nvSpPr>
      <xdr:spPr>
        <a:xfrm>
          <a:off x="9477375" y="939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96700</xdr:rowOff>
    </xdr:from>
    <xdr:to>
      <xdr:col>50</xdr:col>
      <xdr:colOff>165100</xdr:colOff>
      <xdr:row>59</xdr:row>
      <xdr:rowOff>26850</xdr:rowOff>
    </xdr:to>
    <xdr:sp macro="" textlink="">
      <xdr:nvSpPr>
        <xdr:cNvPr id="372" name="楕円 371">
          <a:extLst>
            <a:ext uri="{FF2B5EF4-FFF2-40B4-BE49-F238E27FC236}">
              <a16:creationId xmlns:a16="http://schemas.microsoft.com/office/drawing/2014/main" xmlns="" id="{EAEA23EB-D336-4740-B7C9-D8D17CA91CC1}"/>
            </a:ext>
          </a:extLst>
        </xdr:cNvPr>
        <xdr:cNvSpPr/>
      </xdr:nvSpPr>
      <xdr:spPr>
        <a:xfrm>
          <a:off x="8639175" y="949787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17977</xdr:rowOff>
    </xdr:from>
    <xdr:ext cx="534377" cy="259045"/>
    <xdr:sp macro="" textlink="">
      <xdr:nvSpPr>
        <xdr:cNvPr id="373" name="テキスト ボックス 372">
          <a:extLst>
            <a:ext uri="{FF2B5EF4-FFF2-40B4-BE49-F238E27FC236}">
              <a16:creationId xmlns:a16="http://schemas.microsoft.com/office/drawing/2014/main" xmlns="" id="{7208F9F6-ABD7-4759-AC8E-C575025152D2}"/>
            </a:ext>
          </a:extLst>
        </xdr:cNvPr>
        <xdr:cNvSpPr txBox="1"/>
      </xdr:nvSpPr>
      <xdr:spPr>
        <a:xfrm>
          <a:off x="8438661" y="958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78142</xdr:rowOff>
    </xdr:from>
    <xdr:to>
      <xdr:col>46</xdr:col>
      <xdr:colOff>38100</xdr:colOff>
      <xdr:row>59</xdr:row>
      <xdr:rowOff>8292</xdr:rowOff>
    </xdr:to>
    <xdr:sp macro="" textlink="">
      <xdr:nvSpPr>
        <xdr:cNvPr id="374" name="楕円 373">
          <a:extLst>
            <a:ext uri="{FF2B5EF4-FFF2-40B4-BE49-F238E27FC236}">
              <a16:creationId xmlns:a16="http://schemas.microsoft.com/office/drawing/2014/main" xmlns="" id="{62FDB5A8-A544-4DBC-92D1-07C01C591F5E}"/>
            </a:ext>
          </a:extLst>
        </xdr:cNvPr>
        <xdr:cNvSpPr/>
      </xdr:nvSpPr>
      <xdr:spPr>
        <a:xfrm>
          <a:off x="7839075" y="947931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170869</xdr:rowOff>
    </xdr:from>
    <xdr:ext cx="534377" cy="259045"/>
    <xdr:sp macro="" textlink="">
      <xdr:nvSpPr>
        <xdr:cNvPr id="375" name="テキスト ボックス 374">
          <a:extLst>
            <a:ext uri="{FF2B5EF4-FFF2-40B4-BE49-F238E27FC236}">
              <a16:creationId xmlns:a16="http://schemas.microsoft.com/office/drawing/2014/main" xmlns="" id="{B1258886-D97F-42D5-AD19-D0DEBF12E0EB}"/>
            </a:ext>
          </a:extLst>
        </xdr:cNvPr>
        <xdr:cNvSpPr txBox="1"/>
      </xdr:nvSpPr>
      <xdr:spPr>
        <a:xfrm>
          <a:off x="7648086" y="956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11160</xdr:rowOff>
    </xdr:from>
    <xdr:to>
      <xdr:col>41</xdr:col>
      <xdr:colOff>101600</xdr:colOff>
      <xdr:row>58</xdr:row>
      <xdr:rowOff>112760</xdr:rowOff>
    </xdr:to>
    <xdr:sp macro="" textlink="">
      <xdr:nvSpPr>
        <xdr:cNvPr id="376" name="楕円 375">
          <a:extLst>
            <a:ext uri="{FF2B5EF4-FFF2-40B4-BE49-F238E27FC236}">
              <a16:creationId xmlns:a16="http://schemas.microsoft.com/office/drawing/2014/main" xmlns="" id="{16A0AF28-6408-4FF4-A903-044CDE8B6138}"/>
            </a:ext>
          </a:extLst>
        </xdr:cNvPr>
        <xdr:cNvSpPr/>
      </xdr:nvSpPr>
      <xdr:spPr>
        <a:xfrm>
          <a:off x="7029450" y="940916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103887</xdr:rowOff>
    </xdr:from>
    <xdr:ext cx="599010" cy="259045"/>
    <xdr:sp macro="" textlink="">
      <xdr:nvSpPr>
        <xdr:cNvPr id="377" name="テキスト ボックス 376">
          <a:extLst>
            <a:ext uri="{FF2B5EF4-FFF2-40B4-BE49-F238E27FC236}">
              <a16:creationId xmlns:a16="http://schemas.microsoft.com/office/drawing/2014/main" xmlns="" id="{F25DCD46-25AE-479C-A3B2-3BDF27E53618}"/>
            </a:ext>
          </a:extLst>
        </xdr:cNvPr>
        <xdr:cNvSpPr txBox="1"/>
      </xdr:nvSpPr>
      <xdr:spPr>
        <a:xfrm>
          <a:off x="6818845" y="9508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66792</xdr:rowOff>
    </xdr:from>
    <xdr:to>
      <xdr:col>36</xdr:col>
      <xdr:colOff>165100</xdr:colOff>
      <xdr:row>58</xdr:row>
      <xdr:rowOff>168392</xdr:rowOff>
    </xdr:to>
    <xdr:sp macro="" textlink="">
      <xdr:nvSpPr>
        <xdr:cNvPr id="378" name="楕円 377">
          <a:extLst>
            <a:ext uri="{FF2B5EF4-FFF2-40B4-BE49-F238E27FC236}">
              <a16:creationId xmlns:a16="http://schemas.microsoft.com/office/drawing/2014/main" xmlns="" id="{4C548019-4360-4982-B3F4-17559E5F5FE9}"/>
            </a:ext>
          </a:extLst>
        </xdr:cNvPr>
        <xdr:cNvSpPr/>
      </xdr:nvSpPr>
      <xdr:spPr>
        <a:xfrm>
          <a:off x="6238875" y="946479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159519</xdr:rowOff>
    </xdr:from>
    <xdr:ext cx="534377" cy="259045"/>
    <xdr:sp macro="" textlink="">
      <xdr:nvSpPr>
        <xdr:cNvPr id="379" name="テキスト ボックス 378">
          <a:extLst>
            <a:ext uri="{FF2B5EF4-FFF2-40B4-BE49-F238E27FC236}">
              <a16:creationId xmlns:a16="http://schemas.microsoft.com/office/drawing/2014/main" xmlns="" id="{691C7F90-8822-47E5-AF5A-25B60632BBC0}"/>
            </a:ext>
          </a:extLst>
        </xdr:cNvPr>
        <xdr:cNvSpPr txBox="1"/>
      </xdr:nvSpPr>
      <xdr:spPr>
        <a:xfrm>
          <a:off x="6038361" y="9563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xmlns="" id="{E97D3EDC-0CAC-4C85-B636-FCC526ECDB21}"/>
            </a:ext>
          </a:extLst>
        </xdr:cNvPr>
        <xdr:cNvSpPr/>
      </xdr:nvSpPr>
      <xdr:spPr>
        <a:xfrm>
          <a:off x="5953125" y="10267950"/>
          <a:ext cx="421005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xmlns="" id="{103B08B1-EE63-4F17-A7D7-CC98622AFF2C}"/>
            </a:ext>
          </a:extLst>
        </xdr:cNvPr>
        <xdr:cNvSpPr/>
      </xdr:nvSpPr>
      <xdr:spPr>
        <a:xfrm>
          <a:off x="6067425" y="10591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xmlns="" id="{2D3A16C4-A331-4EA5-8ACB-54308F1A6D7B}"/>
            </a:ext>
          </a:extLst>
        </xdr:cNvPr>
        <xdr:cNvSpPr/>
      </xdr:nvSpPr>
      <xdr:spPr>
        <a:xfrm>
          <a:off x="6067425" y="10782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xmlns="" id="{9AC24972-6E8C-4A5F-A043-DF4575E65794}"/>
            </a:ext>
          </a:extLst>
        </xdr:cNvPr>
        <xdr:cNvSpPr/>
      </xdr:nvSpPr>
      <xdr:spPr>
        <a:xfrm>
          <a:off x="6981825" y="10591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xmlns="" id="{35E4DBD6-F07E-4B90-84D1-AB38A5C3A4D2}"/>
            </a:ext>
          </a:extLst>
        </xdr:cNvPr>
        <xdr:cNvSpPr/>
      </xdr:nvSpPr>
      <xdr:spPr>
        <a:xfrm>
          <a:off x="6981825" y="10782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xmlns="" id="{042236DA-02C7-4D62-BF91-83B50B326386}"/>
            </a:ext>
          </a:extLst>
        </xdr:cNvPr>
        <xdr:cNvSpPr/>
      </xdr:nvSpPr>
      <xdr:spPr>
        <a:xfrm>
          <a:off x="8010525" y="10591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xmlns="" id="{0E8AE075-E81D-47FF-B83D-31764688319B}"/>
            </a:ext>
          </a:extLst>
        </xdr:cNvPr>
        <xdr:cNvSpPr/>
      </xdr:nvSpPr>
      <xdr:spPr>
        <a:xfrm>
          <a:off x="8010525" y="10782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xmlns="" id="{3DF7218C-1288-4C14-BCEA-8D91C7D0F0E2}"/>
            </a:ext>
          </a:extLst>
        </xdr:cNvPr>
        <xdr:cNvSpPr/>
      </xdr:nvSpPr>
      <xdr:spPr>
        <a:xfrm>
          <a:off x="5953125" y="11049000"/>
          <a:ext cx="42100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xmlns="" id="{853884CE-84B8-41DB-803C-500329181877}"/>
            </a:ext>
          </a:extLst>
        </xdr:cNvPr>
        <xdr:cNvSpPr txBox="1"/>
      </xdr:nvSpPr>
      <xdr:spPr>
        <a:xfrm>
          <a:off x="5915025" y="108680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xmlns="" id="{23124ACD-9FD9-4338-9631-D3478B8B5751}"/>
            </a:ext>
          </a:extLst>
        </xdr:cNvPr>
        <xdr:cNvCxnSpPr/>
      </xdr:nvCxnSpPr>
      <xdr:spPr>
        <a:xfrm>
          <a:off x="5953125" y="13211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xmlns="" id="{EC9317B1-5F2F-4763-A2FD-4A6F52AA6B5D}"/>
            </a:ext>
          </a:extLst>
        </xdr:cNvPr>
        <xdr:cNvCxnSpPr/>
      </xdr:nvCxnSpPr>
      <xdr:spPr>
        <a:xfrm>
          <a:off x="5953125" y="128492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xmlns="" id="{618C74DB-385B-430E-93C4-27EC2D2D0052}"/>
            </a:ext>
          </a:extLst>
        </xdr:cNvPr>
        <xdr:cNvSpPr txBox="1"/>
      </xdr:nvSpPr>
      <xdr:spPr>
        <a:xfrm>
          <a:off x="5723389" y="127133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xmlns="" id="{D5CDA5B6-34B1-4868-B6F2-DBFCBFA2616C}"/>
            </a:ext>
          </a:extLst>
        </xdr:cNvPr>
        <xdr:cNvCxnSpPr/>
      </xdr:nvCxnSpPr>
      <xdr:spPr>
        <a:xfrm>
          <a:off x="5953125" y="124872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3" name="テキスト ボックス 392">
          <a:extLst>
            <a:ext uri="{FF2B5EF4-FFF2-40B4-BE49-F238E27FC236}">
              <a16:creationId xmlns:a16="http://schemas.microsoft.com/office/drawing/2014/main" xmlns="" id="{0AEFC79E-195C-4523-B9BE-897898EAFB82}"/>
            </a:ext>
          </a:extLst>
        </xdr:cNvPr>
        <xdr:cNvSpPr txBox="1"/>
      </xdr:nvSpPr>
      <xdr:spPr>
        <a:xfrm>
          <a:off x="5421206" y="123514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xmlns="" id="{E78C3060-8AB0-4EC3-8A20-C434BBE3605B}"/>
            </a:ext>
          </a:extLst>
        </xdr:cNvPr>
        <xdr:cNvCxnSpPr/>
      </xdr:nvCxnSpPr>
      <xdr:spPr>
        <a:xfrm>
          <a:off x="5953125" y="12134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a:extLst>
            <a:ext uri="{FF2B5EF4-FFF2-40B4-BE49-F238E27FC236}">
              <a16:creationId xmlns:a16="http://schemas.microsoft.com/office/drawing/2014/main" xmlns="" id="{6217306B-2290-428C-ABC3-50826945B8AB}"/>
            </a:ext>
          </a:extLst>
        </xdr:cNvPr>
        <xdr:cNvSpPr txBox="1"/>
      </xdr:nvSpPr>
      <xdr:spPr>
        <a:xfrm>
          <a:off x="5421206" y="119894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xmlns="" id="{A462F7FE-6A29-4257-8746-2A2772EE9109}"/>
            </a:ext>
          </a:extLst>
        </xdr:cNvPr>
        <xdr:cNvCxnSpPr/>
      </xdr:nvCxnSpPr>
      <xdr:spPr>
        <a:xfrm>
          <a:off x="5953125" y="11772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a:extLst>
            <a:ext uri="{FF2B5EF4-FFF2-40B4-BE49-F238E27FC236}">
              <a16:creationId xmlns:a16="http://schemas.microsoft.com/office/drawing/2014/main" xmlns="" id="{F7B18CD9-5B32-42A9-8D73-30DCD057524D}"/>
            </a:ext>
          </a:extLst>
        </xdr:cNvPr>
        <xdr:cNvSpPr txBox="1"/>
      </xdr:nvSpPr>
      <xdr:spPr>
        <a:xfrm>
          <a:off x="5421206" y="11637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xmlns="" id="{9B8E5A1B-0418-4003-9C3C-5101A69B1F7B}"/>
            </a:ext>
          </a:extLst>
        </xdr:cNvPr>
        <xdr:cNvCxnSpPr/>
      </xdr:nvCxnSpPr>
      <xdr:spPr>
        <a:xfrm>
          <a:off x="5953125" y="11410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9" name="テキスト ボックス 398">
          <a:extLst>
            <a:ext uri="{FF2B5EF4-FFF2-40B4-BE49-F238E27FC236}">
              <a16:creationId xmlns:a16="http://schemas.microsoft.com/office/drawing/2014/main" xmlns="" id="{D5142229-968B-46D3-B93E-65B48317D886}"/>
            </a:ext>
          </a:extLst>
        </xdr:cNvPr>
        <xdr:cNvSpPr txBox="1"/>
      </xdr:nvSpPr>
      <xdr:spPr>
        <a:xfrm>
          <a:off x="5324703" y="112750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xmlns="" id="{DAD1C94B-39D9-45A8-8C09-EB93FB1A6F99}"/>
            </a:ext>
          </a:extLst>
        </xdr:cNvPr>
        <xdr:cNvCxnSpPr/>
      </xdr:nvCxnSpPr>
      <xdr:spPr>
        <a:xfrm>
          <a:off x="5953125" y="1104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1" name="テキスト ボックス 400">
          <a:extLst>
            <a:ext uri="{FF2B5EF4-FFF2-40B4-BE49-F238E27FC236}">
              <a16:creationId xmlns:a16="http://schemas.microsoft.com/office/drawing/2014/main" xmlns="" id="{1C4077AF-1058-4775-88A9-91C541873494}"/>
            </a:ext>
          </a:extLst>
        </xdr:cNvPr>
        <xdr:cNvSpPr txBox="1"/>
      </xdr:nvSpPr>
      <xdr:spPr>
        <a:xfrm>
          <a:off x="5324703" y="109131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xmlns="" id="{67EE348B-8213-4416-A833-795EE6801026}"/>
            </a:ext>
          </a:extLst>
        </xdr:cNvPr>
        <xdr:cNvSpPr/>
      </xdr:nvSpPr>
      <xdr:spPr>
        <a:xfrm>
          <a:off x="5953125" y="11049000"/>
          <a:ext cx="42100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8771</xdr:rowOff>
    </xdr:from>
    <xdr:to>
      <xdr:col>54</xdr:col>
      <xdr:colOff>189865</xdr:colOff>
      <xdr:row>79</xdr:row>
      <xdr:rowOff>44450</xdr:rowOff>
    </xdr:to>
    <xdr:cxnSp macro="">
      <xdr:nvCxnSpPr>
        <xdr:cNvPr id="403" name="直線コネクタ 402">
          <a:extLst>
            <a:ext uri="{FF2B5EF4-FFF2-40B4-BE49-F238E27FC236}">
              <a16:creationId xmlns:a16="http://schemas.microsoft.com/office/drawing/2014/main" xmlns="" id="{8BDB790E-7F66-4ED4-BC9C-16BBEE9D39E3}"/>
            </a:ext>
          </a:extLst>
        </xdr:cNvPr>
        <xdr:cNvCxnSpPr/>
      </xdr:nvCxnSpPr>
      <xdr:spPr>
        <a:xfrm flipV="1">
          <a:off x="9427845" y="11518146"/>
          <a:ext cx="1270" cy="1331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4" name="普通建設事業費 （ うち新規整備　）最小値テキスト">
          <a:extLst>
            <a:ext uri="{FF2B5EF4-FFF2-40B4-BE49-F238E27FC236}">
              <a16:creationId xmlns:a16="http://schemas.microsoft.com/office/drawing/2014/main" xmlns="" id="{BAE5736C-DD27-439F-BB6A-5B6598D0673E}"/>
            </a:ext>
          </a:extLst>
        </xdr:cNvPr>
        <xdr:cNvSpPr txBox="1"/>
      </xdr:nvSpPr>
      <xdr:spPr>
        <a:xfrm>
          <a:off x="9477375" y="128467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a:extLst>
            <a:ext uri="{FF2B5EF4-FFF2-40B4-BE49-F238E27FC236}">
              <a16:creationId xmlns:a16="http://schemas.microsoft.com/office/drawing/2014/main" xmlns="" id="{00CA501A-501B-4900-BF66-7073BB227CA7}"/>
            </a:ext>
          </a:extLst>
        </xdr:cNvPr>
        <xdr:cNvCxnSpPr/>
      </xdr:nvCxnSpPr>
      <xdr:spPr>
        <a:xfrm>
          <a:off x="9363075" y="1284922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126898</xdr:rowOff>
    </xdr:from>
    <xdr:ext cx="690189" cy="259045"/>
    <xdr:sp macro="" textlink="">
      <xdr:nvSpPr>
        <xdr:cNvPr id="406" name="普通建設事業費 （ うち新規整備　）最大値テキスト">
          <a:extLst>
            <a:ext uri="{FF2B5EF4-FFF2-40B4-BE49-F238E27FC236}">
              <a16:creationId xmlns:a16="http://schemas.microsoft.com/office/drawing/2014/main" xmlns="" id="{0B23FAE5-3B28-4325-B74F-63E5D9DE5148}"/>
            </a:ext>
          </a:extLst>
        </xdr:cNvPr>
        <xdr:cNvSpPr txBox="1"/>
      </xdr:nvSpPr>
      <xdr:spPr>
        <a:xfrm>
          <a:off x="9477375" y="113060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8771</xdr:rowOff>
    </xdr:from>
    <xdr:to>
      <xdr:col>55</xdr:col>
      <xdr:colOff>88900</xdr:colOff>
      <xdr:row>71</xdr:row>
      <xdr:rowOff>8771</xdr:rowOff>
    </xdr:to>
    <xdr:cxnSp macro="">
      <xdr:nvCxnSpPr>
        <xdr:cNvPr id="407" name="直線コネクタ 406">
          <a:extLst>
            <a:ext uri="{FF2B5EF4-FFF2-40B4-BE49-F238E27FC236}">
              <a16:creationId xmlns:a16="http://schemas.microsoft.com/office/drawing/2014/main" xmlns="" id="{D0C1DD3B-E8DF-47C3-A514-1DDF57645DB5}"/>
            </a:ext>
          </a:extLst>
        </xdr:cNvPr>
        <xdr:cNvCxnSpPr/>
      </xdr:nvCxnSpPr>
      <xdr:spPr>
        <a:xfrm>
          <a:off x="9363075" y="1151814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27093</xdr:rowOff>
    </xdr:from>
    <xdr:to>
      <xdr:col>55</xdr:col>
      <xdr:colOff>0</xdr:colOff>
      <xdr:row>79</xdr:row>
      <xdr:rowOff>32257</xdr:rowOff>
    </xdr:to>
    <xdr:cxnSp macro="">
      <xdr:nvCxnSpPr>
        <xdr:cNvPr id="408" name="直線コネクタ 407">
          <a:extLst>
            <a:ext uri="{FF2B5EF4-FFF2-40B4-BE49-F238E27FC236}">
              <a16:creationId xmlns:a16="http://schemas.microsoft.com/office/drawing/2014/main" xmlns="" id="{C0D787D6-F2CC-4E9E-B5AF-8FF0C059BBF4}"/>
            </a:ext>
          </a:extLst>
        </xdr:cNvPr>
        <xdr:cNvCxnSpPr/>
      </xdr:nvCxnSpPr>
      <xdr:spPr>
        <a:xfrm flipV="1">
          <a:off x="8686800" y="12831868"/>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116713</xdr:rowOff>
    </xdr:from>
    <xdr:ext cx="534377" cy="259045"/>
    <xdr:sp macro="" textlink="">
      <xdr:nvSpPr>
        <xdr:cNvPr id="409" name="普通建設事業費 （ うち新規整備　）平均値テキスト">
          <a:extLst>
            <a:ext uri="{FF2B5EF4-FFF2-40B4-BE49-F238E27FC236}">
              <a16:creationId xmlns:a16="http://schemas.microsoft.com/office/drawing/2014/main" xmlns="" id="{00412896-8DD1-4752-818E-F22C424CD08F}"/>
            </a:ext>
          </a:extLst>
        </xdr:cNvPr>
        <xdr:cNvSpPr txBox="1"/>
      </xdr:nvSpPr>
      <xdr:spPr>
        <a:xfrm>
          <a:off x="9477375" y="12594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93836</xdr:rowOff>
    </xdr:from>
    <xdr:to>
      <xdr:col>55</xdr:col>
      <xdr:colOff>50800</xdr:colOff>
      <xdr:row>79</xdr:row>
      <xdr:rowOff>23986</xdr:rowOff>
    </xdr:to>
    <xdr:sp macro="" textlink="">
      <xdr:nvSpPr>
        <xdr:cNvPr id="410" name="フローチャート: 判断 409">
          <a:extLst>
            <a:ext uri="{FF2B5EF4-FFF2-40B4-BE49-F238E27FC236}">
              <a16:creationId xmlns:a16="http://schemas.microsoft.com/office/drawing/2014/main" xmlns="" id="{B8FBBD62-4CAD-4341-8D7F-9C7F51751ED6}"/>
            </a:ext>
          </a:extLst>
        </xdr:cNvPr>
        <xdr:cNvSpPr/>
      </xdr:nvSpPr>
      <xdr:spPr>
        <a:xfrm>
          <a:off x="9401175" y="12733511"/>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19045</xdr:rowOff>
    </xdr:from>
    <xdr:to>
      <xdr:col>50</xdr:col>
      <xdr:colOff>114300</xdr:colOff>
      <xdr:row>79</xdr:row>
      <xdr:rowOff>32257</xdr:rowOff>
    </xdr:to>
    <xdr:cxnSp macro="">
      <xdr:nvCxnSpPr>
        <xdr:cNvPr id="411" name="直線コネクタ 410">
          <a:extLst>
            <a:ext uri="{FF2B5EF4-FFF2-40B4-BE49-F238E27FC236}">
              <a16:creationId xmlns:a16="http://schemas.microsoft.com/office/drawing/2014/main" xmlns="" id="{36D70554-CDFA-4AD1-A7CD-FDBBE0AE3DB1}"/>
            </a:ext>
          </a:extLst>
        </xdr:cNvPr>
        <xdr:cNvCxnSpPr/>
      </xdr:nvCxnSpPr>
      <xdr:spPr>
        <a:xfrm>
          <a:off x="7886700" y="12820645"/>
          <a:ext cx="800100" cy="10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112021</xdr:rowOff>
    </xdr:from>
    <xdr:to>
      <xdr:col>50</xdr:col>
      <xdr:colOff>165100</xdr:colOff>
      <xdr:row>79</xdr:row>
      <xdr:rowOff>42171</xdr:rowOff>
    </xdr:to>
    <xdr:sp macro="" textlink="">
      <xdr:nvSpPr>
        <xdr:cNvPr id="412" name="フローチャート: 判断 411">
          <a:extLst>
            <a:ext uri="{FF2B5EF4-FFF2-40B4-BE49-F238E27FC236}">
              <a16:creationId xmlns:a16="http://schemas.microsoft.com/office/drawing/2014/main" xmlns="" id="{D94C01A3-FF75-44EE-8895-5B2277ABB7D1}"/>
            </a:ext>
          </a:extLst>
        </xdr:cNvPr>
        <xdr:cNvSpPr/>
      </xdr:nvSpPr>
      <xdr:spPr>
        <a:xfrm>
          <a:off x="8639175" y="1275169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58698</xdr:rowOff>
    </xdr:from>
    <xdr:ext cx="534377" cy="259045"/>
    <xdr:sp macro="" textlink="">
      <xdr:nvSpPr>
        <xdr:cNvPr id="413" name="テキスト ボックス 412">
          <a:extLst>
            <a:ext uri="{FF2B5EF4-FFF2-40B4-BE49-F238E27FC236}">
              <a16:creationId xmlns:a16="http://schemas.microsoft.com/office/drawing/2014/main" xmlns="" id="{56231466-39CE-4E40-A803-B090C42502F0}"/>
            </a:ext>
          </a:extLst>
        </xdr:cNvPr>
        <xdr:cNvSpPr txBox="1"/>
      </xdr:nvSpPr>
      <xdr:spPr>
        <a:xfrm>
          <a:off x="8438661" y="12536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138345</xdr:rowOff>
    </xdr:from>
    <xdr:to>
      <xdr:col>45</xdr:col>
      <xdr:colOff>177800</xdr:colOff>
      <xdr:row>79</xdr:row>
      <xdr:rowOff>19045</xdr:rowOff>
    </xdr:to>
    <xdr:cxnSp macro="">
      <xdr:nvCxnSpPr>
        <xdr:cNvPr id="414" name="直線コネクタ 413">
          <a:extLst>
            <a:ext uri="{FF2B5EF4-FFF2-40B4-BE49-F238E27FC236}">
              <a16:creationId xmlns:a16="http://schemas.microsoft.com/office/drawing/2014/main" xmlns="" id="{9525411C-C7A6-4C75-B4E1-00913085CCAF}"/>
            </a:ext>
          </a:extLst>
        </xdr:cNvPr>
        <xdr:cNvCxnSpPr/>
      </xdr:nvCxnSpPr>
      <xdr:spPr>
        <a:xfrm>
          <a:off x="7077075" y="12781195"/>
          <a:ext cx="809625" cy="39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115503</xdr:rowOff>
    </xdr:from>
    <xdr:to>
      <xdr:col>46</xdr:col>
      <xdr:colOff>38100</xdr:colOff>
      <xdr:row>79</xdr:row>
      <xdr:rowOff>45653</xdr:rowOff>
    </xdr:to>
    <xdr:sp macro="" textlink="">
      <xdr:nvSpPr>
        <xdr:cNvPr id="415" name="フローチャート: 判断 414">
          <a:extLst>
            <a:ext uri="{FF2B5EF4-FFF2-40B4-BE49-F238E27FC236}">
              <a16:creationId xmlns:a16="http://schemas.microsoft.com/office/drawing/2014/main" xmlns="" id="{E57ED359-52E0-4D71-B066-5E36EBAA08BC}"/>
            </a:ext>
          </a:extLst>
        </xdr:cNvPr>
        <xdr:cNvSpPr/>
      </xdr:nvSpPr>
      <xdr:spPr>
        <a:xfrm>
          <a:off x="7839075" y="1275517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62180</xdr:rowOff>
    </xdr:from>
    <xdr:ext cx="534377" cy="259045"/>
    <xdr:sp macro="" textlink="">
      <xdr:nvSpPr>
        <xdr:cNvPr id="416" name="テキスト ボックス 415">
          <a:extLst>
            <a:ext uri="{FF2B5EF4-FFF2-40B4-BE49-F238E27FC236}">
              <a16:creationId xmlns:a16="http://schemas.microsoft.com/office/drawing/2014/main" xmlns="" id="{CAC3DFE2-E836-4BB0-A170-742A4771ACD2}"/>
            </a:ext>
          </a:extLst>
        </xdr:cNvPr>
        <xdr:cNvSpPr txBox="1"/>
      </xdr:nvSpPr>
      <xdr:spPr>
        <a:xfrm>
          <a:off x="7648086" y="12543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138345</xdr:rowOff>
    </xdr:from>
    <xdr:to>
      <xdr:col>41</xdr:col>
      <xdr:colOff>50800</xdr:colOff>
      <xdr:row>79</xdr:row>
      <xdr:rowOff>25919</xdr:rowOff>
    </xdr:to>
    <xdr:cxnSp macro="">
      <xdr:nvCxnSpPr>
        <xdr:cNvPr id="417" name="直線コネクタ 416">
          <a:extLst>
            <a:ext uri="{FF2B5EF4-FFF2-40B4-BE49-F238E27FC236}">
              <a16:creationId xmlns:a16="http://schemas.microsoft.com/office/drawing/2014/main" xmlns="" id="{DAB998A0-5AF5-4FDB-8598-E48F50731BD4}"/>
            </a:ext>
          </a:extLst>
        </xdr:cNvPr>
        <xdr:cNvCxnSpPr/>
      </xdr:nvCxnSpPr>
      <xdr:spPr>
        <a:xfrm flipV="1">
          <a:off x="6286500" y="12781195"/>
          <a:ext cx="790575" cy="49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100592</xdr:rowOff>
    </xdr:from>
    <xdr:to>
      <xdr:col>41</xdr:col>
      <xdr:colOff>101600</xdr:colOff>
      <xdr:row>79</xdr:row>
      <xdr:rowOff>30742</xdr:rowOff>
    </xdr:to>
    <xdr:sp macro="" textlink="">
      <xdr:nvSpPr>
        <xdr:cNvPr id="418" name="フローチャート: 判断 417">
          <a:extLst>
            <a:ext uri="{FF2B5EF4-FFF2-40B4-BE49-F238E27FC236}">
              <a16:creationId xmlns:a16="http://schemas.microsoft.com/office/drawing/2014/main" xmlns="" id="{3905BABB-DB1B-4F08-9667-527E596F16A1}"/>
            </a:ext>
          </a:extLst>
        </xdr:cNvPr>
        <xdr:cNvSpPr/>
      </xdr:nvSpPr>
      <xdr:spPr>
        <a:xfrm>
          <a:off x="7029450" y="12743442"/>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21869</xdr:rowOff>
    </xdr:from>
    <xdr:ext cx="534377" cy="259045"/>
    <xdr:sp macro="" textlink="">
      <xdr:nvSpPr>
        <xdr:cNvPr id="419" name="テキスト ボックス 418">
          <a:extLst>
            <a:ext uri="{FF2B5EF4-FFF2-40B4-BE49-F238E27FC236}">
              <a16:creationId xmlns:a16="http://schemas.microsoft.com/office/drawing/2014/main" xmlns="" id="{D10E9C54-1CB2-4EA0-9B53-C5B74AFF1E8C}"/>
            </a:ext>
          </a:extLst>
        </xdr:cNvPr>
        <xdr:cNvSpPr txBox="1"/>
      </xdr:nvSpPr>
      <xdr:spPr>
        <a:xfrm>
          <a:off x="6847986" y="1282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113232</xdr:rowOff>
    </xdr:from>
    <xdr:to>
      <xdr:col>36</xdr:col>
      <xdr:colOff>165100</xdr:colOff>
      <xdr:row>79</xdr:row>
      <xdr:rowOff>43382</xdr:rowOff>
    </xdr:to>
    <xdr:sp macro="" textlink="">
      <xdr:nvSpPr>
        <xdr:cNvPr id="420" name="フローチャート: 判断 419">
          <a:extLst>
            <a:ext uri="{FF2B5EF4-FFF2-40B4-BE49-F238E27FC236}">
              <a16:creationId xmlns:a16="http://schemas.microsoft.com/office/drawing/2014/main" xmlns="" id="{5520B749-762F-4295-BA83-7773FB24390E}"/>
            </a:ext>
          </a:extLst>
        </xdr:cNvPr>
        <xdr:cNvSpPr/>
      </xdr:nvSpPr>
      <xdr:spPr>
        <a:xfrm>
          <a:off x="6238875" y="1275290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59909</xdr:rowOff>
    </xdr:from>
    <xdr:ext cx="534377" cy="259045"/>
    <xdr:sp macro="" textlink="">
      <xdr:nvSpPr>
        <xdr:cNvPr id="421" name="テキスト ボックス 420">
          <a:extLst>
            <a:ext uri="{FF2B5EF4-FFF2-40B4-BE49-F238E27FC236}">
              <a16:creationId xmlns:a16="http://schemas.microsoft.com/office/drawing/2014/main" xmlns="" id="{68AC0A0D-407D-49B6-9F55-52F168BF2BE3}"/>
            </a:ext>
          </a:extLst>
        </xdr:cNvPr>
        <xdr:cNvSpPr txBox="1"/>
      </xdr:nvSpPr>
      <xdr:spPr>
        <a:xfrm>
          <a:off x="6038361" y="12537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xmlns="" id="{000319EB-2BA6-4571-A2AA-F014357FE203}"/>
            </a:ext>
          </a:extLst>
        </xdr:cNvPr>
        <xdr:cNvSpPr txBox="1"/>
      </xdr:nvSpPr>
      <xdr:spPr>
        <a:xfrm>
          <a:off x="9258300"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xmlns="" id="{73219365-8F66-4A60-8990-7E42F9EE4675}"/>
            </a:ext>
          </a:extLst>
        </xdr:cNvPr>
        <xdr:cNvSpPr txBox="1"/>
      </xdr:nvSpPr>
      <xdr:spPr>
        <a:xfrm>
          <a:off x="8515350"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xmlns="" id="{4A3D17F5-CC70-4660-867B-B8E342ACA343}"/>
            </a:ext>
          </a:extLst>
        </xdr:cNvPr>
        <xdr:cNvSpPr txBox="1"/>
      </xdr:nvSpPr>
      <xdr:spPr>
        <a:xfrm>
          <a:off x="7715250"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xmlns="" id="{A77E6B02-46A9-48CC-9058-7240FB1AC431}"/>
            </a:ext>
          </a:extLst>
        </xdr:cNvPr>
        <xdr:cNvSpPr txBox="1"/>
      </xdr:nvSpPr>
      <xdr:spPr>
        <a:xfrm>
          <a:off x="6905625"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xmlns="" id="{E8A27BF1-C87F-4844-9BEF-D517FF31394C}"/>
            </a:ext>
          </a:extLst>
        </xdr:cNvPr>
        <xdr:cNvSpPr txBox="1"/>
      </xdr:nvSpPr>
      <xdr:spPr>
        <a:xfrm>
          <a:off x="6115050"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147743</xdr:rowOff>
    </xdr:from>
    <xdr:to>
      <xdr:col>55</xdr:col>
      <xdr:colOff>50800</xdr:colOff>
      <xdr:row>79</xdr:row>
      <xdr:rowOff>77893</xdr:rowOff>
    </xdr:to>
    <xdr:sp macro="" textlink="">
      <xdr:nvSpPr>
        <xdr:cNvPr id="427" name="楕円 426">
          <a:extLst>
            <a:ext uri="{FF2B5EF4-FFF2-40B4-BE49-F238E27FC236}">
              <a16:creationId xmlns:a16="http://schemas.microsoft.com/office/drawing/2014/main" xmlns="" id="{BB67D5EF-A73D-42D4-A6AB-3FF46F021B70}"/>
            </a:ext>
          </a:extLst>
        </xdr:cNvPr>
        <xdr:cNvSpPr/>
      </xdr:nvSpPr>
      <xdr:spPr>
        <a:xfrm>
          <a:off x="9401175" y="12784243"/>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72264</xdr:rowOff>
    </xdr:from>
    <xdr:ext cx="534377" cy="259045"/>
    <xdr:sp macro="" textlink="">
      <xdr:nvSpPr>
        <xdr:cNvPr id="428" name="普通建設事業費 （ うち新規整備　）該当値テキスト">
          <a:extLst>
            <a:ext uri="{FF2B5EF4-FFF2-40B4-BE49-F238E27FC236}">
              <a16:creationId xmlns:a16="http://schemas.microsoft.com/office/drawing/2014/main" xmlns="" id="{AC0E9ECB-C065-461B-9A63-C0B03AE4652E}"/>
            </a:ext>
          </a:extLst>
        </xdr:cNvPr>
        <xdr:cNvSpPr txBox="1"/>
      </xdr:nvSpPr>
      <xdr:spPr>
        <a:xfrm>
          <a:off x="9477375" y="12708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152907</xdr:rowOff>
    </xdr:from>
    <xdr:to>
      <xdr:col>50</xdr:col>
      <xdr:colOff>165100</xdr:colOff>
      <xdr:row>79</xdr:row>
      <xdr:rowOff>83057</xdr:rowOff>
    </xdr:to>
    <xdr:sp macro="" textlink="">
      <xdr:nvSpPr>
        <xdr:cNvPr id="429" name="楕円 428">
          <a:extLst>
            <a:ext uri="{FF2B5EF4-FFF2-40B4-BE49-F238E27FC236}">
              <a16:creationId xmlns:a16="http://schemas.microsoft.com/office/drawing/2014/main" xmlns="" id="{25C703E8-3F4E-4C85-BB91-5F9136507072}"/>
            </a:ext>
          </a:extLst>
        </xdr:cNvPr>
        <xdr:cNvSpPr/>
      </xdr:nvSpPr>
      <xdr:spPr>
        <a:xfrm>
          <a:off x="8639175" y="1279258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74184</xdr:rowOff>
    </xdr:from>
    <xdr:ext cx="469744" cy="259045"/>
    <xdr:sp macro="" textlink="">
      <xdr:nvSpPr>
        <xdr:cNvPr id="430" name="テキスト ボックス 429">
          <a:extLst>
            <a:ext uri="{FF2B5EF4-FFF2-40B4-BE49-F238E27FC236}">
              <a16:creationId xmlns:a16="http://schemas.microsoft.com/office/drawing/2014/main" xmlns="" id="{801E2AA7-AE4D-4F01-9EDD-74E021B74B0C}"/>
            </a:ext>
          </a:extLst>
        </xdr:cNvPr>
        <xdr:cNvSpPr txBox="1"/>
      </xdr:nvSpPr>
      <xdr:spPr>
        <a:xfrm>
          <a:off x="8467803" y="12875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139695</xdr:rowOff>
    </xdr:from>
    <xdr:to>
      <xdr:col>46</xdr:col>
      <xdr:colOff>38100</xdr:colOff>
      <xdr:row>79</xdr:row>
      <xdr:rowOff>69845</xdr:rowOff>
    </xdr:to>
    <xdr:sp macro="" textlink="">
      <xdr:nvSpPr>
        <xdr:cNvPr id="431" name="楕円 430">
          <a:extLst>
            <a:ext uri="{FF2B5EF4-FFF2-40B4-BE49-F238E27FC236}">
              <a16:creationId xmlns:a16="http://schemas.microsoft.com/office/drawing/2014/main" xmlns="" id="{4E7714CC-6083-4334-AC53-93B44ED3F821}"/>
            </a:ext>
          </a:extLst>
        </xdr:cNvPr>
        <xdr:cNvSpPr/>
      </xdr:nvSpPr>
      <xdr:spPr>
        <a:xfrm>
          <a:off x="7839075" y="1278254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60972</xdr:rowOff>
    </xdr:from>
    <xdr:ext cx="534377" cy="259045"/>
    <xdr:sp macro="" textlink="">
      <xdr:nvSpPr>
        <xdr:cNvPr id="432" name="テキスト ボックス 431">
          <a:extLst>
            <a:ext uri="{FF2B5EF4-FFF2-40B4-BE49-F238E27FC236}">
              <a16:creationId xmlns:a16="http://schemas.microsoft.com/office/drawing/2014/main" xmlns="" id="{D3B74F5C-F1E7-4AF2-8142-519AB510EB78}"/>
            </a:ext>
          </a:extLst>
        </xdr:cNvPr>
        <xdr:cNvSpPr txBox="1"/>
      </xdr:nvSpPr>
      <xdr:spPr>
        <a:xfrm>
          <a:off x="7648086" y="1286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87545</xdr:rowOff>
    </xdr:from>
    <xdr:to>
      <xdr:col>41</xdr:col>
      <xdr:colOff>101600</xdr:colOff>
      <xdr:row>79</xdr:row>
      <xdr:rowOff>17695</xdr:rowOff>
    </xdr:to>
    <xdr:sp macro="" textlink="">
      <xdr:nvSpPr>
        <xdr:cNvPr id="433" name="楕円 432">
          <a:extLst>
            <a:ext uri="{FF2B5EF4-FFF2-40B4-BE49-F238E27FC236}">
              <a16:creationId xmlns:a16="http://schemas.microsoft.com/office/drawing/2014/main" xmlns="" id="{C3AD7ECB-A924-483B-8FBD-0E7DE6450E13}"/>
            </a:ext>
          </a:extLst>
        </xdr:cNvPr>
        <xdr:cNvSpPr/>
      </xdr:nvSpPr>
      <xdr:spPr>
        <a:xfrm>
          <a:off x="7029450" y="1272404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34222</xdr:rowOff>
    </xdr:from>
    <xdr:ext cx="534377" cy="259045"/>
    <xdr:sp macro="" textlink="">
      <xdr:nvSpPr>
        <xdr:cNvPr id="434" name="テキスト ボックス 433">
          <a:extLst>
            <a:ext uri="{FF2B5EF4-FFF2-40B4-BE49-F238E27FC236}">
              <a16:creationId xmlns:a16="http://schemas.microsoft.com/office/drawing/2014/main" xmlns="" id="{30C4BFEA-F583-419F-81B4-666F73BA8D02}"/>
            </a:ext>
          </a:extLst>
        </xdr:cNvPr>
        <xdr:cNvSpPr txBox="1"/>
      </xdr:nvSpPr>
      <xdr:spPr>
        <a:xfrm>
          <a:off x="6847986" y="12508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146569</xdr:rowOff>
    </xdr:from>
    <xdr:to>
      <xdr:col>36</xdr:col>
      <xdr:colOff>165100</xdr:colOff>
      <xdr:row>79</xdr:row>
      <xdr:rowOff>76719</xdr:rowOff>
    </xdr:to>
    <xdr:sp macro="" textlink="">
      <xdr:nvSpPr>
        <xdr:cNvPr id="435" name="楕円 434">
          <a:extLst>
            <a:ext uri="{FF2B5EF4-FFF2-40B4-BE49-F238E27FC236}">
              <a16:creationId xmlns:a16="http://schemas.microsoft.com/office/drawing/2014/main" xmlns="" id="{DCF272B9-DC73-492D-A8C6-5AA05468D5E8}"/>
            </a:ext>
          </a:extLst>
        </xdr:cNvPr>
        <xdr:cNvSpPr/>
      </xdr:nvSpPr>
      <xdr:spPr>
        <a:xfrm>
          <a:off x="6238875" y="1278306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67846</xdr:rowOff>
    </xdr:from>
    <xdr:ext cx="534377" cy="259045"/>
    <xdr:sp macro="" textlink="">
      <xdr:nvSpPr>
        <xdr:cNvPr id="436" name="テキスト ボックス 435">
          <a:extLst>
            <a:ext uri="{FF2B5EF4-FFF2-40B4-BE49-F238E27FC236}">
              <a16:creationId xmlns:a16="http://schemas.microsoft.com/office/drawing/2014/main" xmlns="" id="{C820611C-B95D-4551-B003-D5C27667EC44}"/>
            </a:ext>
          </a:extLst>
        </xdr:cNvPr>
        <xdr:cNvSpPr txBox="1"/>
      </xdr:nvSpPr>
      <xdr:spPr>
        <a:xfrm>
          <a:off x="6038361" y="12866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xmlns="" id="{4C6359EB-6DFD-47B4-AA7B-8572435040B8}"/>
            </a:ext>
          </a:extLst>
        </xdr:cNvPr>
        <xdr:cNvSpPr/>
      </xdr:nvSpPr>
      <xdr:spPr>
        <a:xfrm>
          <a:off x="5953125" y="13506450"/>
          <a:ext cx="421005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xmlns="" id="{6F052109-31AA-4A64-95D3-91997E064DA3}"/>
            </a:ext>
          </a:extLst>
        </xdr:cNvPr>
        <xdr:cNvSpPr/>
      </xdr:nvSpPr>
      <xdr:spPr>
        <a:xfrm>
          <a:off x="6067425" y="13830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xmlns="" id="{322C6A3C-16D1-42F0-AEB0-3FA495FE54F1}"/>
            </a:ext>
          </a:extLst>
        </xdr:cNvPr>
        <xdr:cNvSpPr/>
      </xdr:nvSpPr>
      <xdr:spPr>
        <a:xfrm>
          <a:off x="6067425" y="14020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xmlns="" id="{FA795353-628D-42E0-872D-7D9CBF44B068}"/>
            </a:ext>
          </a:extLst>
        </xdr:cNvPr>
        <xdr:cNvSpPr/>
      </xdr:nvSpPr>
      <xdr:spPr>
        <a:xfrm>
          <a:off x="6981825" y="13830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xmlns="" id="{6031E0AA-3D59-45B1-8265-74F735E8F598}"/>
            </a:ext>
          </a:extLst>
        </xdr:cNvPr>
        <xdr:cNvSpPr/>
      </xdr:nvSpPr>
      <xdr:spPr>
        <a:xfrm>
          <a:off x="6981825" y="14020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xmlns="" id="{043BA507-3F3A-43C4-B09D-E47E44198E81}"/>
            </a:ext>
          </a:extLst>
        </xdr:cNvPr>
        <xdr:cNvSpPr/>
      </xdr:nvSpPr>
      <xdr:spPr>
        <a:xfrm>
          <a:off x="8010525" y="13830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xmlns="" id="{DC6E4ED8-DA00-41EA-BF7B-827298B9D8AE}"/>
            </a:ext>
          </a:extLst>
        </xdr:cNvPr>
        <xdr:cNvSpPr/>
      </xdr:nvSpPr>
      <xdr:spPr>
        <a:xfrm>
          <a:off x="8010525" y="14020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xmlns="" id="{363A97CA-9959-4E63-A9DF-BCB0E4A8DE5A}"/>
            </a:ext>
          </a:extLst>
        </xdr:cNvPr>
        <xdr:cNvSpPr/>
      </xdr:nvSpPr>
      <xdr:spPr>
        <a:xfrm>
          <a:off x="5953125" y="14287500"/>
          <a:ext cx="4210050" cy="225742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xmlns="" id="{C415A099-6CCB-4A4A-B088-6923BF5B0607}"/>
            </a:ext>
          </a:extLst>
        </xdr:cNvPr>
        <xdr:cNvSpPr txBox="1"/>
      </xdr:nvSpPr>
      <xdr:spPr>
        <a:xfrm>
          <a:off x="5915025" y="141065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xmlns="" id="{AED968AA-5D09-4688-8742-112DEA24CCAE}"/>
            </a:ext>
          </a:extLst>
        </xdr:cNvPr>
        <xdr:cNvCxnSpPr/>
      </xdr:nvCxnSpPr>
      <xdr:spPr>
        <a:xfrm>
          <a:off x="5953125" y="16544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xmlns="" id="{79FD9330-C181-4F4E-B071-791A02E8DA71}"/>
            </a:ext>
          </a:extLst>
        </xdr:cNvPr>
        <xdr:cNvCxnSpPr/>
      </xdr:nvCxnSpPr>
      <xdr:spPr>
        <a:xfrm>
          <a:off x="5953125" y="16163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xmlns="" id="{8A9BDBF5-54AC-41E6-8271-307C373DDDF7}"/>
            </a:ext>
          </a:extLst>
        </xdr:cNvPr>
        <xdr:cNvSpPr txBox="1"/>
      </xdr:nvSpPr>
      <xdr:spPr>
        <a:xfrm>
          <a:off x="5723389" y="160185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xmlns="" id="{B71D1E1F-3CDD-4B88-83A0-1ED08FE25370}"/>
            </a:ext>
          </a:extLst>
        </xdr:cNvPr>
        <xdr:cNvCxnSpPr/>
      </xdr:nvCxnSpPr>
      <xdr:spPr>
        <a:xfrm>
          <a:off x="5953125" y="15782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50" name="テキスト ボックス 449">
          <a:extLst>
            <a:ext uri="{FF2B5EF4-FFF2-40B4-BE49-F238E27FC236}">
              <a16:creationId xmlns:a16="http://schemas.microsoft.com/office/drawing/2014/main" xmlns="" id="{F72A8918-9D14-45DE-ADFB-DF159F9B235E}"/>
            </a:ext>
          </a:extLst>
        </xdr:cNvPr>
        <xdr:cNvSpPr txBox="1"/>
      </xdr:nvSpPr>
      <xdr:spPr>
        <a:xfrm>
          <a:off x="5421206" y="1563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xmlns="" id="{9C5D9B1C-CC9C-49DE-AEA5-BFF4BC568858}"/>
            </a:ext>
          </a:extLst>
        </xdr:cNvPr>
        <xdr:cNvCxnSpPr/>
      </xdr:nvCxnSpPr>
      <xdr:spPr>
        <a:xfrm>
          <a:off x="5953125" y="15401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xmlns="" id="{6E3655C4-860C-4F3F-A180-4A5A1D9AA41D}"/>
            </a:ext>
          </a:extLst>
        </xdr:cNvPr>
        <xdr:cNvSpPr txBox="1"/>
      </xdr:nvSpPr>
      <xdr:spPr>
        <a:xfrm>
          <a:off x="5421206"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xmlns="" id="{5AE44429-FD76-4DC9-9647-6B5D325358D8}"/>
            </a:ext>
          </a:extLst>
        </xdr:cNvPr>
        <xdr:cNvCxnSpPr/>
      </xdr:nvCxnSpPr>
      <xdr:spPr>
        <a:xfrm>
          <a:off x="5953125" y="15020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xmlns="" id="{9B318F53-85CE-4C7B-A999-31F49D956E90}"/>
            </a:ext>
          </a:extLst>
        </xdr:cNvPr>
        <xdr:cNvSpPr txBox="1"/>
      </xdr:nvSpPr>
      <xdr:spPr>
        <a:xfrm>
          <a:off x="5421206" y="14875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xmlns="" id="{E0CC7C01-1FE5-449C-AFFA-7EB6F590E6EE}"/>
            </a:ext>
          </a:extLst>
        </xdr:cNvPr>
        <xdr:cNvCxnSpPr/>
      </xdr:nvCxnSpPr>
      <xdr:spPr>
        <a:xfrm>
          <a:off x="5953125" y="14649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xmlns="" id="{2E3E93E8-47E1-4259-96F4-50DBFE415731}"/>
            </a:ext>
          </a:extLst>
        </xdr:cNvPr>
        <xdr:cNvSpPr txBox="1"/>
      </xdr:nvSpPr>
      <xdr:spPr>
        <a:xfrm>
          <a:off x="5421206" y="14513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xmlns="" id="{466D2EB7-796B-41C1-9C45-C8A819E73E60}"/>
            </a:ext>
          </a:extLst>
        </xdr:cNvPr>
        <xdr:cNvCxnSpPr/>
      </xdr:nvCxnSpPr>
      <xdr:spPr>
        <a:xfrm>
          <a:off x="5953125" y="1428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xmlns="" id="{379F34D4-091D-46D0-9219-A5CFC966792C}"/>
            </a:ext>
          </a:extLst>
        </xdr:cNvPr>
        <xdr:cNvSpPr txBox="1"/>
      </xdr:nvSpPr>
      <xdr:spPr>
        <a:xfrm>
          <a:off x="5421206" y="14151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xmlns="" id="{14A2264E-D827-457D-B1EF-76A3F5027191}"/>
            </a:ext>
          </a:extLst>
        </xdr:cNvPr>
        <xdr:cNvSpPr/>
      </xdr:nvSpPr>
      <xdr:spPr>
        <a:xfrm>
          <a:off x="5953125" y="14287500"/>
          <a:ext cx="4210050" cy="225742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123351</xdr:rowOff>
    </xdr:from>
    <xdr:to>
      <xdr:col>54</xdr:col>
      <xdr:colOff>189865</xdr:colOff>
      <xdr:row>99</xdr:row>
      <xdr:rowOff>16725</xdr:rowOff>
    </xdr:to>
    <xdr:cxnSp macro="">
      <xdr:nvCxnSpPr>
        <xdr:cNvPr id="460" name="直線コネクタ 459">
          <a:extLst>
            <a:ext uri="{FF2B5EF4-FFF2-40B4-BE49-F238E27FC236}">
              <a16:creationId xmlns:a16="http://schemas.microsoft.com/office/drawing/2014/main" xmlns="" id="{B883484A-8D0E-457F-BE34-D416BF044AA1}"/>
            </a:ext>
          </a:extLst>
        </xdr:cNvPr>
        <xdr:cNvCxnSpPr/>
      </xdr:nvCxnSpPr>
      <xdr:spPr>
        <a:xfrm flipV="1">
          <a:off x="9427845" y="14871226"/>
          <a:ext cx="1270" cy="126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20552</xdr:rowOff>
    </xdr:from>
    <xdr:ext cx="469744" cy="259045"/>
    <xdr:sp macro="" textlink="">
      <xdr:nvSpPr>
        <xdr:cNvPr id="461" name="普通建設事業費 （ うち更新整備　）最小値テキスト">
          <a:extLst>
            <a:ext uri="{FF2B5EF4-FFF2-40B4-BE49-F238E27FC236}">
              <a16:creationId xmlns:a16="http://schemas.microsoft.com/office/drawing/2014/main" xmlns="" id="{FB11F67E-7D27-4C39-A164-37DF941CBCAB}"/>
            </a:ext>
          </a:extLst>
        </xdr:cNvPr>
        <xdr:cNvSpPr txBox="1"/>
      </xdr:nvSpPr>
      <xdr:spPr>
        <a:xfrm>
          <a:off x="9477375" y="16136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16725</xdr:rowOff>
    </xdr:from>
    <xdr:to>
      <xdr:col>55</xdr:col>
      <xdr:colOff>88900</xdr:colOff>
      <xdr:row>99</xdr:row>
      <xdr:rowOff>16725</xdr:rowOff>
    </xdr:to>
    <xdr:cxnSp macro="">
      <xdr:nvCxnSpPr>
        <xdr:cNvPr id="462" name="直線コネクタ 461">
          <a:extLst>
            <a:ext uri="{FF2B5EF4-FFF2-40B4-BE49-F238E27FC236}">
              <a16:creationId xmlns:a16="http://schemas.microsoft.com/office/drawing/2014/main" xmlns="" id="{DB5AD6F5-26A4-4D51-9C71-A9EA9F460A11}"/>
            </a:ext>
          </a:extLst>
        </xdr:cNvPr>
        <xdr:cNvCxnSpPr/>
      </xdr:nvCxnSpPr>
      <xdr:spPr>
        <a:xfrm>
          <a:off x="9363075" y="1613302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70028</xdr:rowOff>
    </xdr:from>
    <xdr:ext cx="599010" cy="259045"/>
    <xdr:sp macro="" textlink="">
      <xdr:nvSpPr>
        <xdr:cNvPr id="463" name="普通建設事業費 （ うち更新整備　）最大値テキスト">
          <a:extLst>
            <a:ext uri="{FF2B5EF4-FFF2-40B4-BE49-F238E27FC236}">
              <a16:creationId xmlns:a16="http://schemas.microsoft.com/office/drawing/2014/main" xmlns="" id="{141F6CDE-DA9B-4963-BDA6-076C5E05AFF6}"/>
            </a:ext>
          </a:extLst>
        </xdr:cNvPr>
        <xdr:cNvSpPr txBox="1"/>
      </xdr:nvSpPr>
      <xdr:spPr>
        <a:xfrm>
          <a:off x="9477375" y="14649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123351</xdr:rowOff>
    </xdr:from>
    <xdr:to>
      <xdr:col>55</xdr:col>
      <xdr:colOff>88900</xdr:colOff>
      <xdr:row>91</xdr:row>
      <xdr:rowOff>123351</xdr:rowOff>
    </xdr:to>
    <xdr:cxnSp macro="">
      <xdr:nvCxnSpPr>
        <xdr:cNvPr id="464" name="直線コネクタ 463">
          <a:extLst>
            <a:ext uri="{FF2B5EF4-FFF2-40B4-BE49-F238E27FC236}">
              <a16:creationId xmlns:a16="http://schemas.microsoft.com/office/drawing/2014/main" xmlns="" id="{48766770-7A08-46E7-9F9C-9829730E7B99}"/>
            </a:ext>
          </a:extLst>
        </xdr:cNvPr>
        <xdr:cNvCxnSpPr/>
      </xdr:nvCxnSpPr>
      <xdr:spPr>
        <a:xfrm>
          <a:off x="9363075" y="1487122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6486</xdr:rowOff>
    </xdr:from>
    <xdr:to>
      <xdr:col>55</xdr:col>
      <xdr:colOff>0</xdr:colOff>
      <xdr:row>98</xdr:row>
      <xdr:rowOff>86623</xdr:rowOff>
    </xdr:to>
    <xdr:cxnSp macro="">
      <xdr:nvCxnSpPr>
        <xdr:cNvPr id="465" name="直線コネクタ 464">
          <a:extLst>
            <a:ext uri="{FF2B5EF4-FFF2-40B4-BE49-F238E27FC236}">
              <a16:creationId xmlns:a16="http://schemas.microsoft.com/office/drawing/2014/main" xmlns="" id="{42FF27CE-3ADC-49DA-BC49-9E99E2F9082C}"/>
            </a:ext>
          </a:extLst>
        </xdr:cNvPr>
        <xdr:cNvCxnSpPr/>
      </xdr:nvCxnSpPr>
      <xdr:spPr>
        <a:xfrm flipV="1">
          <a:off x="8686800" y="15954511"/>
          <a:ext cx="742950" cy="73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58289</xdr:rowOff>
    </xdr:from>
    <xdr:ext cx="534377" cy="259045"/>
    <xdr:sp macro="" textlink="">
      <xdr:nvSpPr>
        <xdr:cNvPr id="466" name="普通建設事業費 （ うち更新整備　）平均値テキスト">
          <a:extLst>
            <a:ext uri="{FF2B5EF4-FFF2-40B4-BE49-F238E27FC236}">
              <a16:creationId xmlns:a16="http://schemas.microsoft.com/office/drawing/2014/main" xmlns="" id="{761F9771-5BFC-4AD2-98B8-0A4030236120}"/>
            </a:ext>
          </a:extLst>
        </xdr:cNvPr>
        <xdr:cNvSpPr txBox="1"/>
      </xdr:nvSpPr>
      <xdr:spPr>
        <a:xfrm>
          <a:off x="9477375" y="156602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35412</xdr:rowOff>
    </xdr:from>
    <xdr:to>
      <xdr:col>55</xdr:col>
      <xdr:colOff>50800</xdr:colOff>
      <xdr:row>97</xdr:row>
      <xdr:rowOff>137012</xdr:rowOff>
    </xdr:to>
    <xdr:sp macro="" textlink="">
      <xdr:nvSpPr>
        <xdr:cNvPr id="467" name="フローチャート: 判断 466">
          <a:extLst>
            <a:ext uri="{FF2B5EF4-FFF2-40B4-BE49-F238E27FC236}">
              <a16:creationId xmlns:a16="http://schemas.microsoft.com/office/drawing/2014/main" xmlns="" id="{DF0E4207-0E95-4E86-9CEB-F03C111763B3}"/>
            </a:ext>
          </a:extLst>
        </xdr:cNvPr>
        <xdr:cNvSpPr/>
      </xdr:nvSpPr>
      <xdr:spPr>
        <a:xfrm>
          <a:off x="9401175" y="15808812"/>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33786</xdr:rowOff>
    </xdr:from>
    <xdr:to>
      <xdr:col>50</xdr:col>
      <xdr:colOff>114300</xdr:colOff>
      <xdr:row>98</xdr:row>
      <xdr:rowOff>86623</xdr:rowOff>
    </xdr:to>
    <xdr:cxnSp macro="">
      <xdr:nvCxnSpPr>
        <xdr:cNvPr id="468" name="直線コネクタ 467">
          <a:extLst>
            <a:ext uri="{FF2B5EF4-FFF2-40B4-BE49-F238E27FC236}">
              <a16:creationId xmlns:a16="http://schemas.microsoft.com/office/drawing/2014/main" xmlns="" id="{159B7CA2-4602-4724-A142-C9D977F5ABAB}"/>
            </a:ext>
          </a:extLst>
        </xdr:cNvPr>
        <xdr:cNvCxnSpPr/>
      </xdr:nvCxnSpPr>
      <xdr:spPr>
        <a:xfrm>
          <a:off x="7886700" y="15975461"/>
          <a:ext cx="800100" cy="52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35872</xdr:rowOff>
    </xdr:from>
    <xdr:to>
      <xdr:col>50</xdr:col>
      <xdr:colOff>165100</xdr:colOff>
      <xdr:row>97</xdr:row>
      <xdr:rowOff>137472</xdr:rowOff>
    </xdr:to>
    <xdr:sp macro="" textlink="">
      <xdr:nvSpPr>
        <xdr:cNvPr id="469" name="フローチャート: 判断 468">
          <a:extLst>
            <a:ext uri="{FF2B5EF4-FFF2-40B4-BE49-F238E27FC236}">
              <a16:creationId xmlns:a16="http://schemas.microsoft.com/office/drawing/2014/main" xmlns="" id="{0225082D-1441-4C59-B1CB-826A525821FD}"/>
            </a:ext>
          </a:extLst>
        </xdr:cNvPr>
        <xdr:cNvSpPr/>
      </xdr:nvSpPr>
      <xdr:spPr>
        <a:xfrm>
          <a:off x="8639175" y="15809272"/>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153999</xdr:rowOff>
    </xdr:from>
    <xdr:ext cx="534377" cy="259045"/>
    <xdr:sp macro="" textlink="">
      <xdr:nvSpPr>
        <xdr:cNvPr id="470" name="テキスト ボックス 469">
          <a:extLst>
            <a:ext uri="{FF2B5EF4-FFF2-40B4-BE49-F238E27FC236}">
              <a16:creationId xmlns:a16="http://schemas.microsoft.com/office/drawing/2014/main" xmlns="" id="{16DD473A-8C67-476E-A794-8B533B088200}"/>
            </a:ext>
          </a:extLst>
        </xdr:cNvPr>
        <xdr:cNvSpPr txBox="1"/>
      </xdr:nvSpPr>
      <xdr:spPr>
        <a:xfrm>
          <a:off x="8438661" y="15584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164126</xdr:rowOff>
    </xdr:from>
    <xdr:to>
      <xdr:col>45</xdr:col>
      <xdr:colOff>177800</xdr:colOff>
      <xdr:row>98</xdr:row>
      <xdr:rowOff>33786</xdr:rowOff>
    </xdr:to>
    <xdr:cxnSp macro="">
      <xdr:nvCxnSpPr>
        <xdr:cNvPr id="471" name="直線コネクタ 470">
          <a:extLst>
            <a:ext uri="{FF2B5EF4-FFF2-40B4-BE49-F238E27FC236}">
              <a16:creationId xmlns:a16="http://schemas.microsoft.com/office/drawing/2014/main" xmlns="" id="{1B5D6DD4-CA0E-4674-A14E-A293821D5F97}"/>
            </a:ext>
          </a:extLst>
        </xdr:cNvPr>
        <xdr:cNvCxnSpPr/>
      </xdr:nvCxnSpPr>
      <xdr:spPr>
        <a:xfrm>
          <a:off x="7077075" y="15934351"/>
          <a:ext cx="809625" cy="41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59578</xdr:rowOff>
    </xdr:from>
    <xdr:to>
      <xdr:col>46</xdr:col>
      <xdr:colOff>38100</xdr:colOff>
      <xdr:row>97</xdr:row>
      <xdr:rowOff>161178</xdr:rowOff>
    </xdr:to>
    <xdr:sp macro="" textlink="">
      <xdr:nvSpPr>
        <xdr:cNvPr id="472" name="フローチャート: 判断 471">
          <a:extLst>
            <a:ext uri="{FF2B5EF4-FFF2-40B4-BE49-F238E27FC236}">
              <a16:creationId xmlns:a16="http://schemas.microsoft.com/office/drawing/2014/main" xmlns="" id="{014BCA47-CBBA-4EBE-94C0-010157AF75C7}"/>
            </a:ext>
          </a:extLst>
        </xdr:cNvPr>
        <xdr:cNvSpPr/>
      </xdr:nvSpPr>
      <xdr:spPr>
        <a:xfrm>
          <a:off x="7839075" y="1583297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6255</xdr:rowOff>
    </xdr:from>
    <xdr:ext cx="534377" cy="259045"/>
    <xdr:sp macro="" textlink="">
      <xdr:nvSpPr>
        <xdr:cNvPr id="473" name="テキスト ボックス 472">
          <a:extLst>
            <a:ext uri="{FF2B5EF4-FFF2-40B4-BE49-F238E27FC236}">
              <a16:creationId xmlns:a16="http://schemas.microsoft.com/office/drawing/2014/main" xmlns="" id="{476AE8BF-200E-4830-A8B0-2168577D6E94}"/>
            </a:ext>
          </a:extLst>
        </xdr:cNvPr>
        <xdr:cNvSpPr txBox="1"/>
      </xdr:nvSpPr>
      <xdr:spPr>
        <a:xfrm>
          <a:off x="7648086" y="1561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164126</xdr:rowOff>
    </xdr:from>
    <xdr:to>
      <xdr:col>41</xdr:col>
      <xdr:colOff>50800</xdr:colOff>
      <xdr:row>98</xdr:row>
      <xdr:rowOff>65374</xdr:rowOff>
    </xdr:to>
    <xdr:cxnSp macro="">
      <xdr:nvCxnSpPr>
        <xdr:cNvPr id="474" name="直線コネクタ 473">
          <a:extLst>
            <a:ext uri="{FF2B5EF4-FFF2-40B4-BE49-F238E27FC236}">
              <a16:creationId xmlns:a16="http://schemas.microsoft.com/office/drawing/2014/main" xmlns="" id="{0B894B15-7562-4027-80B6-A4206F83097E}"/>
            </a:ext>
          </a:extLst>
        </xdr:cNvPr>
        <xdr:cNvCxnSpPr/>
      </xdr:nvCxnSpPr>
      <xdr:spPr>
        <a:xfrm flipV="1">
          <a:off x="6286500" y="15934351"/>
          <a:ext cx="790575" cy="79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38478</xdr:rowOff>
    </xdr:from>
    <xdr:to>
      <xdr:col>41</xdr:col>
      <xdr:colOff>101600</xdr:colOff>
      <xdr:row>97</xdr:row>
      <xdr:rowOff>140078</xdr:rowOff>
    </xdr:to>
    <xdr:sp macro="" textlink="">
      <xdr:nvSpPr>
        <xdr:cNvPr id="475" name="フローチャート: 判断 474">
          <a:extLst>
            <a:ext uri="{FF2B5EF4-FFF2-40B4-BE49-F238E27FC236}">
              <a16:creationId xmlns:a16="http://schemas.microsoft.com/office/drawing/2014/main" xmlns="" id="{1DFF9D3D-57BF-4066-9DD6-C7A1844F0864}"/>
            </a:ext>
          </a:extLst>
        </xdr:cNvPr>
        <xdr:cNvSpPr/>
      </xdr:nvSpPr>
      <xdr:spPr>
        <a:xfrm>
          <a:off x="7029450" y="15811878"/>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156605</xdr:rowOff>
    </xdr:from>
    <xdr:ext cx="534377" cy="259045"/>
    <xdr:sp macro="" textlink="">
      <xdr:nvSpPr>
        <xdr:cNvPr id="476" name="テキスト ボックス 475">
          <a:extLst>
            <a:ext uri="{FF2B5EF4-FFF2-40B4-BE49-F238E27FC236}">
              <a16:creationId xmlns:a16="http://schemas.microsoft.com/office/drawing/2014/main" xmlns="" id="{3706494F-7019-4541-A919-B5512C2811BD}"/>
            </a:ext>
          </a:extLst>
        </xdr:cNvPr>
        <xdr:cNvSpPr txBox="1"/>
      </xdr:nvSpPr>
      <xdr:spPr>
        <a:xfrm>
          <a:off x="6847986" y="1559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84213</xdr:rowOff>
    </xdr:from>
    <xdr:to>
      <xdr:col>36</xdr:col>
      <xdr:colOff>165100</xdr:colOff>
      <xdr:row>98</xdr:row>
      <xdr:rowOff>14363</xdr:rowOff>
    </xdr:to>
    <xdr:sp macro="" textlink="">
      <xdr:nvSpPr>
        <xdr:cNvPr id="477" name="フローチャート: 判断 476">
          <a:extLst>
            <a:ext uri="{FF2B5EF4-FFF2-40B4-BE49-F238E27FC236}">
              <a16:creationId xmlns:a16="http://schemas.microsoft.com/office/drawing/2014/main" xmlns="" id="{7194E4E1-A29D-4A40-B76B-E17B6EE77279}"/>
            </a:ext>
          </a:extLst>
        </xdr:cNvPr>
        <xdr:cNvSpPr/>
      </xdr:nvSpPr>
      <xdr:spPr>
        <a:xfrm>
          <a:off x="6238875" y="1586078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30890</xdr:rowOff>
    </xdr:from>
    <xdr:ext cx="534377" cy="259045"/>
    <xdr:sp macro="" textlink="">
      <xdr:nvSpPr>
        <xdr:cNvPr id="478" name="テキスト ボックス 477">
          <a:extLst>
            <a:ext uri="{FF2B5EF4-FFF2-40B4-BE49-F238E27FC236}">
              <a16:creationId xmlns:a16="http://schemas.microsoft.com/office/drawing/2014/main" xmlns="" id="{4AD699A5-73BB-4988-9EE1-2548AE849258}"/>
            </a:ext>
          </a:extLst>
        </xdr:cNvPr>
        <xdr:cNvSpPr txBox="1"/>
      </xdr:nvSpPr>
      <xdr:spPr>
        <a:xfrm>
          <a:off x="6038361" y="15629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xmlns="" id="{93917549-9AF0-4876-8AC9-E4F6C3488F95}"/>
            </a:ext>
          </a:extLst>
        </xdr:cNvPr>
        <xdr:cNvSpPr txBox="1"/>
      </xdr:nvSpPr>
      <xdr:spPr>
        <a:xfrm>
          <a:off x="9258300"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xmlns="" id="{95BB6D7B-3877-4757-A7B1-E9F504207D00}"/>
            </a:ext>
          </a:extLst>
        </xdr:cNvPr>
        <xdr:cNvSpPr txBox="1"/>
      </xdr:nvSpPr>
      <xdr:spPr>
        <a:xfrm>
          <a:off x="8515350"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xmlns="" id="{8C561D58-AA13-4ADC-84BD-9472B1C83418}"/>
            </a:ext>
          </a:extLst>
        </xdr:cNvPr>
        <xdr:cNvSpPr txBox="1"/>
      </xdr:nvSpPr>
      <xdr:spPr>
        <a:xfrm>
          <a:off x="7715250"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xmlns="" id="{AF4E69A6-BF98-48FA-8141-0CC6C11A1FE2}"/>
            </a:ext>
          </a:extLst>
        </xdr:cNvPr>
        <xdr:cNvSpPr txBox="1"/>
      </xdr:nvSpPr>
      <xdr:spPr>
        <a:xfrm>
          <a:off x="6905625"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xmlns="" id="{F6F87034-F176-4D8D-B0D3-DE00D3EB5A8A}"/>
            </a:ext>
          </a:extLst>
        </xdr:cNvPr>
        <xdr:cNvSpPr txBox="1"/>
      </xdr:nvSpPr>
      <xdr:spPr>
        <a:xfrm>
          <a:off x="6115050"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127136</xdr:rowOff>
    </xdr:from>
    <xdr:to>
      <xdr:col>55</xdr:col>
      <xdr:colOff>50800</xdr:colOff>
      <xdr:row>98</xdr:row>
      <xdr:rowOff>57286</xdr:rowOff>
    </xdr:to>
    <xdr:sp macro="" textlink="">
      <xdr:nvSpPr>
        <xdr:cNvPr id="484" name="楕円 483">
          <a:extLst>
            <a:ext uri="{FF2B5EF4-FFF2-40B4-BE49-F238E27FC236}">
              <a16:creationId xmlns:a16="http://schemas.microsoft.com/office/drawing/2014/main" xmlns="" id="{A6950E6C-98FB-4F65-8F7D-5E8640310FAA}"/>
            </a:ext>
          </a:extLst>
        </xdr:cNvPr>
        <xdr:cNvSpPr/>
      </xdr:nvSpPr>
      <xdr:spPr>
        <a:xfrm>
          <a:off x="9401175" y="15897361"/>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105563</xdr:rowOff>
    </xdr:from>
    <xdr:ext cx="534377" cy="259045"/>
    <xdr:sp macro="" textlink="">
      <xdr:nvSpPr>
        <xdr:cNvPr id="485" name="普通建設事業費 （ うち更新整備　）該当値テキスト">
          <a:extLst>
            <a:ext uri="{FF2B5EF4-FFF2-40B4-BE49-F238E27FC236}">
              <a16:creationId xmlns:a16="http://schemas.microsoft.com/office/drawing/2014/main" xmlns="" id="{B7A4C137-B94D-41ED-AC4C-D03C08A675F0}"/>
            </a:ext>
          </a:extLst>
        </xdr:cNvPr>
        <xdr:cNvSpPr txBox="1"/>
      </xdr:nvSpPr>
      <xdr:spPr>
        <a:xfrm>
          <a:off x="9477375" y="15875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35823</xdr:rowOff>
    </xdr:from>
    <xdr:to>
      <xdr:col>50</xdr:col>
      <xdr:colOff>165100</xdr:colOff>
      <xdr:row>98</xdr:row>
      <xdr:rowOff>137423</xdr:rowOff>
    </xdr:to>
    <xdr:sp macro="" textlink="">
      <xdr:nvSpPr>
        <xdr:cNvPr id="486" name="楕円 485">
          <a:extLst>
            <a:ext uri="{FF2B5EF4-FFF2-40B4-BE49-F238E27FC236}">
              <a16:creationId xmlns:a16="http://schemas.microsoft.com/office/drawing/2014/main" xmlns="" id="{30CC626A-99C7-4DAE-AA8F-D2B80FB185C1}"/>
            </a:ext>
          </a:extLst>
        </xdr:cNvPr>
        <xdr:cNvSpPr/>
      </xdr:nvSpPr>
      <xdr:spPr>
        <a:xfrm>
          <a:off x="8639175" y="15980673"/>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128550</xdr:rowOff>
    </xdr:from>
    <xdr:ext cx="534377" cy="259045"/>
    <xdr:sp macro="" textlink="">
      <xdr:nvSpPr>
        <xdr:cNvPr id="487" name="テキスト ボックス 486">
          <a:extLst>
            <a:ext uri="{FF2B5EF4-FFF2-40B4-BE49-F238E27FC236}">
              <a16:creationId xmlns:a16="http://schemas.microsoft.com/office/drawing/2014/main" xmlns="" id="{7DCBE8A1-5D84-45C8-A493-4DC7CD7A3BC8}"/>
            </a:ext>
          </a:extLst>
        </xdr:cNvPr>
        <xdr:cNvSpPr txBox="1"/>
      </xdr:nvSpPr>
      <xdr:spPr>
        <a:xfrm>
          <a:off x="8438661" y="16070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154436</xdr:rowOff>
    </xdr:from>
    <xdr:to>
      <xdr:col>46</xdr:col>
      <xdr:colOff>38100</xdr:colOff>
      <xdr:row>98</xdr:row>
      <xdr:rowOff>84586</xdr:rowOff>
    </xdr:to>
    <xdr:sp macro="" textlink="">
      <xdr:nvSpPr>
        <xdr:cNvPr id="488" name="楕円 487">
          <a:extLst>
            <a:ext uri="{FF2B5EF4-FFF2-40B4-BE49-F238E27FC236}">
              <a16:creationId xmlns:a16="http://schemas.microsoft.com/office/drawing/2014/main" xmlns="" id="{78562D45-9313-45C4-99BE-1B9D8C6A8EA2}"/>
            </a:ext>
          </a:extLst>
        </xdr:cNvPr>
        <xdr:cNvSpPr/>
      </xdr:nvSpPr>
      <xdr:spPr>
        <a:xfrm>
          <a:off x="7839075" y="1592783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75713</xdr:rowOff>
    </xdr:from>
    <xdr:ext cx="534377" cy="259045"/>
    <xdr:sp macro="" textlink="">
      <xdr:nvSpPr>
        <xdr:cNvPr id="489" name="テキスト ボックス 488">
          <a:extLst>
            <a:ext uri="{FF2B5EF4-FFF2-40B4-BE49-F238E27FC236}">
              <a16:creationId xmlns:a16="http://schemas.microsoft.com/office/drawing/2014/main" xmlns="" id="{1FAC8D2A-C301-4613-93F8-DFE9002C7F3E}"/>
            </a:ext>
          </a:extLst>
        </xdr:cNvPr>
        <xdr:cNvSpPr txBox="1"/>
      </xdr:nvSpPr>
      <xdr:spPr>
        <a:xfrm>
          <a:off x="7648086" y="16020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113326</xdr:rowOff>
    </xdr:from>
    <xdr:to>
      <xdr:col>41</xdr:col>
      <xdr:colOff>101600</xdr:colOff>
      <xdr:row>98</xdr:row>
      <xdr:rowOff>43476</xdr:rowOff>
    </xdr:to>
    <xdr:sp macro="" textlink="">
      <xdr:nvSpPr>
        <xdr:cNvPr id="490" name="楕円 489">
          <a:extLst>
            <a:ext uri="{FF2B5EF4-FFF2-40B4-BE49-F238E27FC236}">
              <a16:creationId xmlns:a16="http://schemas.microsoft.com/office/drawing/2014/main" xmlns="" id="{7D0E6D31-12F1-45A5-9AF2-E3B68AF78350}"/>
            </a:ext>
          </a:extLst>
        </xdr:cNvPr>
        <xdr:cNvSpPr/>
      </xdr:nvSpPr>
      <xdr:spPr>
        <a:xfrm>
          <a:off x="7029450" y="1588672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34603</xdr:rowOff>
    </xdr:from>
    <xdr:ext cx="534377" cy="259045"/>
    <xdr:sp macro="" textlink="">
      <xdr:nvSpPr>
        <xdr:cNvPr id="491" name="テキスト ボックス 490">
          <a:extLst>
            <a:ext uri="{FF2B5EF4-FFF2-40B4-BE49-F238E27FC236}">
              <a16:creationId xmlns:a16="http://schemas.microsoft.com/office/drawing/2014/main" xmlns="" id="{B12BC716-1E51-4EB7-BE87-4F2A7602BFDF}"/>
            </a:ext>
          </a:extLst>
        </xdr:cNvPr>
        <xdr:cNvSpPr txBox="1"/>
      </xdr:nvSpPr>
      <xdr:spPr>
        <a:xfrm>
          <a:off x="6847986" y="15976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14574</xdr:rowOff>
    </xdr:from>
    <xdr:to>
      <xdr:col>36</xdr:col>
      <xdr:colOff>165100</xdr:colOff>
      <xdr:row>98</xdr:row>
      <xdr:rowOff>116174</xdr:rowOff>
    </xdr:to>
    <xdr:sp macro="" textlink="">
      <xdr:nvSpPr>
        <xdr:cNvPr id="492" name="楕円 491">
          <a:extLst>
            <a:ext uri="{FF2B5EF4-FFF2-40B4-BE49-F238E27FC236}">
              <a16:creationId xmlns:a16="http://schemas.microsoft.com/office/drawing/2014/main" xmlns="" id="{A8F97156-80B5-4801-BBFD-9C5107A4155A}"/>
            </a:ext>
          </a:extLst>
        </xdr:cNvPr>
        <xdr:cNvSpPr/>
      </xdr:nvSpPr>
      <xdr:spPr>
        <a:xfrm>
          <a:off x="6238875" y="1595624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107301</xdr:rowOff>
    </xdr:from>
    <xdr:ext cx="534377" cy="259045"/>
    <xdr:sp macro="" textlink="">
      <xdr:nvSpPr>
        <xdr:cNvPr id="493" name="テキスト ボックス 492">
          <a:extLst>
            <a:ext uri="{FF2B5EF4-FFF2-40B4-BE49-F238E27FC236}">
              <a16:creationId xmlns:a16="http://schemas.microsoft.com/office/drawing/2014/main" xmlns="" id="{C7F2A15E-76A9-434D-939D-81E5F8750FA8}"/>
            </a:ext>
          </a:extLst>
        </xdr:cNvPr>
        <xdr:cNvSpPr txBox="1"/>
      </xdr:nvSpPr>
      <xdr:spPr>
        <a:xfrm>
          <a:off x="6038361" y="16048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xmlns="" id="{3B0D34E5-16CD-4A31-8C3A-F25E0B1BF875}"/>
            </a:ext>
          </a:extLst>
        </xdr:cNvPr>
        <xdr:cNvSpPr/>
      </xdr:nvSpPr>
      <xdr:spPr>
        <a:xfrm>
          <a:off x="11210925" y="3790950"/>
          <a:ext cx="421957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xmlns="" id="{3A876225-4F69-4FCE-92B5-75BE02CEA839}"/>
            </a:ext>
          </a:extLst>
        </xdr:cNvPr>
        <xdr:cNvSpPr/>
      </xdr:nvSpPr>
      <xdr:spPr>
        <a:xfrm>
          <a:off x="11315700"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xmlns="" id="{CEDDBC3A-2753-4D78-A597-43838F75515A}"/>
            </a:ext>
          </a:extLst>
        </xdr:cNvPr>
        <xdr:cNvSpPr/>
      </xdr:nvSpPr>
      <xdr:spPr>
        <a:xfrm>
          <a:off x="11315700"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xmlns="" id="{5A1B1D62-F31D-4AFC-91A2-5AE74664DBAE}"/>
            </a:ext>
          </a:extLst>
        </xdr:cNvPr>
        <xdr:cNvSpPr/>
      </xdr:nvSpPr>
      <xdr:spPr>
        <a:xfrm>
          <a:off x="12239625"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xmlns="" id="{17D21207-5493-4DBB-95C5-B4A0B332AD21}"/>
            </a:ext>
          </a:extLst>
        </xdr:cNvPr>
        <xdr:cNvSpPr/>
      </xdr:nvSpPr>
      <xdr:spPr>
        <a:xfrm>
          <a:off x="12239625"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xmlns="" id="{1134DBDB-00F5-4C0E-9F05-B3273DB9D954}"/>
            </a:ext>
          </a:extLst>
        </xdr:cNvPr>
        <xdr:cNvSpPr/>
      </xdr:nvSpPr>
      <xdr:spPr>
        <a:xfrm>
          <a:off x="13268325"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xmlns="" id="{17E79119-FF8F-4138-9779-297FDF0A218B}"/>
            </a:ext>
          </a:extLst>
        </xdr:cNvPr>
        <xdr:cNvSpPr/>
      </xdr:nvSpPr>
      <xdr:spPr>
        <a:xfrm>
          <a:off x="13268325"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xmlns="" id="{43E402D4-8927-45F5-938B-00F0794EA529}"/>
            </a:ext>
          </a:extLst>
        </xdr:cNvPr>
        <xdr:cNvSpPr/>
      </xdr:nvSpPr>
      <xdr:spPr>
        <a:xfrm>
          <a:off x="11210925" y="4572000"/>
          <a:ext cx="4219575"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xmlns="" id="{9B56F9AC-2BA3-4168-9B29-8FCDFB5DA9D5}"/>
            </a:ext>
          </a:extLst>
        </xdr:cNvPr>
        <xdr:cNvSpPr txBox="1"/>
      </xdr:nvSpPr>
      <xdr:spPr>
        <a:xfrm>
          <a:off x="11172825" y="43910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xmlns="" id="{98651B0D-468B-4161-8502-FD4DD584A911}"/>
            </a:ext>
          </a:extLst>
        </xdr:cNvPr>
        <xdr:cNvCxnSpPr/>
      </xdr:nvCxnSpPr>
      <xdr:spPr>
        <a:xfrm>
          <a:off x="11210925" y="67341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xmlns="" id="{CEFA3D3C-B2E8-4350-91FC-E031B1EA43A1}"/>
            </a:ext>
          </a:extLst>
        </xdr:cNvPr>
        <xdr:cNvCxnSpPr/>
      </xdr:nvCxnSpPr>
      <xdr:spPr>
        <a:xfrm>
          <a:off x="11210925" y="63722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xmlns="" id="{CC40E803-67A5-4E5E-9801-5D898B4B3014}"/>
            </a:ext>
          </a:extLst>
        </xdr:cNvPr>
        <xdr:cNvSpPr txBox="1"/>
      </xdr:nvSpPr>
      <xdr:spPr>
        <a:xfrm>
          <a:off x="10981189" y="62363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xmlns="" id="{4BBAB49B-C54D-41E5-9B20-0EFC7C852B89}"/>
            </a:ext>
          </a:extLst>
        </xdr:cNvPr>
        <xdr:cNvCxnSpPr/>
      </xdr:nvCxnSpPr>
      <xdr:spPr>
        <a:xfrm>
          <a:off x="11210925" y="60102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xmlns="" id="{551B0918-3E5C-4B54-9C25-05ECC3EB7E73}"/>
            </a:ext>
          </a:extLst>
        </xdr:cNvPr>
        <xdr:cNvSpPr txBox="1"/>
      </xdr:nvSpPr>
      <xdr:spPr>
        <a:xfrm>
          <a:off x="10736776" y="58744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xmlns="" id="{6798CDBB-9E58-4199-B758-7E11D269BA87}"/>
            </a:ext>
          </a:extLst>
        </xdr:cNvPr>
        <xdr:cNvCxnSpPr/>
      </xdr:nvCxnSpPr>
      <xdr:spPr>
        <a:xfrm>
          <a:off x="11210925" y="56578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9" name="テキスト ボックス 508">
          <a:extLst>
            <a:ext uri="{FF2B5EF4-FFF2-40B4-BE49-F238E27FC236}">
              <a16:creationId xmlns:a16="http://schemas.microsoft.com/office/drawing/2014/main" xmlns="" id="{DC3BD5C7-1A25-4ECB-8340-2D39C83442E9}"/>
            </a:ext>
          </a:extLst>
        </xdr:cNvPr>
        <xdr:cNvSpPr txBox="1"/>
      </xdr:nvSpPr>
      <xdr:spPr>
        <a:xfrm>
          <a:off x="10669481" y="55124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xmlns="" id="{ACC13802-5E92-4074-A649-4CA9A83B52A8}"/>
            </a:ext>
          </a:extLst>
        </xdr:cNvPr>
        <xdr:cNvCxnSpPr/>
      </xdr:nvCxnSpPr>
      <xdr:spPr>
        <a:xfrm>
          <a:off x="11210925" y="52959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1" name="テキスト ボックス 510">
          <a:extLst>
            <a:ext uri="{FF2B5EF4-FFF2-40B4-BE49-F238E27FC236}">
              <a16:creationId xmlns:a16="http://schemas.microsoft.com/office/drawing/2014/main" xmlns="" id="{37EE22A6-1B34-4793-B6B4-8729FBAE2FA6}"/>
            </a:ext>
          </a:extLst>
        </xdr:cNvPr>
        <xdr:cNvSpPr txBox="1"/>
      </xdr:nvSpPr>
      <xdr:spPr>
        <a:xfrm>
          <a:off x="10669481" y="516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xmlns="" id="{7E5E0FDD-FB41-4222-AEA4-03BFBB6B04E6}"/>
            </a:ext>
          </a:extLst>
        </xdr:cNvPr>
        <xdr:cNvCxnSpPr/>
      </xdr:nvCxnSpPr>
      <xdr:spPr>
        <a:xfrm>
          <a:off x="11210925" y="49339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3" name="テキスト ボックス 512">
          <a:extLst>
            <a:ext uri="{FF2B5EF4-FFF2-40B4-BE49-F238E27FC236}">
              <a16:creationId xmlns:a16="http://schemas.microsoft.com/office/drawing/2014/main" xmlns="" id="{3075F087-6B51-4476-A1E9-8D85C86193DE}"/>
            </a:ext>
          </a:extLst>
        </xdr:cNvPr>
        <xdr:cNvSpPr txBox="1"/>
      </xdr:nvSpPr>
      <xdr:spPr>
        <a:xfrm>
          <a:off x="10669481" y="47980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xmlns="" id="{4804C5C4-5EB7-4D68-9429-7A439B10058D}"/>
            </a:ext>
          </a:extLst>
        </xdr:cNvPr>
        <xdr:cNvCxnSpPr/>
      </xdr:nvCxnSpPr>
      <xdr:spPr>
        <a:xfrm>
          <a:off x="11210925" y="4572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xmlns="" id="{31D729F7-C0DD-46B9-B4BD-7BD2340A08FA}"/>
            </a:ext>
          </a:extLst>
        </xdr:cNvPr>
        <xdr:cNvSpPr txBox="1"/>
      </xdr:nvSpPr>
      <xdr:spPr>
        <a:xfrm>
          <a:off x="10669481" y="4436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xmlns="" id="{CCFCFB75-BAE2-4A47-81E5-57BE682CE540}"/>
            </a:ext>
          </a:extLst>
        </xdr:cNvPr>
        <xdr:cNvSpPr/>
      </xdr:nvSpPr>
      <xdr:spPr>
        <a:xfrm>
          <a:off x="11210925" y="4572000"/>
          <a:ext cx="4219575"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126548</xdr:rowOff>
    </xdr:from>
    <xdr:to>
      <xdr:col>85</xdr:col>
      <xdr:colOff>126364</xdr:colOff>
      <xdr:row>39</xdr:row>
      <xdr:rowOff>44450</xdr:rowOff>
    </xdr:to>
    <xdr:cxnSp macro="">
      <xdr:nvCxnSpPr>
        <xdr:cNvPr id="517" name="直線コネクタ 516">
          <a:extLst>
            <a:ext uri="{FF2B5EF4-FFF2-40B4-BE49-F238E27FC236}">
              <a16:creationId xmlns:a16="http://schemas.microsoft.com/office/drawing/2014/main" xmlns="" id="{BDDF299A-B368-4608-BA15-A99B0A16778A}"/>
            </a:ext>
          </a:extLst>
        </xdr:cNvPr>
        <xdr:cNvCxnSpPr/>
      </xdr:nvCxnSpPr>
      <xdr:spPr>
        <a:xfrm flipV="1">
          <a:off x="14695170" y="4990648"/>
          <a:ext cx="1269" cy="13815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a:extLst>
            <a:ext uri="{FF2B5EF4-FFF2-40B4-BE49-F238E27FC236}">
              <a16:creationId xmlns:a16="http://schemas.microsoft.com/office/drawing/2014/main" xmlns="" id="{5D27E153-F3AE-48CD-8E2C-201D0DB09817}"/>
            </a:ext>
          </a:extLst>
        </xdr:cNvPr>
        <xdr:cNvSpPr txBox="1"/>
      </xdr:nvSpPr>
      <xdr:spPr>
        <a:xfrm>
          <a:off x="14744700" y="63697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a:extLst>
            <a:ext uri="{FF2B5EF4-FFF2-40B4-BE49-F238E27FC236}">
              <a16:creationId xmlns:a16="http://schemas.microsoft.com/office/drawing/2014/main" xmlns="" id="{AE4D64F8-B089-421D-92C4-669CE9273264}"/>
            </a:ext>
          </a:extLst>
        </xdr:cNvPr>
        <xdr:cNvCxnSpPr/>
      </xdr:nvCxnSpPr>
      <xdr:spPr>
        <a:xfrm>
          <a:off x="14611350" y="63722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73225</xdr:rowOff>
    </xdr:from>
    <xdr:ext cx="599010" cy="259045"/>
    <xdr:sp macro="" textlink="">
      <xdr:nvSpPr>
        <xdr:cNvPr id="520" name="災害復旧事業費最大値テキスト">
          <a:extLst>
            <a:ext uri="{FF2B5EF4-FFF2-40B4-BE49-F238E27FC236}">
              <a16:creationId xmlns:a16="http://schemas.microsoft.com/office/drawing/2014/main" xmlns="" id="{463EC0A4-F2F0-475C-9D6E-0541986CB4B7}"/>
            </a:ext>
          </a:extLst>
        </xdr:cNvPr>
        <xdr:cNvSpPr txBox="1"/>
      </xdr:nvSpPr>
      <xdr:spPr>
        <a:xfrm>
          <a:off x="14744700" y="4778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126548</xdr:rowOff>
    </xdr:from>
    <xdr:to>
      <xdr:col>86</xdr:col>
      <xdr:colOff>25400</xdr:colOff>
      <xdr:row>30</xdr:row>
      <xdr:rowOff>126548</xdr:rowOff>
    </xdr:to>
    <xdr:cxnSp macro="">
      <xdr:nvCxnSpPr>
        <xdr:cNvPr id="521" name="直線コネクタ 520">
          <a:extLst>
            <a:ext uri="{FF2B5EF4-FFF2-40B4-BE49-F238E27FC236}">
              <a16:creationId xmlns:a16="http://schemas.microsoft.com/office/drawing/2014/main" xmlns="" id="{F104A030-E0AE-4D15-A95C-360302570CEF}"/>
            </a:ext>
          </a:extLst>
        </xdr:cNvPr>
        <xdr:cNvCxnSpPr/>
      </xdr:nvCxnSpPr>
      <xdr:spPr>
        <a:xfrm>
          <a:off x="14611350" y="499064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119339</xdr:rowOff>
    </xdr:from>
    <xdr:to>
      <xdr:col>85</xdr:col>
      <xdr:colOff>127000</xdr:colOff>
      <xdr:row>39</xdr:row>
      <xdr:rowOff>2471</xdr:rowOff>
    </xdr:to>
    <xdr:cxnSp macro="">
      <xdr:nvCxnSpPr>
        <xdr:cNvPr id="522" name="直線コネクタ 521">
          <a:extLst>
            <a:ext uri="{FF2B5EF4-FFF2-40B4-BE49-F238E27FC236}">
              <a16:creationId xmlns:a16="http://schemas.microsoft.com/office/drawing/2014/main" xmlns="" id="{3F90B37D-4417-48D7-A06E-5092045F3F18}"/>
            </a:ext>
          </a:extLst>
        </xdr:cNvPr>
        <xdr:cNvCxnSpPr/>
      </xdr:nvCxnSpPr>
      <xdr:spPr>
        <a:xfrm flipV="1">
          <a:off x="13935075" y="6285189"/>
          <a:ext cx="762000" cy="41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80022</xdr:rowOff>
    </xdr:from>
    <xdr:ext cx="469744" cy="259045"/>
    <xdr:sp macro="" textlink="">
      <xdr:nvSpPr>
        <xdr:cNvPr id="523" name="災害復旧事業費平均値テキスト">
          <a:extLst>
            <a:ext uri="{FF2B5EF4-FFF2-40B4-BE49-F238E27FC236}">
              <a16:creationId xmlns:a16="http://schemas.microsoft.com/office/drawing/2014/main" xmlns="" id="{197BE3B3-952D-40E5-85AE-8959FAD12445}"/>
            </a:ext>
          </a:extLst>
        </xdr:cNvPr>
        <xdr:cNvSpPr txBox="1"/>
      </xdr:nvSpPr>
      <xdr:spPr>
        <a:xfrm>
          <a:off x="14744700" y="62458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101595</xdr:rowOff>
    </xdr:from>
    <xdr:to>
      <xdr:col>85</xdr:col>
      <xdr:colOff>177800</xdr:colOff>
      <xdr:row>39</xdr:row>
      <xdr:rowOff>31745</xdr:rowOff>
    </xdr:to>
    <xdr:sp macro="" textlink="">
      <xdr:nvSpPr>
        <xdr:cNvPr id="524" name="フローチャート: 判断 523">
          <a:extLst>
            <a:ext uri="{FF2B5EF4-FFF2-40B4-BE49-F238E27FC236}">
              <a16:creationId xmlns:a16="http://schemas.microsoft.com/office/drawing/2014/main" xmlns="" id="{AC1F1BFD-42FC-4FB8-8EC9-67CF7186DACA}"/>
            </a:ext>
          </a:extLst>
        </xdr:cNvPr>
        <xdr:cNvSpPr/>
      </xdr:nvSpPr>
      <xdr:spPr>
        <a:xfrm>
          <a:off x="14649450" y="626744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2471</xdr:rowOff>
    </xdr:from>
    <xdr:to>
      <xdr:col>81</xdr:col>
      <xdr:colOff>50800</xdr:colOff>
      <xdr:row>39</xdr:row>
      <xdr:rowOff>44450</xdr:rowOff>
    </xdr:to>
    <xdr:cxnSp macro="">
      <xdr:nvCxnSpPr>
        <xdr:cNvPr id="525" name="直線コネクタ 524">
          <a:extLst>
            <a:ext uri="{FF2B5EF4-FFF2-40B4-BE49-F238E27FC236}">
              <a16:creationId xmlns:a16="http://schemas.microsoft.com/office/drawing/2014/main" xmlns="" id="{493BA8A5-1DF8-4C2F-BD90-E8202577FC43}"/>
            </a:ext>
          </a:extLst>
        </xdr:cNvPr>
        <xdr:cNvCxnSpPr/>
      </xdr:nvCxnSpPr>
      <xdr:spPr>
        <a:xfrm flipV="1">
          <a:off x="13144500" y="6327071"/>
          <a:ext cx="790575" cy="4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88237</xdr:rowOff>
    </xdr:from>
    <xdr:to>
      <xdr:col>81</xdr:col>
      <xdr:colOff>101600</xdr:colOff>
      <xdr:row>39</xdr:row>
      <xdr:rowOff>18387</xdr:rowOff>
    </xdr:to>
    <xdr:sp macro="" textlink="">
      <xdr:nvSpPr>
        <xdr:cNvPr id="526" name="フローチャート: 判断 525">
          <a:extLst>
            <a:ext uri="{FF2B5EF4-FFF2-40B4-BE49-F238E27FC236}">
              <a16:creationId xmlns:a16="http://schemas.microsoft.com/office/drawing/2014/main" xmlns="" id="{2EAC30AF-24D5-4AB7-9B86-DCD5F891BBD6}"/>
            </a:ext>
          </a:extLst>
        </xdr:cNvPr>
        <xdr:cNvSpPr/>
      </xdr:nvSpPr>
      <xdr:spPr>
        <a:xfrm>
          <a:off x="13887450" y="624773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34914</xdr:rowOff>
    </xdr:from>
    <xdr:ext cx="534377" cy="259045"/>
    <xdr:sp macro="" textlink="">
      <xdr:nvSpPr>
        <xdr:cNvPr id="527" name="テキスト ボックス 526">
          <a:extLst>
            <a:ext uri="{FF2B5EF4-FFF2-40B4-BE49-F238E27FC236}">
              <a16:creationId xmlns:a16="http://schemas.microsoft.com/office/drawing/2014/main" xmlns="" id="{628B3216-77CA-4FAB-8EF8-A6397BB6C96E}"/>
            </a:ext>
          </a:extLst>
        </xdr:cNvPr>
        <xdr:cNvSpPr txBox="1"/>
      </xdr:nvSpPr>
      <xdr:spPr>
        <a:xfrm>
          <a:off x="13705986" y="603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8" name="直線コネクタ 527">
          <a:extLst>
            <a:ext uri="{FF2B5EF4-FFF2-40B4-BE49-F238E27FC236}">
              <a16:creationId xmlns:a16="http://schemas.microsoft.com/office/drawing/2014/main" xmlns="" id="{00B138DF-524F-44AC-A547-B0E679CD2888}"/>
            </a:ext>
          </a:extLst>
        </xdr:cNvPr>
        <xdr:cNvCxnSpPr/>
      </xdr:nvCxnSpPr>
      <xdr:spPr>
        <a:xfrm>
          <a:off x="12344400" y="637222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64813</xdr:rowOff>
    </xdr:from>
    <xdr:to>
      <xdr:col>76</xdr:col>
      <xdr:colOff>165100</xdr:colOff>
      <xdr:row>38</xdr:row>
      <xdr:rowOff>166413</xdr:rowOff>
    </xdr:to>
    <xdr:sp macro="" textlink="">
      <xdr:nvSpPr>
        <xdr:cNvPr id="529" name="フローチャート: 判断 528">
          <a:extLst>
            <a:ext uri="{FF2B5EF4-FFF2-40B4-BE49-F238E27FC236}">
              <a16:creationId xmlns:a16="http://schemas.microsoft.com/office/drawing/2014/main" xmlns="" id="{EB02C54E-D2AA-4166-9DA8-5DD84C35F96D}"/>
            </a:ext>
          </a:extLst>
        </xdr:cNvPr>
        <xdr:cNvSpPr/>
      </xdr:nvSpPr>
      <xdr:spPr>
        <a:xfrm>
          <a:off x="13096875" y="623066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11490</xdr:rowOff>
    </xdr:from>
    <xdr:ext cx="534377" cy="259045"/>
    <xdr:sp macro="" textlink="">
      <xdr:nvSpPr>
        <xdr:cNvPr id="530" name="テキスト ボックス 529">
          <a:extLst>
            <a:ext uri="{FF2B5EF4-FFF2-40B4-BE49-F238E27FC236}">
              <a16:creationId xmlns:a16="http://schemas.microsoft.com/office/drawing/2014/main" xmlns="" id="{13A73F4B-42A7-4BFE-ACE9-B476D99F6444}"/>
            </a:ext>
          </a:extLst>
        </xdr:cNvPr>
        <xdr:cNvSpPr txBox="1"/>
      </xdr:nvSpPr>
      <xdr:spPr>
        <a:xfrm>
          <a:off x="12896361" y="6009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22520</xdr:rowOff>
    </xdr:from>
    <xdr:to>
      <xdr:col>71</xdr:col>
      <xdr:colOff>177800</xdr:colOff>
      <xdr:row>39</xdr:row>
      <xdr:rowOff>44450</xdr:rowOff>
    </xdr:to>
    <xdr:cxnSp macro="">
      <xdr:nvCxnSpPr>
        <xdr:cNvPr id="531" name="直線コネクタ 530">
          <a:extLst>
            <a:ext uri="{FF2B5EF4-FFF2-40B4-BE49-F238E27FC236}">
              <a16:creationId xmlns:a16="http://schemas.microsoft.com/office/drawing/2014/main" xmlns="" id="{821E77EF-4700-4AB5-93BF-82B909908656}"/>
            </a:ext>
          </a:extLst>
        </xdr:cNvPr>
        <xdr:cNvCxnSpPr/>
      </xdr:nvCxnSpPr>
      <xdr:spPr>
        <a:xfrm>
          <a:off x="11534775" y="6350295"/>
          <a:ext cx="809625" cy="2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68623</xdr:rowOff>
    </xdr:from>
    <xdr:to>
      <xdr:col>72</xdr:col>
      <xdr:colOff>38100</xdr:colOff>
      <xdr:row>38</xdr:row>
      <xdr:rowOff>170223</xdr:rowOff>
    </xdr:to>
    <xdr:sp macro="" textlink="">
      <xdr:nvSpPr>
        <xdr:cNvPr id="532" name="フローチャート: 判断 531">
          <a:extLst>
            <a:ext uri="{FF2B5EF4-FFF2-40B4-BE49-F238E27FC236}">
              <a16:creationId xmlns:a16="http://schemas.microsoft.com/office/drawing/2014/main" xmlns="" id="{5A99DE22-BFBD-46CF-9E1C-0B15B1099E50}"/>
            </a:ext>
          </a:extLst>
        </xdr:cNvPr>
        <xdr:cNvSpPr/>
      </xdr:nvSpPr>
      <xdr:spPr>
        <a:xfrm>
          <a:off x="12296775" y="622812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15300</xdr:rowOff>
    </xdr:from>
    <xdr:ext cx="534377" cy="259045"/>
    <xdr:sp macro="" textlink="">
      <xdr:nvSpPr>
        <xdr:cNvPr id="533" name="テキスト ボックス 532">
          <a:extLst>
            <a:ext uri="{FF2B5EF4-FFF2-40B4-BE49-F238E27FC236}">
              <a16:creationId xmlns:a16="http://schemas.microsoft.com/office/drawing/2014/main" xmlns="" id="{6AA628E7-4AF0-4470-8CBC-0C1AE64E4EBF}"/>
            </a:ext>
          </a:extLst>
        </xdr:cNvPr>
        <xdr:cNvSpPr txBox="1"/>
      </xdr:nvSpPr>
      <xdr:spPr>
        <a:xfrm>
          <a:off x="12105786" y="601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68913</xdr:rowOff>
    </xdr:from>
    <xdr:to>
      <xdr:col>67</xdr:col>
      <xdr:colOff>101600</xdr:colOff>
      <xdr:row>38</xdr:row>
      <xdr:rowOff>170513</xdr:rowOff>
    </xdr:to>
    <xdr:sp macro="" textlink="">
      <xdr:nvSpPr>
        <xdr:cNvPr id="534" name="フローチャート: 判断 533">
          <a:extLst>
            <a:ext uri="{FF2B5EF4-FFF2-40B4-BE49-F238E27FC236}">
              <a16:creationId xmlns:a16="http://schemas.microsoft.com/office/drawing/2014/main" xmlns="" id="{AA2087F4-9ED2-424D-81AF-9E47A5FA1C60}"/>
            </a:ext>
          </a:extLst>
        </xdr:cNvPr>
        <xdr:cNvSpPr/>
      </xdr:nvSpPr>
      <xdr:spPr>
        <a:xfrm>
          <a:off x="11487150" y="622841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15590</xdr:rowOff>
    </xdr:from>
    <xdr:ext cx="534377" cy="259045"/>
    <xdr:sp macro="" textlink="">
      <xdr:nvSpPr>
        <xdr:cNvPr id="535" name="テキスト ボックス 534">
          <a:extLst>
            <a:ext uri="{FF2B5EF4-FFF2-40B4-BE49-F238E27FC236}">
              <a16:creationId xmlns:a16="http://schemas.microsoft.com/office/drawing/2014/main" xmlns="" id="{15B94657-7575-4828-AEED-E2049E92FD83}"/>
            </a:ext>
          </a:extLst>
        </xdr:cNvPr>
        <xdr:cNvSpPr txBox="1"/>
      </xdr:nvSpPr>
      <xdr:spPr>
        <a:xfrm>
          <a:off x="11305686" y="6013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xmlns="" id="{69307445-47AE-42F5-AEEC-2FAC202031FD}"/>
            </a:ext>
          </a:extLst>
        </xdr:cNvPr>
        <xdr:cNvSpPr txBox="1"/>
      </xdr:nvSpPr>
      <xdr:spPr>
        <a:xfrm>
          <a:off x="14525625"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xmlns="" id="{FD56868F-A394-4BD7-ADAB-B7C29AC9F7C8}"/>
            </a:ext>
          </a:extLst>
        </xdr:cNvPr>
        <xdr:cNvSpPr txBox="1"/>
      </xdr:nvSpPr>
      <xdr:spPr>
        <a:xfrm>
          <a:off x="13763625"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xmlns="" id="{B2033241-9236-43FB-8F2A-B669AC2F10BB}"/>
            </a:ext>
          </a:extLst>
        </xdr:cNvPr>
        <xdr:cNvSpPr txBox="1"/>
      </xdr:nvSpPr>
      <xdr:spPr>
        <a:xfrm>
          <a:off x="1297305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xmlns="" id="{A151B5E7-6CC6-4A71-866B-755A537C4972}"/>
            </a:ext>
          </a:extLst>
        </xdr:cNvPr>
        <xdr:cNvSpPr txBox="1"/>
      </xdr:nvSpPr>
      <xdr:spPr>
        <a:xfrm>
          <a:off x="1217295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xmlns="" id="{629EBE03-EC46-4660-B935-28C7B8247EB6}"/>
            </a:ext>
          </a:extLst>
        </xdr:cNvPr>
        <xdr:cNvSpPr txBox="1"/>
      </xdr:nvSpPr>
      <xdr:spPr>
        <a:xfrm>
          <a:off x="11363325"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68539</xdr:rowOff>
    </xdr:from>
    <xdr:to>
      <xdr:col>85</xdr:col>
      <xdr:colOff>177800</xdr:colOff>
      <xdr:row>38</xdr:row>
      <xdr:rowOff>170139</xdr:rowOff>
    </xdr:to>
    <xdr:sp macro="" textlink="">
      <xdr:nvSpPr>
        <xdr:cNvPr id="541" name="楕円 540">
          <a:extLst>
            <a:ext uri="{FF2B5EF4-FFF2-40B4-BE49-F238E27FC236}">
              <a16:creationId xmlns:a16="http://schemas.microsoft.com/office/drawing/2014/main" xmlns="" id="{A9A07FCA-48F6-4B0B-92B6-DEB062220E0C}"/>
            </a:ext>
          </a:extLst>
        </xdr:cNvPr>
        <xdr:cNvSpPr/>
      </xdr:nvSpPr>
      <xdr:spPr>
        <a:xfrm>
          <a:off x="14649450" y="622803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27916</xdr:rowOff>
    </xdr:from>
    <xdr:ext cx="534377" cy="259045"/>
    <xdr:sp macro="" textlink="">
      <xdr:nvSpPr>
        <xdr:cNvPr id="542" name="災害復旧事業費該当値テキスト">
          <a:extLst>
            <a:ext uri="{FF2B5EF4-FFF2-40B4-BE49-F238E27FC236}">
              <a16:creationId xmlns:a16="http://schemas.microsoft.com/office/drawing/2014/main" xmlns="" id="{44C52AAA-5C7E-45F0-98FC-6E27CD43DC10}"/>
            </a:ext>
          </a:extLst>
        </xdr:cNvPr>
        <xdr:cNvSpPr txBox="1"/>
      </xdr:nvSpPr>
      <xdr:spPr>
        <a:xfrm>
          <a:off x="14744700" y="6031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123121</xdr:rowOff>
    </xdr:from>
    <xdr:to>
      <xdr:col>81</xdr:col>
      <xdr:colOff>101600</xdr:colOff>
      <xdr:row>39</xdr:row>
      <xdr:rowOff>53271</xdr:rowOff>
    </xdr:to>
    <xdr:sp macro="" textlink="">
      <xdr:nvSpPr>
        <xdr:cNvPr id="543" name="楕円 542">
          <a:extLst>
            <a:ext uri="{FF2B5EF4-FFF2-40B4-BE49-F238E27FC236}">
              <a16:creationId xmlns:a16="http://schemas.microsoft.com/office/drawing/2014/main" xmlns="" id="{B2150F27-34B8-4241-ADA9-28970498D7C3}"/>
            </a:ext>
          </a:extLst>
        </xdr:cNvPr>
        <xdr:cNvSpPr/>
      </xdr:nvSpPr>
      <xdr:spPr>
        <a:xfrm>
          <a:off x="13887450" y="6288971"/>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44398</xdr:rowOff>
    </xdr:from>
    <xdr:ext cx="469744" cy="259045"/>
    <xdr:sp macro="" textlink="">
      <xdr:nvSpPr>
        <xdr:cNvPr id="544" name="テキスト ボックス 543">
          <a:extLst>
            <a:ext uri="{FF2B5EF4-FFF2-40B4-BE49-F238E27FC236}">
              <a16:creationId xmlns:a16="http://schemas.microsoft.com/office/drawing/2014/main" xmlns="" id="{2DF41438-B3DD-4625-8024-843E66189E43}"/>
            </a:ext>
          </a:extLst>
        </xdr:cNvPr>
        <xdr:cNvSpPr txBox="1"/>
      </xdr:nvSpPr>
      <xdr:spPr>
        <a:xfrm>
          <a:off x="13725603" y="6372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5" name="楕円 544">
          <a:extLst>
            <a:ext uri="{FF2B5EF4-FFF2-40B4-BE49-F238E27FC236}">
              <a16:creationId xmlns:a16="http://schemas.microsoft.com/office/drawing/2014/main" xmlns="" id="{B1FDBB66-CFAB-49AD-967A-F04BE7F8D3F2}"/>
            </a:ext>
          </a:extLst>
        </xdr:cNvPr>
        <xdr:cNvSpPr/>
      </xdr:nvSpPr>
      <xdr:spPr>
        <a:xfrm>
          <a:off x="13096875" y="63246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6" name="テキスト ボックス 545">
          <a:extLst>
            <a:ext uri="{FF2B5EF4-FFF2-40B4-BE49-F238E27FC236}">
              <a16:creationId xmlns:a16="http://schemas.microsoft.com/office/drawing/2014/main" xmlns="" id="{7BDFA3B2-E0A7-4E71-9120-58B693FF03A4}"/>
            </a:ext>
          </a:extLst>
        </xdr:cNvPr>
        <xdr:cNvSpPr txBox="1"/>
      </xdr:nvSpPr>
      <xdr:spPr>
        <a:xfrm>
          <a:off x="13032550" y="64078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7" name="楕円 546">
          <a:extLst>
            <a:ext uri="{FF2B5EF4-FFF2-40B4-BE49-F238E27FC236}">
              <a16:creationId xmlns:a16="http://schemas.microsoft.com/office/drawing/2014/main" xmlns="" id="{CE6B65F1-D87F-4EBF-9966-E975079BFF17}"/>
            </a:ext>
          </a:extLst>
        </xdr:cNvPr>
        <xdr:cNvSpPr/>
      </xdr:nvSpPr>
      <xdr:spPr>
        <a:xfrm>
          <a:off x="12296775" y="63246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8" name="テキスト ボックス 547">
          <a:extLst>
            <a:ext uri="{FF2B5EF4-FFF2-40B4-BE49-F238E27FC236}">
              <a16:creationId xmlns:a16="http://schemas.microsoft.com/office/drawing/2014/main" xmlns="" id="{01925F0C-EFB4-47B0-82B2-1EDB64E9342C}"/>
            </a:ext>
          </a:extLst>
        </xdr:cNvPr>
        <xdr:cNvSpPr txBox="1"/>
      </xdr:nvSpPr>
      <xdr:spPr>
        <a:xfrm>
          <a:off x="12222925" y="64078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143170</xdr:rowOff>
    </xdr:from>
    <xdr:to>
      <xdr:col>67</xdr:col>
      <xdr:colOff>101600</xdr:colOff>
      <xdr:row>39</xdr:row>
      <xdr:rowOff>73320</xdr:rowOff>
    </xdr:to>
    <xdr:sp macro="" textlink="">
      <xdr:nvSpPr>
        <xdr:cNvPr id="549" name="楕円 548">
          <a:extLst>
            <a:ext uri="{FF2B5EF4-FFF2-40B4-BE49-F238E27FC236}">
              <a16:creationId xmlns:a16="http://schemas.microsoft.com/office/drawing/2014/main" xmlns="" id="{4EF750C8-42AE-4D97-A9F3-B92CA5524F7E}"/>
            </a:ext>
          </a:extLst>
        </xdr:cNvPr>
        <xdr:cNvSpPr/>
      </xdr:nvSpPr>
      <xdr:spPr>
        <a:xfrm>
          <a:off x="11487150" y="630267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64447</xdr:rowOff>
    </xdr:from>
    <xdr:ext cx="469744" cy="259045"/>
    <xdr:sp macro="" textlink="">
      <xdr:nvSpPr>
        <xdr:cNvPr id="550" name="テキスト ボックス 549">
          <a:extLst>
            <a:ext uri="{FF2B5EF4-FFF2-40B4-BE49-F238E27FC236}">
              <a16:creationId xmlns:a16="http://schemas.microsoft.com/office/drawing/2014/main" xmlns="" id="{0EE35F1F-8496-4AAC-8115-558DF1631CDD}"/>
            </a:ext>
          </a:extLst>
        </xdr:cNvPr>
        <xdr:cNvSpPr txBox="1"/>
      </xdr:nvSpPr>
      <xdr:spPr>
        <a:xfrm>
          <a:off x="11325303" y="6392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xmlns="" id="{24E5F072-CD66-480E-9CC7-F8DBAD6B2EAD}"/>
            </a:ext>
          </a:extLst>
        </xdr:cNvPr>
        <xdr:cNvSpPr/>
      </xdr:nvSpPr>
      <xdr:spPr>
        <a:xfrm>
          <a:off x="11210925" y="7029450"/>
          <a:ext cx="421957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xmlns="" id="{7AAB0243-83BE-4945-A8CC-D1953A8B70E6}"/>
            </a:ext>
          </a:extLst>
        </xdr:cNvPr>
        <xdr:cNvSpPr/>
      </xdr:nvSpPr>
      <xdr:spPr>
        <a:xfrm>
          <a:off x="11315700"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xmlns="" id="{1404359E-B739-4CAB-99F5-6CABFA425751}"/>
            </a:ext>
          </a:extLst>
        </xdr:cNvPr>
        <xdr:cNvSpPr/>
      </xdr:nvSpPr>
      <xdr:spPr>
        <a:xfrm>
          <a:off x="11315700"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xmlns="" id="{C4663526-AC7D-449C-ADF7-0C52CA8BE5C1}"/>
            </a:ext>
          </a:extLst>
        </xdr:cNvPr>
        <xdr:cNvSpPr/>
      </xdr:nvSpPr>
      <xdr:spPr>
        <a:xfrm>
          <a:off x="12239625"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xmlns="" id="{1473CD16-B3D6-48FF-B849-9D8677929D2C}"/>
            </a:ext>
          </a:extLst>
        </xdr:cNvPr>
        <xdr:cNvSpPr/>
      </xdr:nvSpPr>
      <xdr:spPr>
        <a:xfrm>
          <a:off x="12239625"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xmlns="" id="{613576BD-C0E7-4792-9B9A-1C3FF57846FD}"/>
            </a:ext>
          </a:extLst>
        </xdr:cNvPr>
        <xdr:cNvSpPr/>
      </xdr:nvSpPr>
      <xdr:spPr>
        <a:xfrm>
          <a:off x="13268325"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xmlns="" id="{51421217-BDCB-4EFF-A995-3FB9AD1F08C4}"/>
            </a:ext>
          </a:extLst>
        </xdr:cNvPr>
        <xdr:cNvSpPr/>
      </xdr:nvSpPr>
      <xdr:spPr>
        <a:xfrm>
          <a:off x="13268325"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xmlns="" id="{22A17C00-F668-498C-9C88-7E180F331AE0}"/>
            </a:ext>
          </a:extLst>
        </xdr:cNvPr>
        <xdr:cNvSpPr/>
      </xdr:nvSpPr>
      <xdr:spPr>
        <a:xfrm>
          <a:off x="11210925" y="7810500"/>
          <a:ext cx="4219575"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xmlns="" id="{1D43E541-A33A-4D23-BE24-A8CE4CB41652}"/>
            </a:ext>
          </a:extLst>
        </xdr:cNvPr>
        <xdr:cNvSpPr txBox="1"/>
      </xdr:nvSpPr>
      <xdr:spPr>
        <a:xfrm>
          <a:off x="11172825" y="76295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xmlns="" id="{EC071261-461D-4639-8F6E-D9210451FE88}"/>
            </a:ext>
          </a:extLst>
        </xdr:cNvPr>
        <xdr:cNvCxnSpPr/>
      </xdr:nvCxnSpPr>
      <xdr:spPr>
        <a:xfrm>
          <a:off x="11210925" y="99726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xmlns="" id="{5CCEA865-97B5-4952-815D-B63B8BBBF6D9}"/>
            </a:ext>
          </a:extLst>
        </xdr:cNvPr>
        <xdr:cNvCxnSpPr/>
      </xdr:nvCxnSpPr>
      <xdr:spPr>
        <a:xfrm>
          <a:off x="11210925" y="88963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xmlns="" id="{441A71B7-40F8-43D9-AA1B-3DBCFB434C2F}"/>
            </a:ext>
          </a:extLst>
        </xdr:cNvPr>
        <xdr:cNvSpPr txBox="1"/>
      </xdr:nvSpPr>
      <xdr:spPr>
        <a:xfrm>
          <a:off x="10981189" y="87509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xmlns="" id="{82E54300-CDEC-41AC-92DE-6FD249AF457E}"/>
            </a:ext>
          </a:extLst>
        </xdr:cNvPr>
        <xdr:cNvCxnSpPr/>
      </xdr:nvCxnSpPr>
      <xdr:spPr>
        <a:xfrm>
          <a:off x="11210925" y="78105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xmlns="" id="{2F3F72B2-6FC6-4A57-96AF-9A782666491F}"/>
            </a:ext>
          </a:extLst>
        </xdr:cNvPr>
        <xdr:cNvSpPr txBox="1"/>
      </xdr:nvSpPr>
      <xdr:spPr>
        <a:xfrm>
          <a:off x="10981189" y="7674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xmlns="" id="{0B39DF32-21DE-45E9-8A96-2B3D8E6592B1}"/>
            </a:ext>
          </a:extLst>
        </xdr:cNvPr>
        <xdr:cNvSpPr/>
      </xdr:nvSpPr>
      <xdr:spPr>
        <a:xfrm>
          <a:off x="11210925" y="7810500"/>
          <a:ext cx="4219575"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xmlns="" id="{B16A25A5-3EC5-464C-8501-DE66523C7500}"/>
            </a:ext>
          </a:extLst>
        </xdr:cNvPr>
        <xdr:cNvCxnSpPr/>
      </xdr:nvCxnSpPr>
      <xdr:spPr>
        <a:xfrm>
          <a:off x="14695170" y="889635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xmlns="" id="{4410420A-79DA-4365-808A-1B8C7F772165}"/>
            </a:ext>
          </a:extLst>
        </xdr:cNvPr>
        <xdr:cNvSpPr txBox="1"/>
      </xdr:nvSpPr>
      <xdr:spPr>
        <a:xfrm>
          <a:off x="14744700" y="89224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xmlns="" id="{B021BB4B-E945-4E02-B0F7-D00C09C7E2D3}"/>
            </a:ext>
          </a:extLst>
        </xdr:cNvPr>
        <xdr:cNvCxnSpPr/>
      </xdr:nvCxnSpPr>
      <xdr:spPr>
        <a:xfrm>
          <a:off x="14611350" y="88963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xmlns="" id="{8D5BC6F3-5383-4FDE-A1B4-1E1216BB35DE}"/>
            </a:ext>
          </a:extLst>
        </xdr:cNvPr>
        <xdr:cNvSpPr txBox="1"/>
      </xdr:nvSpPr>
      <xdr:spPr>
        <a:xfrm>
          <a:off x="14744700" y="85985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xmlns="" id="{2582209C-0D1A-4F81-9662-4DB234B2E79D}"/>
            </a:ext>
          </a:extLst>
        </xdr:cNvPr>
        <xdr:cNvCxnSpPr/>
      </xdr:nvCxnSpPr>
      <xdr:spPr>
        <a:xfrm>
          <a:off x="14611350" y="88963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xmlns="" id="{233D2145-0D10-4E25-8D63-FBD6FBD69E4D}"/>
            </a:ext>
          </a:extLst>
        </xdr:cNvPr>
        <xdr:cNvCxnSpPr/>
      </xdr:nvCxnSpPr>
      <xdr:spPr>
        <a:xfrm>
          <a:off x="13935075" y="889635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xmlns="" id="{63082C1A-4DBE-4B77-94B5-190197FA66A4}"/>
            </a:ext>
          </a:extLst>
        </xdr:cNvPr>
        <xdr:cNvSpPr txBox="1"/>
      </xdr:nvSpPr>
      <xdr:spPr>
        <a:xfrm>
          <a:off x="14744700" y="881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xmlns="" id="{33EE3091-50D0-4228-B217-CF44BFA75171}"/>
            </a:ext>
          </a:extLst>
        </xdr:cNvPr>
        <xdr:cNvSpPr/>
      </xdr:nvSpPr>
      <xdr:spPr>
        <a:xfrm>
          <a:off x="14649450" y="88392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xmlns="" id="{DA32E41B-8D5D-42A7-B157-64194CCE2818}"/>
            </a:ext>
          </a:extLst>
        </xdr:cNvPr>
        <xdr:cNvCxnSpPr/>
      </xdr:nvCxnSpPr>
      <xdr:spPr>
        <a:xfrm>
          <a:off x="13144500" y="889635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xmlns="" id="{CF3E2ABD-0FE2-42C2-9081-0260A8DEADB9}"/>
            </a:ext>
          </a:extLst>
        </xdr:cNvPr>
        <xdr:cNvSpPr/>
      </xdr:nvSpPr>
      <xdr:spPr>
        <a:xfrm>
          <a:off x="13887450" y="88392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xmlns="" id="{AECA1E78-2271-4536-97BF-CDA8D1F3C7E1}"/>
            </a:ext>
          </a:extLst>
        </xdr:cNvPr>
        <xdr:cNvSpPr txBox="1"/>
      </xdr:nvSpPr>
      <xdr:spPr>
        <a:xfrm>
          <a:off x="13832650" y="89224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xmlns="" id="{9EE1800B-88D0-4F73-82E0-3268D143E992}"/>
            </a:ext>
          </a:extLst>
        </xdr:cNvPr>
        <xdr:cNvCxnSpPr/>
      </xdr:nvCxnSpPr>
      <xdr:spPr>
        <a:xfrm>
          <a:off x="12344400" y="88963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xmlns="" id="{71814BA0-1ED1-4E7F-AB3F-3A73834DA381}"/>
            </a:ext>
          </a:extLst>
        </xdr:cNvPr>
        <xdr:cNvSpPr/>
      </xdr:nvSpPr>
      <xdr:spPr>
        <a:xfrm>
          <a:off x="13096875" y="88392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xmlns="" id="{C4FEEC87-0641-4A8B-AE03-0CB0F6AB0697}"/>
            </a:ext>
          </a:extLst>
        </xdr:cNvPr>
        <xdr:cNvSpPr txBox="1"/>
      </xdr:nvSpPr>
      <xdr:spPr>
        <a:xfrm>
          <a:off x="13032550" y="89224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xmlns="" id="{8C98EB18-5E42-4CAE-AC07-5C37C9E56D9B}"/>
            </a:ext>
          </a:extLst>
        </xdr:cNvPr>
        <xdr:cNvCxnSpPr/>
      </xdr:nvCxnSpPr>
      <xdr:spPr>
        <a:xfrm>
          <a:off x="11534775" y="889635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xmlns="" id="{E89EF90F-CD44-449E-9411-78D2F4866EA0}"/>
            </a:ext>
          </a:extLst>
        </xdr:cNvPr>
        <xdr:cNvSpPr/>
      </xdr:nvSpPr>
      <xdr:spPr>
        <a:xfrm>
          <a:off x="12296775" y="88392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xmlns="" id="{D59CEFE0-EF5B-4309-9043-C39DA0B09725}"/>
            </a:ext>
          </a:extLst>
        </xdr:cNvPr>
        <xdr:cNvSpPr txBox="1"/>
      </xdr:nvSpPr>
      <xdr:spPr>
        <a:xfrm>
          <a:off x="12222925" y="89224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xmlns="" id="{E510B1B9-A721-4088-AC74-D11DB17A4790}"/>
            </a:ext>
          </a:extLst>
        </xdr:cNvPr>
        <xdr:cNvSpPr/>
      </xdr:nvSpPr>
      <xdr:spPr>
        <a:xfrm>
          <a:off x="11487150" y="88392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xmlns="" id="{A9C8B9BC-9CE7-415E-9497-7AF1154FCCB4}"/>
            </a:ext>
          </a:extLst>
        </xdr:cNvPr>
        <xdr:cNvSpPr txBox="1"/>
      </xdr:nvSpPr>
      <xdr:spPr>
        <a:xfrm>
          <a:off x="11432350" y="89224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xmlns="" id="{4E5A372E-4BA0-4E79-949F-B4FDD9ED8F1F}"/>
            </a:ext>
          </a:extLst>
        </xdr:cNvPr>
        <xdr:cNvSpPr txBox="1"/>
      </xdr:nvSpPr>
      <xdr:spPr>
        <a:xfrm>
          <a:off x="14525625"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xmlns="" id="{93A28768-30FA-4C60-B335-050BB81D67F2}"/>
            </a:ext>
          </a:extLst>
        </xdr:cNvPr>
        <xdr:cNvSpPr txBox="1"/>
      </xdr:nvSpPr>
      <xdr:spPr>
        <a:xfrm>
          <a:off x="13763625"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xmlns="" id="{8E940067-CBB1-4704-B25F-FF8D34102BF1}"/>
            </a:ext>
          </a:extLst>
        </xdr:cNvPr>
        <xdr:cNvSpPr txBox="1"/>
      </xdr:nvSpPr>
      <xdr:spPr>
        <a:xfrm>
          <a:off x="129730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xmlns="" id="{76B858E7-6D6F-404B-9FE1-E1414CA63B32}"/>
            </a:ext>
          </a:extLst>
        </xdr:cNvPr>
        <xdr:cNvSpPr txBox="1"/>
      </xdr:nvSpPr>
      <xdr:spPr>
        <a:xfrm>
          <a:off x="121729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xmlns="" id="{DDC6695F-7E58-4219-A1B0-AC19B9D8B4FD}"/>
            </a:ext>
          </a:extLst>
        </xdr:cNvPr>
        <xdr:cNvSpPr txBox="1"/>
      </xdr:nvSpPr>
      <xdr:spPr>
        <a:xfrm>
          <a:off x="11363325"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xmlns="" id="{07DAE4D0-CCBE-4EC5-8A73-31230ED9D0B1}"/>
            </a:ext>
          </a:extLst>
        </xdr:cNvPr>
        <xdr:cNvSpPr/>
      </xdr:nvSpPr>
      <xdr:spPr>
        <a:xfrm>
          <a:off x="14649450" y="88392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xmlns="" id="{06347DD9-93AB-4BCF-BD05-C49C069FBC4D}"/>
            </a:ext>
          </a:extLst>
        </xdr:cNvPr>
        <xdr:cNvSpPr txBox="1"/>
      </xdr:nvSpPr>
      <xdr:spPr>
        <a:xfrm>
          <a:off x="14744700" y="87128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xmlns="" id="{A04A1851-7ED5-46E5-97D8-F3453EE9E206}"/>
            </a:ext>
          </a:extLst>
        </xdr:cNvPr>
        <xdr:cNvSpPr/>
      </xdr:nvSpPr>
      <xdr:spPr>
        <a:xfrm>
          <a:off x="13887450" y="88392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xmlns="" id="{54B41558-9F1A-48EE-9759-08171A1C8241}"/>
            </a:ext>
          </a:extLst>
        </xdr:cNvPr>
        <xdr:cNvSpPr txBox="1"/>
      </xdr:nvSpPr>
      <xdr:spPr>
        <a:xfrm>
          <a:off x="13832650" y="862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xmlns="" id="{2F916E79-4112-453B-865E-89A220B3B26A}"/>
            </a:ext>
          </a:extLst>
        </xdr:cNvPr>
        <xdr:cNvSpPr/>
      </xdr:nvSpPr>
      <xdr:spPr>
        <a:xfrm>
          <a:off x="13096875" y="88392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xmlns="" id="{F7EFAE9D-5ACC-416E-B005-A332E758C4FB}"/>
            </a:ext>
          </a:extLst>
        </xdr:cNvPr>
        <xdr:cNvSpPr txBox="1"/>
      </xdr:nvSpPr>
      <xdr:spPr>
        <a:xfrm>
          <a:off x="13032550" y="862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xmlns="" id="{774E655D-A9D0-4436-9ACB-48A3815C067D}"/>
            </a:ext>
          </a:extLst>
        </xdr:cNvPr>
        <xdr:cNvSpPr/>
      </xdr:nvSpPr>
      <xdr:spPr>
        <a:xfrm>
          <a:off x="12296775" y="88392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xmlns="" id="{504F9C8F-5B8F-420E-A56D-C9177CF52B88}"/>
            </a:ext>
          </a:extLst>
        </xdr:cNvPr>
        <xdr:cNvSpPr txBox="1"/>
      </xdr:nvSpPr>
      <xdr:spPr>
        <a:xfrm>
          <a:off x="12222925" y="862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xmlns="" id="{C95C6B1E-8BC5-472E-A697-E764A5421713}"/>
            </a:ext>
          </a:extLst>
        </xdr:cNvPr>
        <xdr:cNvSpPr/>
      </xdr:nvSpPr>
      <xdr:spPr>
        <a:xfrm>
          <a:off x="11487150" y="88392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xmlns="" id="{56AAD8E7-91D1-457D-BD17-0A994D8CBEB4}"/>
            </a:ext>
          </a:extLst>
        </xdr:cNvPr>
        <xdr:cNvSpPr txBox="1"/>
      </xdr:nvSpPr>
      <xdr:spPr>
        <a:xfrm>
          <a:off x="11432350" y="862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xmlns="" id="{294D8320-3ECB-4442-8C92-AC0B146245E7}"/>
            </a:ext>
          </a:extLst>
        </xdr:cNvPr>
        <xdr:cNvSpPr/>
      </xdr:nvSpPr>
      <xdr:spPr>
        <a:xfrm>
          <a:off x="11210925" y="10267950"/>
          <a:ext cx="421957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xmlns="" id="{9F7DBD6C-8211-489E-9FC2-9F9783F11AF2}"/>
            </a:ext>
          </a:extLst>
        </xdr:cNvPr>
        <xdr:cNvSpPr/>
      </xdr:nvSpPr>
      <xdr:spPr>
        <a:xfrm>
          <a:off x="11315700" y="10591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xmlns="" id="{3C68C10A-083C-4206-804C-40B20E0DFB83}"/>
            </a:ext>
          </a:extLst>
        </xdr:cNvPr>
        <xdr:cNvSpPr/>
      </xdr:nvSpPr>
      <xdr:spPr>
        <a:xfrm>
          <a:off x="11315700" y="10782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xmlns="" id="{D123CFC6-01BE-4DC5-8014-66DE9A4FA192}"/>
            </a:ext>
          </a:extLst>
        </xdr:cNvPr>
        <xdr:cNvSpPr/>
      </xdr:nvSpPr>
      <xdr:spPr>
        <a:xfrm>
          <a:off x="12239625" y="10591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xmlns="" id="{9997EC71-C765-4F4C-8F46-70AC7062712B}"/>
            </a:ext>
          </a:extLst>
        </xdr:cNvPr>
        <xdr:cNvSpPr/>
      </xdr:nvSpPr>
      <xdr:spPr>
        <a:xfrm>
          <a:off x="12239625" y="10782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xmlns="" id="{692D5368-FCB2-4BF1-A5AA-5F2BDD248D07}"/>
            </a:ext>
          </a:extLst>
        </xdr:cNvPr>
        <xdr:cNvSpPr/>
      </xdr:nvSpPr>
      <xdr:spPr>
        <a:xfrm>
          <a:off x="13268325" y="10591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xmlns="" id="{C2ECBFD1-BE23-4ED1-89D2-E813A8C248A5}"/>
            </a:ext>
          </a:extLst>
        </xdr:cNvPr>
        <xdr:cNvSpPr/>
      </xdr:nvSpPr>
      <xdr:spPr>
        <a:xfrm>
          <a:off x="13268325" y="10782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xmlns="" id="{A873391A-CE8C-4855-AA96-D1A58C3345DF}"/>
            </a:ext>
          </a:extLst>
        </xdr:cNvPr>
        <xdr:cNvSpPr/>
      </xdr:nvSpPr>
      <xdr:spPr>
        <a:xfrm>
          <a:off x="11210925" y="11049000"/>
          <a:ext cx="4219575"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xmlns="" id="{E781678F-C38D-42CF-A9C7-F679DDBEE85D}"/>
            </a:ext>
          </a:extLst>
        </xdr:cNvPr>
        <xdr:cNvSpPr txBox="1"/>
      </xdr:nvSpPr>
      <xdr:spPr>
        <a:xfrm>
          <a:off x="11172825" y="108680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xmlns="" id="{61B6E117-F015-492C-A8B0-19CF2D3FB843}"/>
            </a:ext>
          </a:extLst>
        </xdr:cNvPr>
        <xdr:cNvCxnSpPr/>
      </xdr:nvCxnSpPr>
      <xdr:spPr>
        <a:xfrm>
          <a:off x="11210925" y="132111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xmlns="" id="{932EA0D9-9173-41BA-A006-12E009A8AAC6}"/>
            </a:ext>
          </a:extLst>
        </xdr:cNvPr>
        <xdr:cNvCxnSpPr/>
      </xdr:nvCxnSpPr>
      <xdr:spPr>
        <a:xfrm>
          <a:off x="11210925" y="128492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xmlns="" id="{47EA8A92-381D-4152-B782-E8E1A3A6510C}"/>
            </a:ext>
          </a:extLst>
        </xdr:cNvPr>
        <xdr:cNvSpPr txBox="1"/>
      </xdr:nvSpPr>
      <xdr:spPr>
        <a:xfrm>
          <a:off x="10981189" y="127133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xmlns="" id="{B8B5BA14-D8A6-4027-8FAC-91D6BE394FE7}"/>
            </a:ext>
          </a:extLst>
        </xdr:cNvPr>
        <xdr:cNvCxnSpPr/>
      </xdr:nvCxnSpPr>
      <xdr:spPr>
        <a:xfrm>
          <a:off x="11210925" y="124872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3" name="テキスト ボックス 612">
          <a:extLst>
            <a:ext uri="{FF2B5EF4-FFF2-40B4-BE49-F238E27FC236}">
              <a16:creationId xmlns:a16="http://schemas.microsoft.com/office/drawing/2014/main" xmlns="" id="{997E3698-4474-4DFF-BEC6-F0A86C2BF1DA}"/>
            </a:ext>
          </a:extLst>
        </xdr:cNvPr>
        <xdr:cNvSpPr txBox="1"/>
      </xdr:nvSpPr>
      <xdr:spPr>
        <a:xfrm>
          <a:off x="10669481" y="123514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xmlns="" id="{BE746CC2-CF54-4950-B8BF-87F1291F6DA8}"/>
            </a:ext>
          </a:extLst>
        </xdr:cNvPr>
        <xdr:cNvCxnSpPr/>
      </xdr:nvCxnSpPr>
      <xdr:spPr>
        <a:xfrm>
          <a:off x="11210925" y="121348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a:extLst>
            <a:ext uri="{FF2B5EF4-FFF2-40B4-BE49-F238E27FC236}">
              <a16:creationId xmlns:a16="http://schemas.microsoft.com/office/drawing/2014/main" xmlns="" id="{337574F9-06FD-4C65-8135-878C9892DBD3}"/>
            </a:ext>
          </a:extLst>
        </xdr:cNvPr>
        <xdr:cNvSpPr txBox="1"/>
      </xdr:nvSpPr>
      <xdr:spPr>
        <a:xfrm>
          <a:off x="10669481" y="119894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xmlns="" id="{1235F953-1D39-4C08-9D00-B061BE516D3B}"/>
            </a:ext>
          </a:extLst>
        </xdr:cNvPr>
        <xdr:cNvCxnSpPr/>
      </xdr:nvCxnSpPr>
      <xdr:spPr>
        <a:xfrm>
          <a:off x="11210925" y="117729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a:extLst>
            <a:ext uri="{FF2B5EF4-FFF2-40B4-BE49-F238E27FC236}">
              <a16:creationId xmlns:a16="http://schemas.microsoft.com/office/drawing/2014/main" xmlns="" id="{CAA4DFB8-4574-4287-87B2-4445C6BE363C}"/>
            </a:ext>
          </a:extLst>
        </xdr:cNvPr>
        <xdr:cNvSpPr txBox="1"/>
      </xdr:nvSpPr>
      <xdr:spPr>
        <a:xfrm>
          <a:off x="10669481" y="11637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xmlns="" id="{74CE6B0B-990B-4999-A4A0-5139166F4F7F}"/>
            </a:ext>
          </a:extLst>
        </xdr:cNvPr>
        <xdr:cNvCxnSpPr/>
      </xdr:nvCxnSpPr>
      <xdr:spPr>
        <a:xfrm>
          <a:off x="11210925" y="114109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xmlns="" id="{9371242C-F64D-41A2-9BF8-BA36DA614411}"/>
            </a:ext>
          </a:extLst>
        </xdr:cNvPr>
        <xdr:cNvSpPr txBox="1"/>
      </xdr:nvSpPr>
      <xdr:spPr>
        <a:xfrm>
          <a:off x="10669481" y="112750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xmlns="" id="{B2CD96AF-81CD-4ECB-BC38-DAC58D62F706}"/>
            </a:ext>
          </a:extLst>
        </xdr:cNvPr>
        <xdr:cNvCxnSpPr/>
      </xdr:nvCxnSpPr>
      <xdr:spPr>
        <a:xfrm>
          <a:off x="11210925" y="11049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xmlns="" id="{026FE366-E9FE-471C-878A-17A58B73F1C3}"/>
            </a:ext>
          </a:extLst>
        </xdr:cNvPr>
        <xdr:cNvSpPr txBox="1"/>
      </xdr:nvSpPr>
      <xdr:spPr>
        <a:xfrm>
          <a:off x="10669481" y="10913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xmlns="" id="{F2235ECA-AA62-4CAF-AA99-FBAF28FD6081}"/>
            </a:ext>
          </a:extLst>
        </xdr:cNvPr>
        <xdr:cNvSpPr/>
      </xdr:nvSpPr>
      <xdr:spPr>
        <a:xfrm>
          <a:off x="11210925" y="11049000"/>
          <a:ext cx="4219575"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164656</xdr:rowOff>
    </xdr:from>
    <xdr:to>
      <xdr:col>85</xdr:col>
      <xdr:colOff>126364</xdr:colOff>
      <xdr:row>79</xdr:row>
      <xdr:rowOff>18630</xdr:rowOff>
    </xdr:to>
    <xdr:cxnSp macro="">
      <xdr:nvCxnSpPr>
        <xdr:cNvPr id="623" name="直線コネクタ 622">
          <a:extLst>
            <a:ext uri="{FF2B5EF4-FFF2-40B4-BE49-F238E27FC236}">
              <a16:creationId xmlns:a16="http://schemas.microsoft.com/office/drawing/2014/main" xmlns="" id="{2D776E77-2F38-4D3F-A53D-B83D42E4F21E}"/>
            </a:ext>
          </a:extLst>
        </xdr:cNvPr>
        <xdr:cNvCxnSpPr/>
      </xdr:nvCxnSpPr>
      <xdr:spPr>
        <a:xfrm flipV="1">
          <a:off x="14695170" y="11505756"/>
          <a:ext cx="1269" cy="1314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22457</xdr:rowOff>
    </xdr:from>
    <xdr:ext cx="469744" cy="259045"/>
    <xdr:sp macro="" textlink="">
      <xdr:nvSpPr>
        <xdr:cNvPr id="624" name="公債費最小値テキスト">
          <a:extLst>
            <a:ext uri="{FF2B5EF4-FFF2-40B4-BE49-F238E27FC236}">
              <a16:creationId xmlns:a16="http://schemas.microsoft.com/office/drawing/2014/main" xmlns="" id="{74EF622D-D4BE-4C6C-A5E8-E39290CBAFCA}"/>
            </a:ext>
          </a:extLst>
        </xdr:cNvPr>
        <xdr:cNvSpPr txBox="1"/>
      </xdr:nvSpPr>
      <xdr:spPr>
        <a:xfrm>
          <a:off x="14744700" y="12827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18630</xdr:rowOff>
    </xdr:from>
    <xdr:to>
      <xdr:col>86</xdr:col>
      <xdr:colOff>25400</xdr:colOff>
      <xdr:row>79</xdr:row>
      <xdr:rowOff>18630</xdr:rowOff>
    </xdr:to>
    <xdr:cxnSp macro="">
      <xdr:nvCxnSpPr>
        <xdr:cNvPr id="625" name="直線コネクタ 624">
          <a:extLst>
            <a:ext uri="{FF2B5EF4-FFF2-40B4-BE49-F238E27FC236}">
              <a16:creationId xmlns:a16="http://schemas.microsoft.com/office/drawing/2014/main" xmlns="" id="{D343885E-A63F-4F85-B996-04A9EA33751C}"/>
            </a:ext>
          </a:extLst>
        </xdr:cNvPr>
        <xdr:cNvCxnSpPr/>
      </xdr:nvCxnSpPr>
      <xdr:spPr>
        <a:xfrm>
          <a:off x="14611350" y="1282023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111333</xdr:rowOff>
    </xdr:from>
    <xdr:ext cx="599010" cy="259045"/>
    <xdr:sp macro="" textlink="">
      <xdr:nvSpPr>
        <xdr:cNvPr id="626" name="公債費最大値テキスト">
          <a:extLst>
            <a:ext uri="{FF2B5EF4-FFF2-40B4-BE49-F238E27FC236}">
              <a16:creationId xmlns:a16="http://schemas.microsoft.com/office/drawing/2014/main" xmlns="" id="{659AE7D7-2B1E-4A51-86CB-303547771E27}"/>
            </a:ext>
          </a:extLst>
        </xdr:cNvPr>
        <xdr:cNvSpPr txBox="1"/>
      </xdr:nvSpPr>
      <xdr:spPr>
        <a:xfrm>
          <a:off x="14744700" y="11293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164656</xdr:rowOff>
    </xdr:from>
    <xdr:to>
      <xdr:col>86</xdr:col>
      <xdr:colOff>25400</xdr:colOff>
      <xdr:row>70</xdr:row>
      <xdr:rowOff>164656</xdr:rowOff>
    </xdr:to>
    <xdr:cxnSp macro="">
      <xdr:nvCxnSpPr>
        <xdr:cNvPr id="627" name="直線コネクタ 626">
          <a:extLst>
            <a:ext uri="{FF2B5EF4-FFF2-40B4-BE49-F238E27FC236}">
              <a16:creationId xmlns:a16="http://schemas.microsoft.com/office/drawing/2014/main" xmlns="" id="{38FDE965-331E-4D81-98CD-4042642A775D}"/>
            </a:ext>
          </a:extLst>
        </xdr:cNvPr>
        <xdr:cNvCxnSpPr/>
      </xdr:nvCxnSpPr>
      <xdr:spPr>
        <a:xfrm>
          <a:off x="14611350" y="1150575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6334</xdr:rowOff>
    </xdr:from>
    <xdr:to>
      <xdr:col>85</xdr:col>
      <xdr:colOff>127000</xdr:colOff>
      <xdr:row>78</xdr:row>
      <xdr:rowOff>14560</xdr:rowOff>
    </xdr:to>
    <xdr:cxnSp macro="">
      <xdr:nvCxnSpPr>
        <xdr:cNvPr id="628" name="直線コネクタ 627">
          <a:extLst>
            <a:ext uri="{FF2B5EF4-FFF2-40B4-BE49-F238E27FC236}">
              <a16:creationId xmlns:a16="http://schemas.microsoft.com/office/drawing/2014/main" xmlns="" id="{A7F42E8C-CC9C-4E11-BCD0-E9F221B145CC}"/>
            </a:ext>
          </a:extLst>
        </xdr:cNvPr>
        <xdr:cNvCxnSpPr/>
      </xdr:nvCxnSpPr>
      <xdr:spPr>
        <a:xfrm flipV="1">
          <a:off x="13935075" y="12649184"/>
          <a:ext cx="762000" cy="1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27309</xdr:rowOff>
    </xdr:from>
    <xdr:ext cx="534377" cy="259045"/>
    <xdr:sp macro="" textlink="">
      <xdr:nvSpPr>
        <xdr:cNvPr id="629" name="公債費平均値テキスト">
          <a:extLst>
            <a:ext uri="{FF2B5EF4-FFF2-40B4-BE49-F238E27FC236}">
              <a16:creationId xmlns:a16="http://schemas.microsoft.com/office/drawing/2014/main" xmlns="" id="{74370B8C-B902-4B72-843F-933B60576C85}"/>
            </a:ext>
          </a:extLst>
        </xdr:cNvPr>
        <xdr:cNvSpPr txBox="1"/>
      </xdr:nvSpPr>
      <xdr:spPr>
        <a:xfrm>
          <a:off x="14744700" y="12346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4432</xdr:rowOff>
    </xdr:from>
    <xdr:to>
      <xdr:col>85</xdr:col>
      <xdr:colOff>177800</xdr:colOff>
      <xdr:row>77</xdr:row>
      <xdr:rowOff>106032</xdr:rowOff>
    </xdr:to>
    <xdr:sp macro="" textlink="">
      <xdr:nvSpPr>
        <xdr:cNvPr id="630" name="フローチャート: 判断 629">
          <a:extLst>
            <a:ext uri="{FF2B5EF4-FFF2-40B4-BE49-F238E27FC236}">
              <a16:creationId xmlns:a16="http://schemas.microsoft.com/office/drawing/2014/main" xmlns="" id="{C569D8F8-920D-425D-81CD-919536B6ADCA}"/>
            </a:ext>
          </a:extLst>
        </xdr:cNvPr>
        <xdr:cNvSpPr/>
      </xdr:nvSpPr>
      <xdr:spPr>
        <a:xfrm>
          <a:off x="14649450" y="1248535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14560</xdr:rowOff>
    </xdr:from>
    <xdr:to>
      <xdr:col>81</xdr:col>
      <xdr:colOff>50800</xdr:colOff>
      <xdr:row>78</xdr:row>
      <xdr:rowOff>32063</xdr:rowOff>
    </xdr:to>
    <xdr:cxnSp macro="">
      <xdr:nvCxnSpPr>
        <xdr:cNvPr id="631" name="直線コネクタ 630">
          <a:extLst>
            <a:ext uri="{FF2B5EF4-FFF2-40B4-BE49-F238E27FC236}">
              <a16:creationId xmlns:a16="http://schemas.microsoft.com/office/drawing/2014/main" xmlns="" id="{0E32055C-7756-4A5F-9790-B445791F331E}"/>
            </a:ext>
          </a:extLst>
        </xdr:cNvPr>
        <xdr:cNvCxnSpPr/>
      </xdr:nvCxnSpPr>
      <xdr:spPr>
        <a:xfrm flipV="1">
          <a:off x="13144500" y="12651060"/>
          <a:ext cx="790575" cy="17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16777</xdr:rowOff>
    </xdr:from>
    <xdr:to>
      <xdr:col>81</xdr:col>
      <xdr:colOff>101600</xdr:colOff>
      <xdr:row>77</xdr:row>
      <xdr:rowOff>118377</xdr:rowOff>
    </xdr:to>
    <xdr:sp macro="" textlink="">
      <xdr:nvSpPr>
        <xdr:cNvPr id="632" name="フローチャート: 判断 631">
          <a:extLst>
            <a:ext uri="{FF2B5EF4-FFF2-40B4-BE49-F238E27FC236}">
              <a16:creationId xmlns:a16="http://schemas.microsoft.com/office/drawing/2014/main" xmlns="" id="{36C26936-42C1-473E-B46C-D301E918E707}"/>
            </a:ext>
          </a:extLst>
        </xdr:cNvPr>
        <xdr:cNvSpPr/>
      </xdr:nvSpPr>
      <xdr:spPr>
        <a:xfrm>
          <a:off x="13887450" y="1249452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134904</xdr:rowOff>
    </xdr:from>
    <xdr:ext cx="534377" cy="259045"/>
    <xdr:sp macro="" textlink="">
      <xdr:nvSpPr>
        <xdr:cNvPr id="633" name="テキスト ボックス 632">
          <a:extLst>
            <a:ext uri="{FF2B5EF4-FFF2-40B4-BE49-F238E27FC236}">
              <a16:creationId xmlns:a16="http://schemas.microsoft.com/office/drawing/2014/main" xmlns="" id="{13E7D9C4-CC6E-4C98-B2DA-95E0F8C5546D}"/>
            </a:ext>
          </a:extLst>
        </xdr:cNvPr>
        <xdr:cNvSpPr txBox="1"/>
      </xdr:nvSpPr>
      <xdr:spPr>
        <a:xfrm>
          <a:off x="13705986" y="12288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31328</xdr:rowOff>
    </xdr:from>
    <xdr:to>
      <xdr:col>76</xdr:col>
      <xdr:colOff>114300</xdr:colOff>
      <xdr:row>78</xdr:row>
      <xdr:rowOff>32063</xdr:rowOff>
    </xdr:to>
    <xdr:cxnSp macro="">
      <xdr:nvCxnSpPr>
        <xdr:cNvPr id="634" name="直線コネクタ 633">
          <a:extLst>
            <a:ext uri="{FF2B5EF4-FFF2-40B4-BE49-F238E27FC236}">
              <a16:creationId xmlns:a16="http://schemas.microsoft.com/office/drawing/2014/main" xmlns="" id="{863A9476-56EE-4E5E-976D-9245B73A7BED}"/>
            </a:ext>
          </a:extLst>
        </xdr:cNvPr>
        <xdr:cNvCxnSpPr/>
      </xdr:nvCxnSpPr>
      <xdr:spPr>
        <a:xfrm>
          <a:off x="12344400" y="12667828"/>
          <a:ext cx="800100" cy="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59985</xdr:rowOff>
    </xdr:from>
    <xdr:to>
      <xdr:col>76</xdr:col>
      <xdr:colOff>165100</xdr:colOff>
      <xdr:row>77</xdr:row>
      <xdr:rowOff>161585</xdr:rowOff>
    </xdr:to>
    <xdr:sp macro="" textlink="">
      <xdr:nvSpPr>
        <xdr:cNvPr id="635" name="フローチャート: 判断 634">
          <a:extLst>
            <a:ext uri="{FF2B5EF4-FFF2-40B4-BE49-F238E27FC236}">
              <a16:creationId xmlns:a16="http://schemas.microsoft.com/office/drawing/2014/main" xmlns="" id="{567D0015-160B-4766-B7A7-FB4C8CFF0928}"/>
            </a:ext>
          </a:extLst>
        </xdr:cNvPr>
        <xdr:cNvSpPr/>
      </xdr:nvSpPr>
      <xdr:spPr>
        <a:xfrm>
          <a:off x="13096875" y="1253773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6662</xdr:rowOff>
    </xdr:from>
    <xdr:ext cx="534377" cy="259045"/>
    <xdr:sp macro="" textlink="">
      <xdr:nvSpPr>
        <xdr:cNvPr id="636" name="テキスト ボックス 635">
          <a:extLst>
            <a:ext uri="{FF2B5EF4-FFF2-40B4-BE49-F238E27FC236}">
              <a16:creationId xmlns:a16="http://schemas.microsoft.com/office/drawing/2014/main" xmlns="" id="{5C4A9010-5556-49A6-9715-9C4823873134}"/>
            </a:ext>
          </a:extLst>
        </xdr:cNvPr>
        <xdr:cNvSpPr txBox="1"/>
      </xdr:nvSpPr>
      <xdr:spPr>
        <a:xfrm>
          <a:off x="12896361" y="1232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27222</xdr:rowOff>
    </xdr:from>
    <xdr:to>
      <xdr:col>71</xdr:col>
      <xdr:colOff>177800</xdr:colOff>
      <xdr:row>78</xdr:row>
      <xdr:rowOff>31328</xdr:rowOff>
    </xdr:to>
    <xdr:cxnSp macro="">
      <xdr:nvCxnSpPr>
        <xdr:cNvPr id="637" name="直線コネクタ 636">
          <a:extLst>
            <a:ext uri="{FF2B5EF4-FFF2-40B4-BE49-F238E27FC236}">
              <a16:creationId xmlns:a16="http://schemas.microsoft.com/office/drawing/2014/main" xmlns="" id="{6CA09298-2E08-4972-A599-855BCCFCE6DC}"/>
            </a:ext>
          </a:extLst>
        </xdr:cNvPr>
        <xdr:cNvCxnSpPr/>
      </xdr:nvCxnSpPr>
      <xdr:spPr>
        <a:xfrm>
          <a:off x="11534775" y="12670072"/>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63697</xdr:rowOff>
    </xdr:from>
    <xdr:to>
      <xdr:col>72</xdr:col>
      <xdr:colOff>38100</xdr:colOff>
      <xdr:row>77</xdr:row>
      <xdr:rowOff>165297</xdr:rowOff>
    </xdr:to>
    <xdr:sp macro="" textlink="">
      <xdr:nvSpPr>
        <xdr:cNvPr id="638" name="フローチャート: 判断 637">
          <a:extLst>
            <a:ext uri="{FF2B5EF4-FFF2-40B4-BE49-F238E27FC236}">
              <a16:creationId xmlns:a16="http://schemas.microsoft.com/office/drawing/2014/main" xmlns="" id="{B0AD4842-1037-471A-AA8D-59CA93602B14}"/>
            </a:ext>
          </a:extLst>
        </xdr:cNvPr>
        <xdr:cNvSpPr/>
      </xdr:nvSpPr>
      <xdr:spPr>
        <a:xfrm>
          <a:off x="12296775" y="1254462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10374</xdr:rowOff>
    </xdr:from>
    <xdr:ext cx="534377" cy="259045"/>
    <xdr:sp macro="" textlink="">
      <xdr:nvSpPr>
        <xdr:cNvPr id="639" name="テキスト ボックス 638">
          <a:extLst>
            <a:ext uri="{FF2B5EF4-FFF2-40B4-BE49-F238E27FC236}">
              <a16:creationId xmlns:a16="http://schemas.microsoft.com/office/drawing/2014/main" xmlns="" id="{F3A74206-16A6-4F40-9822-66577328E03F}"/>
            </a:ext>
          </a:extLst>
        </xdr:cNvPr>
        <xdr:cNvSpPr txBox="1"/>
      </xdr:nvSpPr>
      <xdr:spPr>
        <a:xfrm>
          <a:off x="12105786" y="1232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50777</xdr:rowOff>
    </xdr:from>
    <xdr:to>
      <xdr:col>67</xdr:col>
      <xdr:colOff>101600</xdr:colOff>
      <xdr:row>77</xdr:row>
      <xdr:rowOff>152377</xdr:rowOff>
    </xdr:to>
    <xdr:sp macro="" textlink="">
      <xdr:nvSpPr>
        <xdr:cNvPr id="640" name="フローチャート: 判断 639">
          <a:extLst>
            <a:ext uri="{FF2B5EF4-FFF2-40B4-BE49-F238E27FC236}">
              <a16:creationId xmlns:a16="http://schemas.microsoft.com/office/drawing/2014/main" xmlns="" id="{31BBACE2-06B2-468D-B745-8AED293C4C84}"/>
            </a:ext>
          </a:extLst>
        </xdr:cNvPr>
        <xdr:cNvSpPr/>
      </xdr:nvSpPr>
      <xdr:spPr>
        <a:xfrm>
          <a:off x="11487150" y="1252535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168904</xdr:rowOff>
    </xdr:from>
    <xdr:ext cx="534377" cy="259045"/>
    <xdr:sp macro="" textlink="">
      <xdr:nvSpPr>
        <xdr:cNvPr id="641" name="テキスト ボックス 640">
          <a:extLst>
            <a:ext uri="{FF2B5EF4-FFF2-40B4-BE49-F238E27FC236}">
              <a16:creationId xmlns:a16="http://schemas.microsoft.com/office/drawing/2014/main" xmlns="" id="{120ABAC8-014D-4DE7-BC1D-4BA757180A5A}"/>
            </a:ext>
          </a:extLst>
        </xdr:cNvPr>
        <xdr:cNvSpPr txBox="1"/>
      </xdr:nvSpPr>
      <xdr:spPr>
        <a:xfrm>
          <a:off x="11305686" y="12313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xmlns="" id="{7B147E8F-E6C5-406F-96DA-D0A1A75A45CB}"/>
            </a:ext>
          </a:extLst>
        </xdr:cNvPr>
        <xdr:cNvSpPr txBox="1"/>
      </xdr:nvSpPr>
      <xdr:spPr>
        <a:xfrm>
          <a:off x="14525625"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xmlns="" id="{8F234BEB-235B-4F2E-ABEA-EABB2159F272}"/>
            </a:ext>
          </a:extLst>
        </xdr:cNvPr>
        <xdr:cNvSpPr txBox="1"/>
      </xdr:nvSpPr>
      <xdr:spPr>
        <a:xfrm>
          <a:off x="13763625"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xmlns="" id="{64FF7DFC-3F60-4653-A731-95244490F56A}"/>
            </a:ext>
          </a:extLst>
        </xdr:cNvPr>
        <xdr:cNvSpPr txBox="1"/>
      </xdr:nvSpPr>
      <xdr:spPr>
        <a:xfrm>
          <a:off x="12973050"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xmlns="" id="{B1EC1A29-7D76-4965-B4D0-4267D336E9D5}"/>
            </a:ext>
          </a:extLst>
        </xdr:cNvPr>
        <xdr:cNvSpPr txBox="1"/>
      </xdr:nvSpPr>
      <xdr:spPr>
        <a:xfrm>
          <a:off x="12172950"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xmlns="" id="{CF184556-086E-4DF1-95BD-5A5C5EEC071E}"/>
            </a:ext>
          </a:extLst>
        </xdr:cNvPr>
        <xdr:cNvSpPr txBox="1"/>
      </xdr:nvSpPr>
      <xdr:spPr>
        <a:xfrm>
          <a:off x="11363325"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126984</xdr:rowOff>
    </xdr:from>
    <xdr:to>
      <xdr:col>85</xdr:col>
      <xdr:colOff>177800</xdr:colOff>
      <xdr:row>78</xdr:row>
      <xdr:rowOff>57134</xdr:rowOff>
    </xdr:to>
    <xdr:sp macro="" textlink="">
      <xdr:nvSpPr>
        <xdr:cNvPr id="647" name="楕円 646">
          <a:extLst>
            <a:ext uri="{FF2B5EF4-FFF2-40B4-BE49-F238E27FC236}">
              <a16:creationId xmlns:a16="http://schemas.microsoft.com/office/drawing/2014/main" xmlns="" id="{FC09810A-F650-47BA-8D86-BF19457B9297}"/>
            </a:ext>
          </a:extLst>
        </xdr:cNvPr>
        <xdr:cNvSpPr/>
      </xdr:nvSpPr>
      <xdr:spPr>
        <a:xfrm>
          <a:off x="14649450" y="1260155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105411</xdr:rowOff>
    </xdr:from>
    <xdr:ext cx="534377" cy="259045"/>
    <xdr:sp macro="" textlink="">
      <xdr:nvSpPr>
        <xdr:cNvPr id="648" name="公債費該当値テキスト">
          <a:extLst>
            <a:ext uri="{FF2B5EF4-FFF2-40B4-BE49-F238E27FC236}">
              <a16:creationId xmlns:a16="http://schemas.microsoft.com/office/drawing/2014/main" xmlns="" id="{FFEC67B2-98BD-4308-9429-6582E0B34AE4}"/>
            </a:ext>
          </a:extLst>
        </xdr:cNvPr>
        <xdr:cNvSpPr txBox="1"/>
      </xdr:nvSpPr>
      <xdr:spPr>
        <a:xfrm>
          <a:off x="14744700" y="12579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135210</xdr:rowOff>
    </xdr:from>
    <xdr:to>
      <xdr:col>81</xdr:col>
      <xdr:colOff>101600</xdr:colOff>
      <xdr:row>78</xdr:row>
      <xdr:rowOff>65360</xdr:rowOff>
    </xdr:to>
    <xdr:sp macro="" textlink="">
      <xdr:nvSpPr>
        <xdr:cNvPr id="649" name="楕円 648">
          <a:extLst>
            <a:ext uri="{FF2B5EF4-FFF2-40B4-BE49-F238E27FC236}">
              <a16:creationId xmlns:a16="http://schemas.microsoft.com/office/drawing/2014/main" xmlns="" id="{E526BD09-E196-43A4-9BA2-3B5F27B0EEB9}"/>
            </a:ext>
          </a:extLst>
        </xdr:cNvPr>
        <xdr:cNvSpPr/>
      </xdr:nvSpPr>
      <xdr:spPr>
        <a:xfrm>
          <a:off x="13887450" y="1261296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56487</xdr:rowOff>
    </xdr:from>
    <xdr:ext cx="534377" cy="259045"/>
    <xdr:sp macro="" textlink="">
      <xdr:nvSpPr>
        <xdr:cNvPr id="650" name="テキスト ボックス 649">
          <a:extLst>
            <a:ext uri="{FF2B5EF4-FFF2-40B4-BE49-F238E27FC236}">
              <a16:creationId xmlns:a16="http://schemas.microsoft.com/office/drawing/2014/main" xmlns="" id="{6E2AAF72-1F69-4C15-8121-760BB8727080}"/>
            </a:ext>
          </a:extLst>
        </xdr:cNvPr>
        <xdr:cNvSpPr txBox="1"/>
      </xdr:nvSpPr>
      <xdr:spPr>
        <a:xfrm>
          <a:off x="13705986" y="1269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152713</xdr:rowOff>
    </xdr:from>
    <xdr:to>
      <xdr:col>76</xdr:col>
      <xdr:colOff>165100</xdr:colOff>
      <xdr:row>78</xdr:row>
      <xdr:rowOff>82863</xdr:rowOff>
    </xdr:to>
    <xdr:sp macro="" textlink="">
      <xdr:nvSpPr>
        <xdr:cNvPr id="651" name="楕円 650">
          <a:extLst>
            <a:ext uri="{FF2B5EF4-FFF2-40B4-BE49-F238E27FC236}">
              <a16:creationId xmlns:a16="http://schemas.microsoft.com/office/drawing/2014/main" xmlns="" id="{5FD17BA7-E588-4C2A-BD36-D0B5303FBB09}"/>
            </a:ext>
          </a:extLst>
        </xdr:cNvPr>
        <xdr:cNvSpPr/>
      </xdr:nvSpPr>
      <xdr:spPr>
        <a:xfrm>
          <a:off x="13096875" y="1263046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73990</xdr:rowOff>
    </xdr:from>
    <xdr:ext cx="534377" cy="259045"/>
    <xdr:sp macro="" textlink="">
      <xdr:nvSpPr>
        <xdr:cNvPr id="652" name="テキスト ボックス 651">
          <a:extLst>
            <a:ext uri="{FF2B5EF4-FFF2-40B4-BE49-F238E27FC236}">
              <a16:creationId xmlns:a16="http://schemas.microsoft.com/office/drawing/2014/main" xmlns="" id="{8AB9274D-574C-4E69-9BDB-B22B821B96A5}"/>
            </a:ext>
          </a:extLst>
        </xdr:cNvPr>
        <xdr:cNvSpPr txBox="1"/>
      </xdr:nvSpPr>
      <xdr:spPr>
        <a:xfrm>
          <a:off x="12896361" y="12713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151978</xdr:rowOff>
    </xdr:from>
    <xdr:to>
      <xdr:col>72</xdr:col>
      <xdr:colOff>38100</xdr:colOff>
      <xdr:row>78</xdr:row>
      <xdr:rowOff>82128</xdr:rowOff>
    </xdr:to>
    <xdr:sp macro="" textlink="">
      <xdr:nvSpPr>
        <xdr:cNvPr id="653" name="楕円 652">
          <a:extLst>
            <a:ext uri="{FF2B5EF4-FFF2-40B4-BE49-F238E27FC236}">
              <a16:creationId xmlns:a16="http://schemas.microsoft.com/office/drawing/2014/main" xmlns="" id="{AA1AF71A-3D0A-4710-AB62-C6A15E4C2149}"/>
            </a:ext>
          </a:extLst>
        </xdr:cNvPr>
        <xdr:cNvSpPr/>
      </xdr:nvSpPr>
      <xdr:spPr>
        <a:xfrm>
          <a:off x="12296775" y="1262972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73255</xdr:rowOff>
    </xdr:from>
    <xdr:ext cx="534377" cy="259045"/>
    <xdr:sp macro="" textlink="">
      <xdr:nvSpPr>
        <xdr:cNvPr id="654" name="テキスト ボックス 653">
          <a:extLst>
            <a:ext uri="{FF2B5EF4-FFF2-40B4-BE49-F238E27FC236}">
              <a16:creationId xmlns:a16="http://schemas.microsoft.com/office/drawing/2014/main" xmlns="" id="{EF361B03-BD74-40DF-B354-0021DE9BACDB}"/>
            </a:ext>
          </a:extLst>
        </xdr:cNvPr>
        <xdr:cNvSpPr txBox="1"/>
      </xdr:nvSpPr>
      <xdr:spPr>
        <a:xfrm>
          <a:off x="12105786" y="12712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147872</xdr:rowOff>
    </xdr:from>
    <xdr:to>
      <xdr:col>67</xdr:col>
      <xdr:colOff>101600</xdr:colOff>
      <xdr:row>78</xdr:row>
      <xdr:rowOff>78022</xdr:rowOff>
    </xdr:to>
    <xdr:sp macro="" textlink="">
      <xdr:nvSpPr>
        <xdr:cNvPr id="655" name="楕円 654">
          <a:extLst>
            <a:ext uri="{FF2B5EF4-FFF2-40B4-BE49-F238E27FC236}">
              <a16:creationId xmlns:a16="http://schemas.microsoft.com/office/drawing/2014/main" xmlns="" id="{FD273DF0-1328-4E14-86F6-69EF96CF4387}"/>
            </a:ext>
          </a:extLst>
        </xdr:cNvPr>
        <xdr:cNvSpPr/>
      </xdr:nvSpPr>
      <xdr:spPr>
        <a:xfrm>
          <a:off x="11487150" y="1262244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69149</xdr:rowOff>
    </xdr:from>
    <xdr:ext cx="534377" cy="259045"/>
    <xdr:sp macro="" textlink="">
      <xdr:nvSpPr>
        <xdr:cNvPr id="656" name="テキスト ボックス 655">
          <a:extLst>
            <a:ext uri="{FF2B5EF4-FFF2-40B4-BE49-F238E27FC236}">
              <a16:creationId xmlns:a16="http://schemas.microsoft.com/office/drawing/2014/main" xmlns="" id="{2F9AA8E6-16AC-452A-A7D4-C45E5D0F0BDE}"/>
            </a:ext>
          </a:extLst>
        </xdr:cNvPr>
        <xdr:cNvSpPr txBox="1"/>
      </xdr:nvSpPr>
      <xdr:spPr>
        <a:xfrm>
          <a:off x="11305686" y="12705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xmlns="" id="{69AA17DB-614D-4D8E-B482-BF1489AD5B20}"/>
            </a:ext>
          </a:extLst>
        </xdr:cNvPr>
        <xdr:cNvSpPr/>
      </xdr:nvSpPr>
      <xdr:spPr>
        <a:xfrm>
          <a:off x="11210925" y="13506450"/>
          <a:ext cx="421957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xmlns="" id="{6B4E8E01-4A77-40F2-B522-BB2E69DBD51C}"/>
            </a:ext>
          </a:extLst>
        </xdr:cNvPr>
        <xdr:cNvSpPr/>
      </xdr:nvSpPr>
      <xdr:spPr>
        <a:xfrm>
          <a:off x="11315700" y="13830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xmlns="" id="{250411EF-FC6B-418D-85AC-E3E1E8DE6DB0}"/>
            </a:ext>
          </a:extLst>
        </xdr:cNvPr>
        <xdr:cNvSpPr/>
      </xdr:nvSpPr>
      <xdr:spPr>
        <a:xfrm>
          <a:off x="11315700" y="14020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xmlns="" id="{AB14EEDD-A423-4C50-B0DD-A86C38C4B748}"/>
            </a:ext>
          </a:extLst>
        </xdr:cNvPr>
        <xdr:cNvSpPr/>
      </xdr:nvSpPr>
      <xdr:spPr>
        <a:xfrm>
          <a:off x="12239625" y="13830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xmlns="" id="{9E2E57B2-4BD2-4B24-8A2D-8D30F3922E96}"/>
            </a:ext>
          </a:extLst>
        </xdr:cNvPr>
        <xdr:cNvSpPr/>
      </xdr:nvSpPr>
      <xdr:spPr>
        <a:xfrm>
          <a:off x="12239625" y="14020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xmlns="" id="{06486C01-E11E-4053-B4D3-580A2CBA30A1}"/>
            </a:ext>
          </a:extLst>
        </xdr:cNvPr>
        <xdr:cNvSpPr/>
      </xdr:nvSpPr>
      <xdr:spPr>
        <a:xfrm>
          <a:off x="13268325" y="13830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xmlns="" id="{5B0C28AE-BC9F-4BFC-8476-D382271E5167}"/>
            </a:ext>
          </a:extLst>
        </xdr:cNvPr>
        <xdr:cNvSpPr/>
      </xdr:nvSpPr>
      <xdr:spPr>
        <a:xfrm>
          <a:off x="13268325" y="14020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xmlns="" id="{7FE37B05-2C87-46A4-813A-CC6F9B779FCC}"/>
            </a:ext>
          </a:extLst>
        </xdr:cNvPr>
        <xdr:cNvSpPr/>
      </xdr:nvSpPr>
      <xdr:spPr>
        <a:xfrm>
          <a:off x="11210925" y="14287500"/>
          <a:ext cx="4219575" cy="225742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xmlns="" id="{9FC80347-340D-4EBD-AFD7-EEEE8A94AEA8}"/>
            </a:ext>
          </a:extLst>
        </xdr:cNvPr>
        <xdr:cNvSpPr txBox="1"/>
      </xdr:nvSpPr>
      <xdr:spPr>
        <a:xfrm>
          <a:off x="11172825" y="141065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xmlns="" id="{0D708CF4-AF1C-4758-A842-CFE23B92A5BA}"/>
            </a:ext>
          </a:extLst>
        </xdr:cNvPr>
        <xdr:cNvCxnSpPr/>
      </xdr:nvCxnSpPr>
      <xdr:spPr>
        <a:xfrm>
          <a:off x="11210925" y="165449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a:extLst>
            <a:ext uri="{FF2B5EF4-FFF2-40B4-BE49-F238E27FC236}">
              <a16:creationId xmlns:a16="http://schemas.microsoft.com/office/drawing/2014/main" xmlns="" id="{078DC6C1-0E92-4B5A-80E1-2305D28B453E}"/>
            </a:ext>
          </a:extLst>
        </xdr:cNvPr>
        <xdr:cNvCxnSpPr/>
      </xdr:nvCxnSpPr>
      <xdr:spPr>
        <a:xfrm>
          <a:off x="11210925" y="161639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a:extLst>
            <a:ext uri="{FF2B5EF4-FFF2-40B4-BE49-F238E27FC236}">
              <a16:creationId xmlns:a16="http://schemas.microsoft.com/office/drawing/2014/main" xmlns="" id="{17B9E0CE-B89F-4583-8500-346A45FA912E}"/>
            </a:ext>
          </a:extLst>
        </xdr:cNvPr>
        <xdr:cNvSpPr txBox="1"/>
      </xdr:nvSpPr>
      <xdr:spPr>
        <a:xfrm>
          <a:off x="10981189" y="160185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a:extLst>
            <a:ext uri="{FF2B5EF4-FFF2-40B4-BE49-F238E27FC236}">
              <a16:creationId xmlns:a16="http://schemas.microsoft.com/office/drawing/2014/main" xmlns="" id="{C9DBEE36-343C-455D-90EB-3C9814E0E038}"/>
            </a:ext>
          </a:extLst>
        </xdr:cNvPr>
        <xdr:cNvCxnSpPr/>
      </xdr:nvCxnSpPr>
      <xdr:spPr>
        <a:xfrm>
          <a:off x="11210925" y="157829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0" name="テキスト ボックス 669">
          <a:extLst>
            <a:ext uri="{FF2B5EF4-FFF2-40B4-BE49-F238E27FC236}">
              <a16:creationId xmlns:a16="http://schemas.microsoft.com/office/drawing/2014/main" xmlns="" id="{08736ABA-B5F8-45BE-A24B-7BB756749082}"/>
            </a:ext>
          </a:extLst>
        </xdr:cNvPr>
        <xdr:cNvSpPr txBox="1"/>
      </xdr:nvSpPr>
      <xdr:spPr>
        <a:xfrm>
          <a:off x="10669481" y="1563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a:extLst>
            <a:ext uri="{FF2B5EF4-FFF2-40B4-BE49-F238E27FC236}">
              <a16:creationId xmlns:a16="http://schemas.microsoft.com/office/drawing/2014/main" xmlns="" id="{2E5EC8D2-5004-40B6-ABBA-317B03B48821}"/>
            </a:ext>
          </a:extLst>
        </xdr:cNvPr>
        <xdr:cNvCxnSpPr/>
      </xdr:nvCxnSpPr>
      <xdr:spPr>
        <a:xfrm>
          <a:off x="11210925" y="154019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2" name="テキスト ボックス 671">
          <a:extLst>
            <a:ext uri="{FF2B5EF4-FFF2-40B4-BE49-F238E27FC236}">
              <a16:creationId xmlns:a16="http://schemas.microsoft.com/office/drawing/2014/main" xmlns="" id="{18F10A77-2731-4AFF-A943-0141BB5F7EF0}"/>
            </a:ext>
          </a:extLst>
        </xdr:cNvPr>
        <xdr:cNvSpPr txBox="1"/>
      </xdr:nvSpPr>
      <xdr:spPr>
        <a:xfrm>
          <a:off x="106694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a:extLst>
            <a:ext uri="{FF2B5EF4-FFF2-40B4-BE49-F238E27FC236}">
              <a16:creationId xmlns:a16="http://schemas.microsoft.com/office/drawing/2014/main" xmlns="" id="{8FE660E8-6EC5-4A1C-AD12-0E8354C1830D}"/>
            </a:ext>
          </a:extLst>
        </xdr:cNvPr>
        <xdr:cNvCxnSpPr/>
      </xdr:nvCxnSpPr>
      <xdr:spPr>
        <a:xfrm>
          <a:off x="11210925" y="150209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4" name="テキスト ボックス 673">
          <a:extLst>
            <a:ext uri="{FF2B5EF4-FFF2-40B4-BE49-F238E27FC236}">
              <a16:creationId xmlns:a16="http://schemas.microsoft.com/office/drawing/2014/main" xmlns="" id="{3841FF38-723D-4174-9307-41E6E5D3FA7D}"/>
            </a:ext>
          </a:extLst>
        </xdr:cNvPr>
        <xdr:cNvSpPr txBox="1"/>
      </xdr:nvSpPr>
      <xdr:spPr>
        <a:xfrm>
          <a:off x="10669481" y="14875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a:extLst>
            <a:ext uri="{FF2B5EF4-FFF2-40B4-BE49-F238E27FC236}">
              <a16:creationId xmlns:a16="http://schemas.microsoft.com/office/drawing/2014/main" xmlns="" id="{9AA534B5-76B9-427A-9E17-E9DA309FC42B}"/>
            </a:ext>
          </a:extLst>
        </xdr:cNvPr>
        <xdr:cNvCxnSpPr/>
      </xdr:nvCxnSpPr>
      <xdr:spPr>
        <a:xfrm>
          <a:off x="11210925" y="146494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a:extLst>
            <a:ext uri="{FF2B5EF4-FFF2-40B4-BE49-F238E27FC236}">
              <a16:creationId xmlns:a16="http://schemas.microsoft.com/office/drawing/2014/main" xmlns="" id="{3DE0701E-98B0-4A99-B7B7-6C50F538210C}"/>
            </a:ext>
          </a:extLst>
        </xdr:cNvPr>
        <xdr:cNvSpPr txBox="1"/>
      </xdr:nvSpPr>
      <xdr:spPr>
        <a:xfrm>
          <a:off x="10669481" y="14513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xmlns="" id="{DC40A1AD-3377-479D-B63F-95F4821520A2}"/>
            </a:ext>
          </a:extLst>
        </xdr:cNvPr>
        <xdr:cNvCxnSpPr/>
      </xdr:nvCxnSpPr>
      <xdr:spPr>
        <a:xfrm>
          <a:off x="11210925" y="142875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8" name="テキスト ボックス 677">
          <a:extLst>
            <a:ext uri="{FF2B5EF4-FFF2-40B4-BE49-F238E27FC236}">
              <a16:creationId xmlns:a16="http://schemas.microsoft.com/office/drawing/2014/main" xmlns="" id="{2DDF957D-C2E6-4FBF-9A1D-93D55D2EB434}"/>
            </a:ext>
          </a:extLst>
        </xdr:cNvPr>
        <xdr:cNvSpPr txBox="1"/>
      </xdr:nvSpPr>
      <xdr:spPr>
        <a:xfrm>
          <a:off x="10601553" y="141516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xmlns="" id="{3A6763FB-2C6E-4C99-ADB6-4A3D625815CD}"/>
            </a:ext>
          </a:extLst>
        </xdr:cNvPr>
        <xdr:cNvSpPr/>
      </xdr:nvSpPr>
      <xdr:spPr>
        <a:xfrm>
          <a:off x="11210925" y="14287500"/>
          <a:ext cx="4219575" cy="225742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154352</xdr:rowOff>
    </xdr:from>
    <xdr:to>
      <xdr:col>85</xdr:col>
      <xdr:colOff>126364</xdr:colOff>
      <xdr:row>99</xdr:row>
      <xdr:rowOff>37133</xdr:rowOff>
    </xdr:to>
    <xdr:cxnSp macro="">
      <xdr:nvCxnSpPr>
        <xdr:cNvPr id="680" name="直線コネクタ 679">
          <a:extLst>
            <a:ext uri="{FF2B5EF4-FFF2-40B4-BE49-F238E27FC236}">
              <a16:creationId xmlns:a16="http://schemas.microsoft.com/office/drawing/2014/main" xmlns="" id="{8A5E71CD-7CE7-4591-A95C-FB721C35B1AA}"/>
            </a:ext>
          </a:extLst>
        </xdr:cNvPr>
        <xdr:cNvCxnSpPr/>
      </xdr:nvCxnSpPr>
      <xdr:spPr>
        <a:xfrm flipV="1">
          <a:off x="14695170" y="14899052"/>
          <a:ext cx="1269" cy="1254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40960</xdr:rowOff>
    </xdr:from>
    <xdr:ext cx="469744" cy="259045"/>
    <xdr:sp macro="" textlink="">
      <xdr:nvSpPr>
        <xdr:cNvPr id="681" name="積立金最小値テキスト">
          <a:extLst>
            <a:ext uri="{FF2B5EF4-FFF2-40B4-BE49-F238E27FC236}">
              <a16:creationId xmlns:a16="http://schemas.microsoft.com/office/drawing/2014/main" xmlns="" id="{AF6CB7A8-2C33-4665-9EA1-9D0162840968}"/>
            </a:ext>
          </a:extLst>
        </xdr:cNvPr>
        <xdr:cNvSpPr txBox="1"/>
      </xdr:nvSpPr>
      <xdr:spPr>
        <a:xfrm>
          <a:off x="14744700" y="16157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37133</xdr:rowOff>
    </xdr:from>
    <xdr:to>
      <xdr:col>86</xdr:col>
      <xdr:colOff>25400</xdr:colOff>
      <xdr:row>99</xdr:row>
      <xdr:rowOff>37133</xdr:rowOff>
    </xdr:to>
    <xdr:cxnSp macro="">
      <xdr:nvCxnSpPr>
        <xdr:cNvPr id="682" name="直線コネクタ 681">
          <a:extLst>
            <a:ext uri="{FF2B5EF4-FFF2-40B4-BE49-F238E27FC236}">
              <a16:creationId xmlns:a16="http://schemas.microsoft.com/office/drawing/2014/main" xmlns="" id="{74584855-756A-432E-9541-A7B45A5E77C1}"/>
            </a:ext>
          </a:extLst>
        </xdr:cNvPr>
        <xdr:cNvCxnSpPr/>
      </xdr:nvCxnSpPr>
      <xdr:spPr>
        <a:xfrm>
          <a:off x="14611350" y="1615343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101029</xdr:rowOff>
    </xdr:from>
    <xdr:ext cx="599010" cy="259045"/>
    <xdr:sp macro="" textlink="">
      <xdr:nvSpPr>
        <xdr:cNvPr id="683" name="積立金最大値テキスト">
          <a:extLst>
            <a:ext uri="{FF2B5EF4-FFF2-40B4-BE49-F238E27FC236}">
              <a16:creationId xmlns:a16="http://schemas.microsoft.com/office/drawing/2014/main" xmlns="" id="{24F7E21F-0D82-4786-9605-C6358596EDF0}"/>
            </a:ext>
          </a:extLst>
        </xdr:cNvPr>
        <xdr:cNvSpPr txBox="1"/>
      </xdr:nvSpPr>
      <xdr:spPr>
        <a:xfrm>
          <a:off x="14744700" y="14686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154352</xdr:rowOff>
    </xdr:from>
    <xdr:to>
      <xdr:col>86</xdr:col>
      <xdr:colOff>25400</xdr:colOff>
      <xdr:row>91</xdr:row>
      <xdr:rowOff>154352</xdr:rowOff>
    </xdr:to>
    <xdr:cxnSp macro="">
      <xdr:nvCxnSpPr>
        <xdr:cNvPr id="684" name="直線コネクタ 683">
          <a:extLst>
            <a:ext uri="{FF2B5EF4-FFF2-40B4-BE49-F238E27FC236}">
              <a16:creationId xmlns:a16="http://schemas.microsoft.com/office/drawing/2014/main" xmlns="" id="{9DF0A330-9F87-4C8F-8A53-8CA73BF9F1AC}"/>
            </a:ext>
          </a:extLst>
        </xdr:cNvPr>
        <xdr:cNvCxnSpPr/>
      </xdr:nvCxnSpPr>
      <xdr:spPr>
        <a:xfrm>
          <a:off x="14611350" y="1489905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60065</xdr:rowOff>
    </xdr:from>
    <xdr:to>
      <xdr:col>85</xdr:col>
      <xdr:colOff>127000</xdr:colOff>
      <xdr:row>99</xdr:row>
      <xdr:rowOff>9948</xdr:rowOff>
    </xdr:to>
    <xdr:cxnSp macro="">
      <xdr:nvCxnSpPr>
        <xdr:cNvPr id="685" name="直線コネクタ 684">
          <a:extLst>
            <a:ext uri="{FF2B5EF4-FFF2-40B4-BE49-F238E27FC236}">
              <a16:creationId xmlns:a16="http://schemas.microsoft.com/office/drawing/2014/main" xmlns="" id="{8CCAA5A3-18AE-4432-93E7-3910BA23A6C4}"/>
            </a:ext>
          </a:extLst>
        </xdr:cNvPr>
        <xdr:cNvCxnSpPr/>
      </xdr:nvCxnSpPr>
      <xdr:spPr>
        <a:xfrm>
          <a:off x="13935075" y="16004915"/>
          <a:ext cx="762000" cy="118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46550</xdr:rowOff>
    </xdr:from>
    <xdr:ext cx="534377" cy="259045"/>
    <xdr:sp macro="" textlink="">
      <xdr:nvSpPr>
        <xdr:cNvPr id="686" name="積立金平均値テキスト">
          <a:extLst>
            <a:ext uri="{FF2B5EF4-FFF2-40B4-BE49-F238E27FC236}">
              <a16:creationId xmlns:a16="http://schemas.microsoft.com/office/drawing/2014/main" xmlns="" id="{9871995A-3BAE-49E6-BE90-2CE2C0367634}"/>
            </a:ext>
          </a:extLst>
        </xdr:cNvPr>
        <xdr:cNvSpPr txBox="1"/>
      </xdr:nvSpPr>
      <xdr:spPr>
        <a:xfrm>
          <a:off x="14744700" y="158231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23673</xdr:rowOff>
    </xdr:from>
    <xdr:to>
      <xdr:col>85</xdr:col>
      <xdr:colOff>177800</xdr:colOff>
      <xdr:row>98</xdr:row>
      <xdr:rowOff>125273</xdr:rowOff>
    </xdr:to>
    <xdr:sp macro="" textlink="">
      <xdr:nvSpPr>
        <xdr:cNvPr id="687" name="フローチャート: 判断 686">
          <a:extLst>
            <a:ext uri="{FF2B5EF4-FFF2-40B4-BE49-F238E27FC236}">
              <a16:creationId xmlns:a16="http://schemas.microsoft.com/office/drawing/2014/main" xmlns="" id="{64D53123-275B-4D82-AD70-D3E6239868DC}"/>
            </a:ext>
          </a:extLst>
        </xdr:cNvPr>
        <xdr:cNvSpPr/>
      </xdr:nvSpPr>
      <xdr:spPr>
        <a:xfrm>
          <a:off x="14649450" y="1597169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60065</xdr:rowOff>
    </xdr:from>
    <xdr:to>
      <xdr:col>81</xdr:col>
      <xdr:colOff>50800</xdr:colOff>
      <xdr:row>99</xdr:row>
      <xdr:rowOff>12987</xdr:rowOff>
    </xdr:to>
    <xdr:cxnSp macro="">
      <xdr:nvCxnSpPr>
        <xdr:cNvPr id="688" name="直線コネクタ 687">
          <a:extLst>
            <a:ext uri="{FF2B5EF4-FFF2-40B4-BE49-F238E27FC236}">
              <a16:creationId xmlns:a16="http://schemas.microsoft.com/office/drawing/2014/main" xmlns="" id="{C06CE3A0-6177-4DDB-91CC-F734B0EE1318}"/>
            </a:ext>
          </a:extLst>
        </xdr:cNvPr>
        <xdr:cNvCxnSpPr/>
      </xdr:nvCxnSpPr>
      <xdr:spPr>
        <a:xfrm flipV="1">
          <a:off x="13144500" y="16004915"/>
          <a:ext cx="790575" cy="121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12847</xdr:rowOff>
    </xdr:from>
    <xdr:to>
      <xdr:col>81</xdr:col>
      <xdr:colOff>101600</xdr:colOff>
      <xdr:row>98</xdr:row>
      <xdr:rowOff>114447</xdr:rowOff>
    </xdr:to>
    <xdr:sp macro="" textlink="">
      <xdr:nvSpPr>
        <xdr:cNvPr id="689" name="フローチャート: 判断 688">
          <a:extLst>
            <a:ext uri="{FF2B5EF4-FFF2-40B4-BE49-F238E27FC236}">
              <a16:creationId xmlns:a16="http://schemas.microsoft.com/office/drawing/2014/main" xmlns="" id="{E4BF9DAB-A14C-4BFD-B2DC-04FB38692147}"/>
            </a:ext>
          </a:extLst>
        </xdr:cNvPr>
        <xdr:cNvSpPr/>
      </xdr:nvSpPr>
      <xdr:spPr>
        <a:xfrm>
          <a:off x="13887450" y="1595452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105574</xdr:rowOff>
    </xdr:from>
    <xdr:ext cx="534377" cy="259045"/>
    <xdr:sp macro="" textlink="">
      <xdr:nvSpPr>
        <xdr:cNvPr id="690" name="テキスト ボックス 689">
          <a:extLst>
            <a:ext uri="{FF2B5EF4-FFF2-40B4-BE49-F238E27FC236}">
              <a16:creationId xmlns:a16="http://schemas.microsoft.com/office/drawing/2014/main" xmlns="" id="{F339E539-ACD5-4824-A6DF-DEC4194B96B2}"/>
            </a:ext>
          </a:extLst>
        </xdr:cNvPr>
        <xdr:cNvSpPr txBox="1"/>
      </xdr:nvSpPr>
      <xdr:spPr>
        <a:xfrm>
          <a:off x="13705986" y="16047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12987</xdr:rowOff>
    </xdr:from>
    <xdr:to>
      <xdr:col>76</xdr:col>
      <xdr:colOff>114300</xdr:colOff>
      <xdr:row>99</xdr:row>
      <xdr:rowOff>36573</xdr:rowOff>
    </xdr:to>
    <xdr:cxnSp macro="">
      <xdr:nvCxnSpPr>
        <xdr:cNvPr id="691" name="直線コネクタ 690">
          <a:extLst>
            <a:ext uri="{FF2B5EF4-FFF2-40B4-BE49-F238E27FC236}">
              <a16:creationId xmlns:a16="http://schemas.microsoft.com/office/drawing/2014/main" xmlns="" id="{0B208470-A005-4EC4-8444-2EA69726321B}"/>
            </a:ext>
          </a:extLst>
        </xdr:cNvPr>
        <xdr:cNvCxnSpPr/>
      </xdr:nvCxnSpPr>
      <xdr:spPr>
        <a:xfrm flipV="1">
          <a:off x="12344400" y="16126112"/>
          <a:ext cx="800100" cy="26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66704</xdr:rowOff>
    </xdr:from>
    <xdr:to>
      <xdr:col>76</xdr:col>
      <xdr:colOff>165100</xdr:colOff>
      <xdr:row>98</xdr:row>
      <xdr:rowOff>168304</xdr:rowOff>
    </xdr:to>
    <xdr:sp macro="" textlink="">
      <xdr:nvSpPr>
        <xdr:cNvPr id="692" name="フローチャート: 判断 691">
          <a:extLst>
            <a:ext uri="{FF2B5EF4-FFF2-40B4-BE49-F238E27FC236}">
              <a16:creationId xmlns:a16="http://schemas.microsoft.com/office/drawing/2014/main" xmlns="" id="{4AB7C836-3388-4876-AEF9-8566DA249BA7}"/>
            </a:ext>
          </a:extLst>
        </xdr:cNvPr>
        <xdr:cNvSpPr/>
      </xdr:nvSpPr>
      <xdr:spPr>
        <a:xfrm>
          <a:off x="13096875" y="1600837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13381</xdr:rowOff>
    </xdr:from>
    <xdr:ext cx="534377" cy="259045"/>
    <xdr:sp macro="" textlink="">
      <xdr:nvSpPr>
        <xdr:cNvPr id="693" name="テキスト ボックス 692">
          <a:extLst>
            <a:ext uri="{FF2B5EF4-FFF2-40B4-BE49-F238E27FC236}">
              <a16:creationId xmlns:a16="http://schemas.microsoft.com/office/drawing/2014/main" xmlns="" id="{9F8E4E58-4DAE-4660-AA16-6DA53E73109B}"/>
            </a:ext>
          </a:extLst>
        </xdr:cNvPr>
        <xdr:cNvSpPr txBox="1"/>
      </xdr:nvSpPr>
      <xdr:spPr>
        <a:xfrm>
          <a:off x="12896361" y="15783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33725</xdr:rowOff>
    </xdr:from>
    <xdr:to>
      <xdr:col>71</xdr:col>
      <xdr:colOff>177800</xdr:colOff>
      <xdr:row>99</xdr:row>
      <xdr:rowOff>36573</xdr:rowOff>
    </xdr:to>
    <xdr:cxnSp macro="">
      <xdr:nvCxnSpPr>
        <xdr:cNvPr id="694" name="直線コネクタ 693">
          <a:extLst>
            <a:ext uri="{FF2B5EF4-FFF2-40B4-BE49-F238E27FC236}">
              <a16:creationId xmlns:a16="http://schemas.microsoft.com/office/drawing/2014/main" xmlns="" id="{0CF4E8D4-3F0C-433C-AA9D-6F55047FC614}"/>
            </a:ext>
          </a:extLst>
        </xdr:cNvPr>
        <xdr:cNvCxnSpPr/>
      </xdr:nvCxnSpPr>
      <xdr:spPr>
        <a:xfrm>
          <a:off x="11534775" y="16146850"/>
          <a:ext cx="809625" cy="6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71472</xdr:rowOff>
    </xdr:from>
    <xdr:to>
      <xdr:col>72</xdr:col>
      <xdr:colOff>38100</xdr:colOff>
      <xdr:row>99</xdr:row>
      <xdr:rowOff>1622</xdr:rowOff>
    </xdr:to>
    <xdr:sp macro="" textlink="">
      <xdr:nvSpPr>
        <xdr:cNvPr id="695" name="フローチャート: 判断 694">
          <a:extLst>
            <a:ext uri="{FF2B5EF4-FFF2-40B4-BE49-F238E27FC236}">
              <a16:creationId xmlns:a16="http://schemas.microsoft.com/office/drawing/2014/main" xmlns="" id="{C00DB7E5-7C03-4963-8EA0-6FE3DC2CF1A7}"/>
            </a:ext>
          </a:extLst>
        </xdr:cNvPr>
        <xdr:cNvSpPr/>
      </xdr:nvSpPr>
      <xdr:spPr>
        <a:xfrm>
          <a:off x="12296775" y="16013147"/>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18149</xdr:rowOff>
    </xdr:from>
    <xdr:ext cx="534377" cy="259045"/>
    <xdr:sp macro="" textlink="">
      <xdr:nvSpPr>
        <xdr:cNvPr id="696" name="テキスト ボックス 695">
          <a:extLst>
            <a:ext uri="{FF2B5EF4-FFF2-40B4-BE49-F238E27FC236}">
              <a16:creationId xmlns:a16="http://schemas.microsoft.com/office/drawing/2014/main" xmlns="" id="{8A6407B4-1F93-423E-A512-E3BAE4C2CB6D}"/>
            </a:ext>
          </a:extLst>
        </xdr:cNvPr>
        <xdr:cNvSpPr txBox="1"/>
      </xdr:nvSpPr>
      <xdr:spPr>
        <a:xfrm>
          <a:off x="12105786" y="15791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71841</xdr:rowOff>
    </xdr:from>
    <xdr:to>
      <xdr:col>67</xdr:col>
      <xdr:colOff>101600</xdr:colOff>
      <xdr:row>99</xdr:row>
      <xdr:rowOff>1991</xdr:rowOff>
    </xdr:to>
    <xdr:sp macro="" textlink="">
      <xdr:nvSpPr>
        <xdr:cNvPr id="697" name="フローチャート: 判断 696">
          <a:extLst>
            <a:ext uri="{FF2B5EF4-FFF2-40B4-BE49-F238E27FC236}">
              <a16:creationId xmlns:a16="http://schemas.microsoft.com/office/drawing/2014/main" xmlns="" id="{EF3173D8-3160-4FE0-8B2E-4C7F71A2E94D}"/>
            </a:ext>
          </a:extLst>
        </xdr:cNvPr>
        <xdr:cNvSpPr/>
      </xdr:nvSpPr>
      <xdr:spPr>
        <a:xfrm>
          <a:off x="11487150" y="1601351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18518</xdr:rowOff>
    </xdr:from>
    <xdr:ext cx="534377" cy="259045"/>
    <xdr:sp macro="" textlink="">
      <xdr:nvSpPr>
        <xdr:cNvPr id="698" name="テキスト ボックス 697">
          <a:extLst>
            <a:ext uri="{FF2B5EF4-FFF2-40B4-BE49-F238E27FC236}">
              <a16:creationId xmlns:a16="http://schemas.microsoft.com/office/drawing/2014/main" xmlns="" id="{2C162CB8-E32D-4EAD-B588-F4CAC0AB001C}"/>
            </a:ext>
          </a:extLst>
        </xdr:cNvPr>
        <xdr:cNvSpPr txBox="1"/>
      </xdr:nvSpPr>
      <xdr:spPr>
        <a:xfrm>
          <a:off x="11305686" y="1579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xmlns="" id="{B2EE8963-1F52-4F5A-A4D2-7F27988E695F}"/>
            </a:ext>
          </a:extLst>
        </xdr:cNvPr>
        <xdr:cNvSpPr txBox="1"/>
      </xdr:nvSpPr>
      <xdr:spPr>
        <a:xfrm>
          <a:off x="14525625"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xmlns="" id="{0ABBCFB2-2683-4EF9-AD0B-61BEB036F3EB}"/>
            </a:ext>
          </a:extLst>
        </xdr:cNvPr>
        <xdr:cNvSpPr txBox="1"/>
      </xdr:nvSpPr>
      <xdr:spPr>
        <a:xfrm>
          <a:off x="13763625"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xmlns="" id="{4960B4EB-A4E0-49F2-8761-B60477902045}"/>
            </a:ext>
          </a:extLst>
        </xdr:cNvPr>
        <xdr:cNvSpPr txBox="1"/>
      </xdr:nvSpPr>
      <xdr:spPr>
        <a:xfrm>
          <a:off x="12973050"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xmlns="" id="{E3A93A0D-2D20-4162-A185-21A0EE05C389}"/>
            </a:ext>
          </a:extLst>
        </xdr:cNvPr>
        <xdr:cNvSpPr txBox="1"/>
      </xdr:nvSpPr>
      <xdr:spPr>
        <a:xfrm>
          <a:off x="12172950"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xmlns="" id="{F9B66FB4-D961-4714-A3C0-0405CFE5CD8F}"/>
            </a:ext>
          </a:extLst>
        </xdr:cNvPr>
        <xdr:cNvSpPr txBox="1"/>
      </xdr:nvSpPr>
      <xdr:spPr>
        <a:xfrm>
          <a:off x="11363325"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130598</xdr:rowOff>
    </xdr:from>
    <xdr:to>
      <xdr:col>85</xdr:col>
      <xdr:colOff>177800</xdr:colOff>
      <xdr:row>99</xdr:row>
      <xdr:rowOff>60748</xdr:rowOff>
    </xdr:to>
    <xdr:sp macro="" textlink="">
      <xdr:nvSpPr>
        <xdr:cNvPr id="704" name="楕円 703">
          <a:extLst>
            <a:ext uri="{FF2B5EF4-FFF2-40B4-BE49-F238E27FC236}">
              <a16:creationId xmlns:a16="http://schemas.microsoft.com/office/drawing/2014/main" xmlns="" id="{E6BC384D-CD42-4B7F-8468-7B746D2ED99B}"/>
            </a:ext>
          </a:extLst>
        </xdr:cNvPr>
        <xdr:cNvSpPr/>
      </xdr:nvSpPr>
      <xdr:spPr>
        <a:xfrm>
          <a:off x="14649450" y="16075448"/>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45525</xdr:rowOff>
    </xdr:from>
    <xdr:ext cx="534377" cy="259045"/>
    <xdr:sp macro="" textlink="">
      <xdr:nvSpPr>
        <xdr:cNvPr id="705" name="積立金該当値テキスト">
          <a:extLst>
            <a:ext uri="{FF2B5EF4-FFF2-40B4-BE49-F238E27FC236}">
              <a16:creationId xmlns:a16="http://schemas.microsoft.com/office/drawing/2014/main" xmlns="" id="{7DE9CB2F-6ED8-4AEF-AF18-C069ED13DCFE}"/>
            </a:ext>
          </a:extLst>
        </xdr:cNvPr>
        <xdr:cNvSpPr txBox="1"/>
      </xdr:nvSpPr>
      <xdr:spPr>
        <a:xfrm>
          <a:off x="14744700" y="1599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9265</xdr:rowOff>
    </xdr:from>
    <xdr:to>
      <xdr:col>81</xdr:col>
      <xdr:colOff>101600</xdr:colOff>
      <xdr:row>98</xdr:row>
      <xdr:rowOff>110865</xdr:rowOff>
    </xdr:to>
    <xdr:sp macro="" textlink="">
      <xdr:nvSpPr>
        <xdr:cNvPr id="706" name="楕円 705">
          <a:extLst>
            <a:ext uri="{FF2B5EF4-FFF2-40B4-BE49-F238E27FC236}">
              <a16:creationId xmlns:a16="http://schemas.microsoft.com/office/drawing/2014/main" xmlns="" id="{E1C7B2EE-9B9B-4DF1-935B-5E3228E84798}"/>
            </a:ext>
          </a:extLst>
        </xdr:cNvPr>
        <xdr:cNvSpPr/>
      </xdr:nvSpPr>
      <xdr:spPr>
        <a:xfrm>
          <a:off x="13887450" y="1595729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127392</xdr:rowOff>
    </xdr:from>
    <xdr:ext cx="534377" cy="259045"/>
    <xdr:sp macro="" textlink="">
      <xdr:nvSpPr>
        <xdr:cNvPr id="707" name="テキスト ボックス 706">
          <a:extLst>
            <a:ext uri="{FF2B5EF4-FFF2-40B4-BE49-F238E27FC236}">
              <a16:creationId xmlns:a16="http://schemas.microsoft.com/office/drawing/2014/main" xmlns="" id="{3D8A73A5-A6F0-4007-8340-057F29768530}"/>
            </a:ext>
          </a:extLst>
        </xdr:cNvPr>
        <xdr:cNvSpPr txBox="1"/>
      </xdr:nvSpPr>
      <xdr:spPr>
        <a:xfrm>
          <a:off x="13705986" y="1572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133637</xdr:rowOff>
    </xdr:from>
    <xdr:to>
      <xdr:col>76</xdr:col>
      <xdr:colOff>165100</xdr:colOff>
      <xdr:row>99</xdr:row>
      <xdr:rowOff>63787</xdr:rowOff>
    </xdr:to>
    <xdr:sp macro="" textlink="">
      <xdr:nvSpPr>
        <xdr:cNvPr id="708" name="楕円 707">
          <a:extLst>
            <a:ext uri="{FF2B5EF4-FFF2-40B4-BE49-F238E27FC236}">
              <a16:creationId xmlns:a16="http://schemas.microsoft.com/office/drawing/2014/main" xmlns="" id="{2B9FDA97-3674-442B-AC4E-823B9A563B8D}"/>
            </a:ext>
          </a:extLst>
        </xdr:cNvPr>
        <xdr:cNvSpPr/>
      </xdr:nvSpPr>
      <xdr:spPr>
        <a:xfrm>
          <a:off x="13096875" y="16078487"/>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54914</xdr:rowOff>
    </xdr:from>
    <xdr:ext cx="534377" cy="259045"/>
    <xdr:sp macro="" textlink="">
      <xdr:nvSpPr>
        <xdr:cNvPr id="709" name="テキスト ボックス 708">
          <a:extLst>
            <a:ext uri="{FF2B5EF4-FFF2-40B4-BE49-F238E27FC236}">
              <a16:creationId xmlns:a16="http://schemas.microsoft.com/office/drawing/2014/main" xmlns="" id="{B5CE54AD-20EA-4EDE-8188-38F057195DF4}"/>
            </a:ext>
          </a:extLst>
        </xdr:cNvPr>
        <xdr:cNvSpPr txBox="1"/>
      </xdr:nvSpPr>
      <xdr:spPr>
        <a:xfrm>
          <a:off x="12896361" y="16171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157223</xdr:rowOff>
    </xdr:from>
    <xdr:to>
      <xdr:col>72</xdr:col>
      <xdr:colOff>38100</xdr:colOff>
      <xdr:row>99</xdr:row>
      <xdr:rowOff>87373</xdr:rowOff>
    </xdr:to>
    <xdr:sp macro="" textlink="">
      <xdr:nvSpPr>
        <xdr:cNvPr id="710" name="楕円 709">
          <a:extLst>
            <a:ext uri="{FF2B5EF4-FFF2-40B4-BE49-F238E27FC236}">
              <a16:creationId xmlns:a16="http://schemas.microsoft.com/office/drawing/2014/main" xmlns="" id="{A842A0ED-6474-462D-AB3F-9DEB1BF36259}"/>
            </a:ext>
          </a:extLst>
        </xdr:cNvPr>
        <xdr:cNvSpPr/>
      </xdr:nvSpPr>
      <xdr:spPr>
        <a:xfrm>
          <a:off x="12296775" y="1610524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78500</xdr:rowOff>
    </xdr:from>
    <xdr:ext cx="469744" cy="259045"/>
    <xdr:sp macro="" textlink="">
      <xdr:nvSpPr>
        <xdr:cNvPr id="711" name="テキスト ボックス 710">
          <a:extLst>
            <a:ext uri="{FF2B5EF4-FFF2-40B4-BE49-F238E27FC236}">
              <a16:creationId xmlns:a16="http://schemas.microsoft.com/office/drawing/2014/main" xmlns="" id="{E251C4D9-7513-4ED6-BFD1-E5C71C38E2CB}"/>
            </a:ext>
          </a:extLst>
        </xdr:cNvPr>
        <xdr:cNvSpPr txBox="1"/>
      </xdr:nvSpPr>
      <xdr:spPr>
        <a:xfrm>
          <a:off x="12134928" y="16194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154375</xdr:rowOff>
    </xdr:from>
    <xdr:to>
      <xdr:col>67</xdr:col>
      <xdr:colOff>101600</xdr:colOff>
      <xdr:row>99</xdr:row>
      <xdr:rowOff>84525</xdr:rowOff>
    </xdr:to>
    <xdr:sp macro="" textlink="">
      <xdr:nvSpPr>
        <xdr:cNvPr id="712" name="楕円 711">
          <a:extLst>
            <a:ext uri="{FF2B5EF4-FFF2-40B4-BE49-F238E27FC236}">
              <a16:creationId xmlns:a16="http://schemas.microsoft.com/office/drawing/2014/main" xmlns="" id="{E6D3EAF9-2EDF-45AB-845A-008B510AE2D5}"/>
            </a:ext>
          </a:extLst>
        </xdr:cNvPr>
        <xdr:cNvSpPr/>
      </xdr:nvSpPr>
      <xdr:spPr>
        <a:xfrm>
          <a:off x="11487150" y="160992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75652</xdr:rowOff>
    </xdr:from>
    <xdr:ext cx="469744" cy="259045"/>
    <xdr:sp macro="" textlink="">
      <xdr:nvSpPr>
        <xdr:cNvPr id="713" name="テキスト ボックス 712">
          <a:extLst>
            <a:ext uri="{FF2B5EF4-FFF2-40B4-BE49-F238E27FC236}">
              <a16:creationId xmlns:a16="http://schemas.microsoft.com/office/drawing/2014/main" xmlns="" id="{C94C9CF3-341E-4AC8-B47D-5190E7F7DCEE}"/>
            </a:ext>
          </a:extLst>
        </xdr:cNvPr>
        <xdr:cNvSpPr txBox="1"/>
      </xdr:nvSpPr>
      <xdr:spPr>
        <a:xfrm>
          <a:off x="11325303" y="16191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xmlns="" id="{FC537EB4-D528-44D7-BC7E-9C82A5286336}"/>
            </a:ext>
          </a:extLst>
        </xdr:cNvPr>
        <xdr:cNvSpPr/>
      </xdr:nvSpPr>
      <xdr:spPr>
        <a:xfrm>
          <a:off x="16459200" y="3790950"/>
          <a:ext cx="42291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xmlns="" id="{473D78EA-2BE9-422D-947C-FEB3058AB45D}"/>
            </a:ext>
          </a:extLst>
        </xdr:cNvPr>
        <xdr:cNvSpPr/>
      </xdr:nvSpPr>
      <xdr:spPr>
        <a:xfrm>
          <a:off x="16583025"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xmlns="" id="{7AEF7E29-CA7D-49AC-B316-72AC98DB5989}"/>
            </a:ext>
          </a:extLst>
        </xdr:cNvPr>
        <xdr:cNvSpPr/>
      </xdr:nvSpPr>
      <xdr:spPr>
        <a:xfrm>
          <a:off x="16583025"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xmlns="" id="{2DF2A641-6F87-4909-8AE1-6C5A581862B1}"/>
            </a:ext>
          </a:extLst>
        </xdr:cNvPr>
        <xdr:cNvSpPr/>
      </xdr:nvSpPr>
      <xdr:spPr>
        <a:xfrm>
          <a:off x="17487900"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xmlns="" id="{50FC8220-DD7C-4CAB-AC3D-A7BFF7EA2C0B}"/>
            </a:ext>
          </a:extLst>
        </xdr:cNvPr>
        <xdr:cNvSpPr/>
      </xdr:nvSpPr>
      <xdr:spPr>
        <a:xfrm>
          <a:off x="17487900"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xmlns="" id="{6300BA9D-7321-4A12-AE38-22629C7CEA5F}"/>
            </a:ext>
          </a:extLst>
        </xdr:cNvPr>
        <xdr:cNvSpPr/>
      </xdr:nvSpPr>
      <xdr:spPr>
        <a:xfrm>
          <a:off x="18516600"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xmlns="" id="{953184BC-6F1F-43C2-B29D-37CCA4B9B5DB}"/>
            </a:ext>
          </a:extLst>
        </xdr:cNvPr>
        <xdr:cNvSpPr/>
      </xdr:nvSpPr>
      <xdr:spPr>
        <a:xfrm>
          <a:off x="18516600"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xmlns="" id="{A6E92E92-F817-4B75-9031-FD629C12882F}"/>
            </a:ext>
          </a:extLst>
        </xdr:cNvPr>
        <xdr:cNvSpPr/>
      </xdr:nvSpPr>
      <xdr:spPr>
        <a:xfrm>
          <a:off x="16459200" y="4572000"/>
          <a:ext cx="42291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xmlns="" id="{0F91B78D-3706-4FCD-842E-DE6860DDCF78}"/>
            </a:ext>
          </a:extLst>
        </xdr:cNvPr>
        <xdr:cNvSpPr txBox="1"/>
      </xdr:nvSpPr>
      <xdr:spPr>
        <a:xfrm>
          <a:off x="16440150" y="43910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xmlns="" id="{403C409F-A23C-433E-A8B8-E01BC3058ED6}"/>
            </a:ext>
          </a:extLst>
        </xdr:cNvPr>
        <xdr:cNvCxnSpPr/>
      </xdr:nvCxnSpPr>
      <xdr:spPr>
        <a:xfrm>
          <a:off x="16459200" y="6734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a:extLst>
            <a:ext uri="{FF2B5EF4-FFF2-40B4-BE49-F238E27FC236}">
              <a16:creationId xmlns:a16="http://schemas.microsoft.com/office/drawing/2014/main" xmlns="" id="{E1E4E614-17B5-482A-A2D8-5192842F3698}"/>
            </a:ext>
          </a:extLst>
        </xdr:cNvPr>
        <xdr:cNvCxnSpPr/>
      </xdr:nvCxnSpPr>
      <xdr:spPr>
        <a:xfrm>
          <a:off x="16459200" y="6305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a:extLst>
            <a:ext uri="{FF2B5EF4-FFF2-40B4-BE49-F238E27FC236}">
              <a16:creationId xmlns:a16="http://schemas.microsoft.com/office/drawing/2014/main" xmlns="" id="{D9B10999-D728-4831-B377-133B3BE01849}"/>
            </a:ext>
          </a:extLst>
        </xdr:cNvPr>
        <xdr:cNvSpPr txBox="1"/>
      </xdr:nvSpPr>
      <xdr:spPr>
        <a:xfrm>
          <a:off x="16248514" y="61601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a:extLst>
            <a:ext uri="{FF2B5EF4-FFF2-40B4-BE49-F238E27FC236}">
              <a16:creationId xmlns:a16="http://schemas.microsoft.com/office/drawing/2014/main" xmlns="" id="{F6549169-4AC8-4255-91AD-DEE35BBCED9C}"/>
            </a:ext>
          </a:extLst>
        </xdr:cNvPr>
        <xdr:cNvCxnSpPr/>
      </xdr:nvCxnSpPr>
      <xdr:spPr>
        <a:xfrm>
          <a:off x="16459200" y="5867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7" name="テキスト ボックス 726">
          <a:extLst>
            <a:ext uri="{FF2B5EF4-FFF2-40B4-BE49-F238E27FC236}">
              <a16:creationId xmlns:a16="http://schemas.microsoft.com/office/drawing/2014/main" xmlns="" id="{F0FAF9BA-A1CA-4818-B22A-4AE708CA38B3}"/>
            </a:ext>
          </a:extLst>
        </xdr:cNvPr>
        <xdr:cNvSpPr txBox="1"/>
      </xdr:nvSpPr>
      <xdr:spPr>
        <a:xfrm>
          <a:off x="15985051" y="573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a:extLst>
            <a:ext uri="{FF2B5EF4-FFF2-40B4-BE49-F238E27FC236}">
              <a16:creationId xmlns:a16="http://schemas.microsoft.com/office/drawing/2014/main" xmlns="" id="{78DA4AFC-3F50-4D62-9F9A-E142E07F2FB0}"/>
            </a:ext>
          </a:extLst>
        </xdr:cNvPr>
        <xdr:cNvCxnSpPr/>
      </xdr:nvCxnSpPr>
      <xdr:spPr>
        <a:xfrm>
          <a:off x="16459200" y="54387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9" name="テキスト ボックス 728">
          <a:extLst>
            <a:ext uri="{FF2B5EF4-FFF2-40B4-BE49-F238E27FC236}">
              <a16:creationId xmlns:a16="http://schemas.microsoft.com/office/drawing/2014/main" xmlns="" id="{BFD48C83-2845-47D7-A9E8-C1D8C45BC01C}"/>
            </a:ext>
          </a:extLst>
        </xdr:cNvPr>
        <xdr:cNvSpPr txBox="1"/>
      </xdr:nvSpPr>
      <xdr:spPr>
        <a:xfrm>
          <a:off x="15985051" y="53029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a:extLst>
            <a:ext uri="{FF2B5EF4-FFF2-40B4-BE49-F238E27FC236}">
              <a16:creationId xmlns:a16="http://schemas.microsoft.com/office/drawing/2014/main" xmlns="" id="{05195999-4BE3-4318-A9D9-E3DA7FF09B59}"/>
            </a:ext>
          </a:extLst>
        </xdr:cNvPr>
        <xdr:cNvCxnSpPr/>
      </xdr:nvCxnSpPr>
      <xdr:spPr>
        <a:xfrm>
          <a:off x="16459200" y="5010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1" name="テキスト ボックス 730">
          <a:extLst>
            <a:ext uri="{FF2B5EF4-FFF2-40B4-BE49-F238E27FC236}">
              <a16:creationId xmlns:a16="http://schemas.microsoft.com/office/drawing/2014/main" xmlns="" id="{E469227A-FFFD-4A98-B79E-91707B12743F}"/>
            </a:ext>
          </a:extLst>
        </xdr:cNvPr>
        <xdr:cNvSpPr txBox="1"/>
      </xdr:nvSpPr>
      <xdr:spPr>
        <a:xfrm>
          <a:off x="15985051" y="48647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xmlns="" id="{A94B2F51-7E50-41F9-A770-78617037F974}"/>
            </a:ext>
          </a:extLst>
        </xdr:cNvPr>
        <xdr:cNvCxnSpPr/>
      </xdr:nvCxnSpPr>
      <xdr:spPr>
        <a:xfrm>
          <a:off x="16459200" y="457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xmlns="" id="{5D5E010B-625A-4132-931F-C6047DE773A3}"/>
            </a:ext>
          </a:extLst>
        </xdr:cNvPr>
        <xdr:cNvSpPr txBox="1"/>
      </xdr:nvSpPr>
      <xdr:spPr>
        <a:xfrm>
          <a:off x="15985051" y="4436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xmlns="" id="{008F7329-F582-45FA-AF21-BA6F17CAFBCC}"/>
            </a:ext>
          </a:extLst>
        </xdr:cNvPr>
        <xdr:cNvSpPr/>
      </xdr:nvSpPr>
      <xdr:spPr>
        <a:xfrm>
          <a:off x="16459200" y="4572000"/>
          <a:ext cx="42291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102964</xdr:rowOff>
    </xdr:from>
    <xdr:to>
      <xdr:col>116</xdr:col>
      <xdr:colOff>62864</xdr:colOff>
      <xdr:row>38</xdr:row>
      <xdr:rowOff>139700</xdr:rowOff>
    </xdr:to>
    <xdr:cxnSp macro="">
      <xdr:nvCxnSpPr>
        <xdr:cNvPr id="735" name="直線コネクタ 734">
          <a:extLst>
            <a:ext uri="{FF2B5EF4-FFF2-40B4-BE49-F238E27FC236}">
              <a16:creationId xmlns:a16="http://schemas.microsoft.com/office/drawing/2014/main" xmlns="" id="{09F0EB89-4976-48A2-B2D1-53FCE1B9E456}"/>
            </a:ext>
          </a:extLst>
        </xdr:cNvPr>
        <xdr:cNvCxnSpPr/>
      </xdr:nvCxnSpPr>
      <xdr:spPr>
        <a:xfrm flipV="1">
          <a:off x="19952970" y="4973414"/>
          <a:ext cx="1269" cy="1332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6" name="投資及び出資金最小値テキスト">
          <a:extLst>
            <a:ext uri="{FF2B5EF4-FFF2-40B4-BE49-F238E27FC236}">
              <a16:creationId xmlns:a16="http://schemas.microsoft.com/office/drawing/2014/main" xmlns="" id="{63E48C17-DFE4-472B-B54C-EE4C8C96AAA7}"/>
            </a:ext>
          </a:extLst>
        </xdr:cNvPr>
        <xdr:cNvSpPr txBox="1"/>
      </xdr:nvSpPr>
      <xdr:spPr>
        <a:xfrm>
          <a:off x="20002500" y="6303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a:extLst>
            <a:ext uri="{FF2B5EF4-FFF2-40B4-BE49-F238E27FC236}">
              <a16:creationId xmlns:a16="http://schemas.microsoft.com/office/drawing/2014/main" xmlns="" id="{3AE9C6DB-1672-4796-AC36-9A51C55D00D2}"/>
            </a:ext>
          </a:extLst>
        </xdr:cNvPr>
        <xdr:cNvCxnSpPr/>
      </xdr:nvCxnSpPr>
      <xdr:spPr>
        <a:xfrm>
          <a:off x="19878675" y="63055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49641</xdr:rowOff>
    </xdr:from>
    <xdr:ext cx="534377" cy="259045"/>
    <xdr:sp macro="" textlink="">
      <xdr:nvSpPr>
        <xdr:cNvPr id="738" name="投資及び出資金最大値テキスト">
          <a:extLst>
            <a:ext uri="{FF2B5EF4-FFF2-40B4-BE49-F238E27FC236}">
              <a16:creationId xmlns:a16="http://schemas.microsoft.com/office/drawing/2014/main" xmlns="" id="{63F3BCE0-252A-4139-9FE6-259FEDB4B94D}"/>
            </a:ext>
          </a:extLst>
        </xdr:cNvPr>
        <xdr:cNvSpPr txBox="1"/>
      </xdr:nvSpPr>
      <xdr:spPr>
        <a:xfrm>
          <a:off x="20002500" y="4751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102964</xdr:rowOff>
    </xdr:from>
    <xdr:to>
      <xdr:col>116</xdr:col>
      <xdr:colOff>152400</xdr:colOff>
      <xdr:row>30</xdr:row>
      <xdr:rowOff>102964</xdr:rowOff>
    </xdr:to>
    <xdr:cxnSp macro="">
      <xdr:nvCxnSpPr>
        <xdr:cNvPr id="739" name="直線コネクタ 738">
          <a:extLst>
            <a:ext uri="{FF2B5EF4-FFF2-40B4-BE49-F238E27FC236}">
              <a16:creationId xmlns:a16="http://schemas.microsoft.com/office/drawing/2014/main" xmlns="" id="{02467AAA-44DD-4761-98CC-BB98F069A21E}"/>
            </a:ext>
          </a:extLst>
        </xdr:cNvPr>
        <xdr:cNvCxnSpPr/>
      </xdr:nvCxnSpPr>
      <xdr:spPr>
        <a:xfrm>
          <a:off x="19878675" y="497341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0" name="直線コネクタ 739">
          <a:extLst>
            <a:ext uri="{FF2B5EF4-FFF2-40B4-BE49-F238E27FC236}">
              <a16:creationId xmlns:a16="http://schemas.microsoft.com/office/drawing/2014/main" xmlns="" id="{7F6312B0-2CEF-4238-887C-AE46D5DA1351}"/>
            </a:ext>
          </a:extLst>
        </xdr:cNvPr>
        <xdr:cNvCxnSpPr/>
      </xdr:nvCxnSpPr>
      <xdr:spPr>
        <a:xfrm>
          <a:off x="19202400" y="6305550"/>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53118</xdr:rowOff>
    </xdr:from>
    <xdr:ext cx="469744" cy="259045"/>
    <xdr:sp macro="" textlink="">
      <xdr:nvSpPr>
        <xdr:cNvPr id="741" name="投資及び出資金平均値テキスト">
          <a:extLst>
            <a:ext uri="{FF2B5EF4-FFF2-40B4-BE49-F238E27FC236}">
              <a16:creationId xmlns:a16="http://schemas.microsoft.com/office/drawing/2014/main" xmlns="" id="{051C03AD-DCB0-4863-B806-CB714EA2B74A}"/>
            </a:ext>
          </a:extLst>
        </xdr:cNvPr>
        <xdr:cNvSpPr txBox="1"/>
      </xdr:nvSpPr>
      <xdr:spPr>
        <a:xfrm>
          <a:off x="20002500" y="60506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30242</xdr:rowOff>
    </xdr:from>
    <xdr:to>
      <xdr:col>116</xdr:col>
      <xdr:colOff>114300</xdr:colOff>
      <xdr:row>38</xdr:row>
      <xdr:rowOff>131842</xdr:rowOff>
    </xdr:to>
    <xdr:sp macro="" textlink="">
      <xdr:nvSpPr>
        <xdr:cNvPr id="742" name="フローチャート: 判断 741">
          <a:extLst>
            <a:ext uri="{FF2B5EF4-FFF2-40B4-BE49-F238E27FC236}">
              <a16:creationId xmlns:a16="http://schemas.microsoft.com/office/drawing/2014/main" xmlns="" id="{347854B8-D303-46AF-9320-734A29A7FF64}"/>
            </a:ext>
          </a:extLst>
        </xdr:cNvPr>
        <xdr:cNvSpPr/>
      </xdr:nvSpPr>
      <xdr:spPr>
        <a:xfrm>
          <a:off x="19897725" y="618974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3" name="直線コネクタ 742">
          <a:extLst>
            <a:ext uri="{FF2B5EF4-FFF2-40B4-BE49-F238E27FC236}">
              <a16:creationId xmlns:a16="http://schemas.microsoft.com/office/drawing/2014/main" xmlns="" id="{B2A95BA0-D3C9-463D-8223-D8F6CDE8262E}"/>
            </a:ext>
          </a:extLst>
        </xdr:cNvPr>
        <xdr:cNvCxnSpPr/>
      </xdr:nvCxnSpPr>
      <xdr:spPr>
        <a:xfrm>
          <a:off x="18392775" y="630555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38745</xdr:rowOff>
    </xdr:from>
    <xdr:to>
      <xdr:col>112</xdr:col>
      <xdr:colOff>38100</xdr:colOff>
      <xdr:row>38</xdr:row>
      <xdr:rowOff>140345</xdr:rowOff>
    </xdr:to>
    <xdr:sp macro="" textlink="">
      <xdr:nvSpPr>
        <xdr:cNvPr id="744" name="フローチャート: 判断 743">
          <a:extLst>
            <a:ext uri="{FF2B5EF4-FFF2-40B4-BE49-F238E27FC236}">
              <a16:creationId xmlns:a16="http://schemas.microsoft.com/office/drawing/2014/main" xmlns="" id="{F84F4AFB-85F7-47A7-A37E-68C25C6CC93E}"/>
            </a:ext>
          </a:extLst>
        </xdr:cNvPr>
        <xdr:cNvSpPr/>
      </xdr:nvSpPr>
      <xdr:spPr>
        <a:xfrm>
          <a:off x="19154775" y="620142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156872</xdr:rowOff>
    </xdr:from>
    <xdr:ext cx="469744" cy="259045"/>
    <xdr:sp macro="" textlink="">
      <xdr:nvSpPr>
        <xdr:cNvPr id="745" name="テキスト ボックス 744">
          <a:extLst>
            <a:ext uri="{FF2B5EF4-FFF2-40B4-BE49-F238E27FC236}">
              <a16:creationId xmlns:a16="http://schemas.microsoft.com/office/drawing/2014/main" xmlns="" id="{8955D37A-8E3B-4F1F-BD9E-7FBB710D73A0}"/>
            </a:ext>
          </a:extLst>
        </xdr:cNvPr>
        <xdr:cNvSpPr txBox="1"/>
      </xdr:nvSpPr>
      <xdr:spPr>
        <a:xfrm>
          <a:off x="18992928" y="5998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6" name="直線コネクタ 745">
          <a:extLst>
            <a:ext uri="{FF2B5EF4-FFF2-40B4-BE49-F238E27FC236}">
              <a16:creationId xmlns:a16="http://schemas.microsoft.com/office/drawing/2014/main" xmlns="" id="{CEF5F591-A8F6-4999-9BDC-58656CC5CF02}"/>
            </a:ext>
          </a:extLst>
        </xdr:cNvPr>
        <xdr:cNvCxnSpPr/>
      </xdr:nvCxnSpPr>
      <xdr:spPr>
        <a:xfrm>
          <a:off x="17602200" y="630555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40825</xdr:rowOff>
    </xdr:from>
    <xdr:to>
      <xdr:col>107</xdr:col>
      <xdr:colOff>101600</xdr:colOff>
      <xdr:row>38</xdr:row>
      <xdr:rowOff>142425</xdr:rowOff>
    </xdr:to>
    <xdr:sp macro="" textlink="">
      <xdr:nvSpPr>
        <xdr:cNvPr id="747" name="フローチャート: 判断 746">
          <a:extLst>
            <a:ext uri="{FF2B5EF4-FFF2-40B4-BE49-F238E27FC236}">
              <a16:creationId xmlns:a16="http://schemas.microsoft.com/office/drawing/2014/main" xmlns="" id="{9959CA66-3D9C-41DA-871D-1902C6F1A6AE}"/>
            </a:ext>
          </a:extLst>
        </xdr:cNvPr>
        <xdr:cNvSpPr/>
      </xdr:nvSpPr>
      <xdr:spPr>
        <a:xfrm>
          <a:off x="18345150" y="620350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158952</xdr:rowOff>
    </xdr:from>
    <xdr:ext cx="469744" cy="259045"/>
    <xdr:sp macro="" textlink="">
      <xdr:nvSpPr>
        <xdr:cNvPr id="748" name="テキスト ボックス 747">
          <a:extLst>
            <a:ext uri="{FF2B5EF4-FFF2-40B4-BE49-F238E27FC236}">
              <a16:creationId xmlns:a16="http://schemas.microsoft.com/office/drawing/2014/main" xmlns="" id="{77D21B1B-A554-41C6-853C-110CA1EF9314}"/>
            </a:ext>
          </a:extLst>
        </xdr:cNvPr>
        <xdr:cNvSpPr txBox="1"/>
      </xdr:nvSpPr>
      <xdr:spPr>
        <a:xfrm>
          <a:off x="18183303" y="6000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9" name="直線コネクタ 748">
          <a:extLst>
            <a:ext uri="{FF2B5EF4-FFF2-40B4-BE49-F238E27FC236}">
              <a16:creationId xmlns:a16="http://schemas.microsoft.com/office/drawing/2014/main" xmlns="" id="{E1D7AC3A-B78C-4CB6-8CF1-50E654C822DC}"/>
            </a:ext>
          </a:extLst>
        </xdr:cNvPr>
        <xdr:cNvCxnSpPr/>
      </xdr:nvCxnSpPr>
      <xdr:spPr>
        <a:xfrm>
          <a:off x="16802100" y="63055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55593</xdr:rowOff>
    </xdr:from>
    <xdr:to>
      <xdr:col>102</xdr:col>
      <xdr:colOff>165100</xdr:colOff>
      <xdr:row>38</xdr:row>
      <xdr:rowOff>157193</xdr:rowOff>
    </xdr:to>
    <xdr:sp macro="" textlink="">
      <xdr:nvSpPr>
        <xdr:cNvPr id="750" name="フローチャート: 判断 749">
          <a:extLst>
            <a:ext uri="{FF2B5EF4-FFF2-40B4-BE49-F238E27FC236}">
              <a16:creationId xmlns:a16="http://schemas.microsoft.com/office/drawing/2014/main" xmlns="" id="{F2E80FA7-0990-4119-B20C-8804C9D5888F}"/>
            </a:ext>
          </a:extLst>
        </xdr:cNvPr>
        <xdr:cNvSpPr/>
      </xdr:nvSpPr>
      <xdr:spPr>
        <a:xfrm>
          <a:off x="17554575" y="6218268"/>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2270</xdr:rowOff>
    </xdr:from>
    <xdr:ext cx="469744" cy="259045"/>
    <xdr:sp macro="" textlink="">
      <xdr:nvSpPr>
        <xdr:cNvPr id="751" name="テキスト ボックス 750">
          <a:extLst>
            <a:ext uri="{FF2B5EF4-FFF2-40B4-BE49-F238E27FC236}">
              <a16:creationId xmlns:a16="http://schemas.microsoft.com/office/drawing/2014/main" xmlns="" id="{314F7717-FF5F-4B9C-B2B9-44463606338C}"/>
            </a:ext>
          </a:extLst>
        </xdr:cNvPr>
        <xdr:cNvSpPr txBox="1"/>
      </xdr:nvSpPr>
      <xdr:spPr>
        <a:xfrm>
          <a:off x="17383203" y="6003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46495</xdr:rowOff>
    </xdr:from>
    <xdr:to>
      <xdr:col>98</xdr:col>
      <xdr:colOff>38100</xdr:colOff>
      <xdr:row>38</xdr:row>
      <xdr:rowOff>148095</xdr:rowOff>
    </xdr:to>
    <xdr:sp macro="" textlink="">
      <xdr:nvSpPr>
        <xdr:cNvPr id="752" name="フローチャート: 判断 751">
          <a:extLst>
            <a:ext uri="{FF2B5EF4-FFF2-40B4-BE49-F238E27FC236}">
              <a16:creationId xmlns:a16="http://schemas.microsoft.com/office/drawing/2014/main" xmlns="" id="{51F629A6-C673-482E-B3A1-AA1CC00626EF}"/>
            </a:ext>
          </a:extLst>
        </xdr:cNvPr>
        <xdr:cNvSpPr/>
      </xdr:nvSpPr>
      <xdr:spPr>
        <a:xfrm>
          <a:off x="16754475" y="621234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164622</xdr:rowOff>
    </xdr:from>
    <xdr:ext cx="469744" cy="259045"/>
    <xdr:sp macro="" textlink="">
      <xdr:nvSpPr>
        <xdr:cNvPr id="753" name="テキスト ボックス 752">
          <a:extLst>
            <a:ext uri="{FF2B5EF4-FFF2-40B4-BE49-F238E27FC236}">
              <a16:creationId xmlns:a16="http://schemas.microsoft.com/office/drawing/2014/main" xmlns="" id="{64F61655-FBB3-44C6-9910-4C17EC7CFFF6}"/>
            </a:ext>
          </a:extLst>
        </xdr:cNvPr>
        <xdr:cNvSpPr txBox="1"/>
      </xdr:nvSpPr>
      <xdr:spPr>
        <a:xfrm>
          <a:off x="16592628" y="6000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xmlns="" id="{2383A235-D6C4-4159-98E9-ED3E77A3313F}"/>
            </a:ext>
          </a:extLst>
        </xdr:cNvPr>
        <xdr:cNvSpPr txBox="1"/>
      </xdr:nvSpPr>
      <xdr:spPr>
        <a:xfrm>
          <a:off x="19783425"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xmlns="" id="{8E6F4055-F45A-4808-AB9D-244BB71A5C36}"/>
            </a:ext>
          </a:extLst>
        </xdr:cNvPr>
        <xdr:cNvSpPr txBox="1"/>
      </xdr:nvSpPr>
      <xdr:spPr>
        <a:xfrm>
          <a:off x="1903095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xmlns="" id="{0A80C562-8B3D-404C-9F31-0542F7A8E007}"/>
            </a:ext>
          </a:extLst>
        </xdr:cNvPr>
        <xdr:cNvSpPr txBox="1"/>
      </xdr:nvSpPr>
      <xdr:spPr>
        <a:xfrm>
          <a:off x="18221325"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xmlns="" id="{69A96857-BAE2-4348-8462-968A9A910106}"/>
            </a:ext>
          </a:extLst>
        </xdr:cNvPr>
        <xdr:cNvSpPr txBox="1"/>
      </xdr:nvSpPr>
      <xdr:spPr>
        <a:xfrm>
          <a:off x="1743075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xmlns="" id="{E2D419A0-584E-4CAA-97AD-9AB3D4A75D96}"/>
            </a:ext>
          </a:extLst>
        </xdr:cNvPr>
        <xdr:cNvSpPr txBox="1"/>
      </xdr:nvSpPr>
      <xdr:spPr>
        <a:xfrm>
          <a:off x="1663065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9" name="楕円 758">
          <a:extLst>
            <a:ext uri="{FF2B5EF4-FFF2-40B4-BE49-F238E27FC236}">
              <a16:creationId xmlns:a16="http://schemas.microsoft.com/office/drawing/2014/main" xmlns="" id="{F2B94C55-72D1-4A6C-9C9C-16BD96C61163}"/>
            </a:ext>
          </a:extLst>
        </xdr:cNvPr>
        <xdr:cNvSpPr/>
      </xdr:nvSpPr>
      <xdr:spPr>
        <a:xfrm>
          <a:off x="19897725" y="62484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8668</xdr:rowOff>
    </xdr:from>
    <xdr:ext cx="249299" cy="259045"/>
    <xdr:sp macro="" textlink="">
      <xdr:nvSpPr>
        <xdr:cNvPr id="760" name="投資及び出資金該当値テキスト">
          <a:extLst>
            <a:ext uri="{FF2B5EF4-FFF2-40B4-BE49-F238E27FC236}">
              <a16:creationId xmlns:a16="http://schemas.microsoft.com/office/drawing/2014/main" xmlns="" id="{0F80FFB3-5B76-4BD4-85F0-C4FC5898255A}"/>
            </a:ext>
          </a:extLst>
        </xdr:cNvPr>
        <xdr:cNvSpPr txBox="1"/>
      </xdr:nvSpPr>
      <xdr:spPr>
        <a:xfrm>
          <a:off x="20002500" y="6174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1" name="楕円 760">
          <a:extLst>
            <a:ext uri="{FF2B5EF4-FFF2-40B4-BE49-F238E27FC236}">
              <a16:creationId xmlns:a16="http://schemas.microsoft.com/office/drawing/2014/main" xmlns="" id="{FCC386DF-8D1E-43FC-95EF-2937FD25945D}"/>
            </a:ext>
          </a:extLst>
        </xdr:cNvPr>
        <xdr:cNvSpPr/>
      </xdr:nvSpPr>
      <xdr:spPr>
        <a:xfrm>
          <a:off x="19154775" y="62484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xmlns="" id="{F44FFE79-E20B-4D55-AFC3-DC9DA33DD351}"/>
            </a:ext>
          </a:extLst>
        </xdr:cNvPr>
        <xdr:cNvSpPr txBox="1"/>
      </xdr:nvSpPr>
      <xdr:spPr>
        <a:xfrm>
          <a:off x="19080925" y="63316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3" name="楕円 762">
          <a:extLst>
            <a:ext uri="{FF2B5EF4-FFF2-40B4-BE49-F238E27FC236}">
              <a16:creationId xmlns:a16="http://schemas.microsoft.com/office/drawing/2014/main" xmlns="" id="{938C5B50-BCB2-422A-A188-956498ABDC88}"/>
            </a:ext>
          </a:extLst>
        </xdr:cNvPr>
        <xdr:cNvSpPr/>
      </xdr:nvSpPr>
      <xdr:spPr>
        <a:xfrm>
          <a:off x="18345150" y="62484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xmlns="" id="{8FC053B9-91A4-42BC-8980-8D9BF99B3FF0}"/>
            </a:ext>
          </a:extLst>
        </xdr:cNvPr>
        <xdr:cNvSpPr txBox="1"/>
      </xdr:nvSpPr>
      <xdr:spPr>
        <a:xfrm>
          <a:off x="18290350" y="63316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5" name="楕円 764">
          <a:extLst>
            <a:ext uri="{FF2B5EF4-FFF2-40B4-BE49-F238E27FC236}">
              <a16:creationId xmlns:a16="http://schemas.microsoft.com/office/drawing/2014/main" xmlns="" id="{D1DD2BE1-7A27-4723-BBFB-AE3E48743FFD}"/>
            </a:ext>
          </a:extLst>
        </xdr:cNvPr>
        <xdr:cNvSpPr/>
      </xdr:nvSpPr>
      <xdr:spPr>
        <a:xfrm>
          <a:off x="17554575" y="62484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xmlns="" id="{E2EE2A94-B133-42B5-96E1-4CDD9B6EA40A}"/>
            </a:ext>
          </a:extLst>
        </xdr:cNvPr>
        <xdr:cNvSpPr txBox="1"/>
      </xdr:nvSpPr>
      <xdr:spPr>
        <a:xfrm>
          <a:off x="17490250" y="63316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7" name="楕円 766">
          <a:extLst>
            <a:ext uri="{FF2B5EF4-FFF2-40B4-BE49-F238E27FC236}">
              <a16:creationId xmlns:a16="http://schemas.microsoft.com/office/drawing/2014/main" xmlns="" id="{5AE379C4-0E5B-4596-A198-1E855382E2AF}"/>
            </a:ext>
          </a:extLst>
        </xdr:cNvPr>
        <xdr:cNvSpPr/>
      </xdr:nvSpPr>
      <xdr:spPr>
        <a:xfrm>
          <a:off x="16754475" y="62484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xmlns="" id="{54C5A419-A041-4DE7-8663-970401B308F8}"/>
            </a:ext>
          </a:extLst>
        </xdr:cNvPr>
        <xdr:cNvSpPr txBox="1"/>
      </xdr:nvSpPr>
      <xdr:spPr>
        <a:xfrm>
          <a:off x="16680625" y="63316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xmlns="" id="{DE7C4B45-3BFD-421A-8C56-D08ADBB297A4}"/>
            </a:ext>
          </a:extLst>
        </xdr:cNvPr>
        <xdr:cNvSpPr/>
      </xdr:nvSpPr>
      <xdr:spPr>
        <a:xfrm>
          <a:off x="16459200" y="7029450"/>
          <a:ext cx="42291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xmlns="" id="{BFAE7EF8-9E28-48E5-8D7F-A0B11E9A0B03}"/>
            </a:ext>
          </a:extLst>
        </xdr:cNvPr>
        <xdr:cNvSpPr/>
      </xdr:nvSpPr>
      <xdr:spPr>
        <a:xfrm>
          <a:off x="16583025"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xmlns="" id="{09CE992E-EC98-4C06-AE96-506263FD7FE9}"/>
            </a:ext>
          </a:extLst>
        </xdr:cNvPr>
        <xdr:cNvSpPr/>
      </xdr:nvSpPr>
      <xdr:spPr>
        <a:xfrm>
          <a:off x="16583025"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xmlns="" id="{B435D493-0FF9-4EA9-8082-AD31A806BD64}"/>
            </a:ext>
          </a:extLst>
        </xdr:cNvPr>
        <xdr:cNvSpPr/>
      </xdr:nvSpPr>
      <xdr:spPr>
        <a:xfrm>
          <a:off x="17487900"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xmlns="" id="{F888F481-DFC4-4605-9AFC-09A0E33BDBE5}"/>
            </a:ext>
          </a:extLst>
        </xdr:cNvPr>
        <xdr:cNvSpPr/>
      </xdr:nvSpPr>
      <xdr:spPr>
        <a:xfrm>
          <a:off x="17487900"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xmlns="" id="{2E27B0DC-3F95-49DD-ADAA-BB6FE673D36C}"/>
            </a:ext>
          </a:extLst>
        </xdr:cNvPr>
        <xdr:cNvSpPr/>
      </xdr:nvSpPr>
      <xdr:spPr>
        <a:xfrm>
          <a:off x="18516600"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xmlns="" id="{2AE31881-F27B-4245-8F99-873FD9C74B87}"/>
            </a:ext>
          </a:extLst>
        </xdr:cNvPr>
        <xdr:cNvSpPr/>
      </xdr:nvSpPr>
      <xdr:spPr>
        <a:xfrm>
          <a:off x="18516600"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xmlns="" id="{145CE5D5-D753-43AC-B448-804EC04F5233}"/>
            </a:ext>
          </a:extLst>
        </xdr:cNvPr>
        <xdr:cNvSpPr/>
      </xdr:nvSpPr>
      <xdr:spPr>
        <a:xfrm>
          <a:off x="16459200" y="7810500"/>
          <a:ext cx="42291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xmlns="" id="{D0E2D794-8A4B-4FD6-9050-070EE849651C}"/>
            </a:ext>
          </a:extLst>
        </xdr:cNvPr>
        <xdr:cNvSpPr txBox="1"/>
      </xdr:nvSpPr>
      <xdr:spPr>
        <a:xfrm>
          <a:off x="16440150" y="76295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xmlns="" id="{8077EABB-4DC0-4FDC-8950-38BEE4F90FB4}"/>
            </a:ext>
          </a:extLst>
        </xdr:cNvPr>
        <xdr:cNvCxnSpPr/>
      </xdr:nvCxnSpPr>
      <xdr:spPr>
        <a:xfrm>
          <a:off x="16459200" y="99726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9" name="直線コネクタ 778">
          <a:extLst>
            <a:ext uri="{FF2B5EF4-FFF2-40B4-BE49-F238E27FC236}">
              <a16:creationId xmlns:a16="http://schemas.microsoft.com/office/drawing/2014/main" xmlns="" id="{11123697-5605-4C03-A820-CD48388A47DE}"/>
            </a:ext>
          </a:extLst>
        </xdr:cNvPr>
        <xdr:cNvCxnSpPr/>
      </xdr:nvCxnSpPr>
      <xdr:spPr>
        <a:xfrm>
          <a:off x="16459200" y="9544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0" name="テキスト ボックス 779">
          <a:extLst>
            <a:ext uri="{FF2B5EF4-FFF2-40B4-BE49-F238E27FC236}">
              <a16:creationId xmlns:a16="http://schemas.microsoft.com/office/drawing/2014/main" xmlns="" id="{34496BCA-750F-480D-A63C-09C729CA3C0E}"/>
            </a:ext>
          </a:extLst>
        </xdr:cNvPr>
        <xdr:cNvSpPr txBox="1"/>
      </xdr:nvSpPr>
      <xdr:spPr>
        <a:xfrm>
          <a:off x="16248514" y="93986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1" name="直線コネクタ 780">
          <a:extLst>
            <a:ext uri="{FF2B5EF4-FFF2-40B4-BE49-F238E27FC236}">
              <a16:creationId xmlns:a16="http://schemas.microsoft.com/office/drawing/2014/main" xmlns="" id="{32097728-5D28-4971-A156-5D3602BB8C7B}"/>
            </a:ext>
          </a:extLst>
        </xdr:cNvPr>
        <xdr:cNvCxnSpPr/>
      </xdr:nvCxnSpPr>
      <xdr:spPr>
        <a:xfrm>
          <a:off x="16459200" y="9105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82" name="テキスト ボックス 781">
          <a:extLst>
            <a:ext uri="{FF2B5EF4-FFF2-40B4-BE49-F238E27FC236}">
              <a16:creationId xmlns:a16="http://schemas.microsoft.com/office/drawing/2014/main" xmlns="" id="{9C370EF7-F7F4-4264-B26A-82533AE0529A}"/>
            </a:ext>
          </a:extLst>
        </xdr:cNvPr>
        <xdr:cNvSpPr txBox="1"/>
      </xdr:nvSpPr>
      <xdr:spPr>
        <a:xfrm>
          <a:off x="15936806"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3" name="直線コネクタ 782">
          <a:extLst>
            <a:ext uri="{FF2B5EF4-FFF2-40B4-BE49-F238E27FC236}">
              <a16:creationId xmlns:a16="http://schemas.microsoft.com/office/drawing/2014/main" xmlns="" id="{02671360-09D2-4AB5-A47F-81B282CAA2A1}"/>
            </a:ext>
          </a:extLst>
        </xdr:cNvPr>
        <xdr:cNvCxnSpPr/>
      </xdr:nvCxnSpPr>
      <xdr:spPr>
        <a:xfrm>
          <a:off x="16459200" y="86772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4" name="テキスト ボックス 783">
          <a:extLst>
            <a:ext uri="{FF2B5EF4-FFF2-40B4-BE49-F238E27FC236}">
              <a16:creationId xmlns:a16="http://schemas.microsoft.com/office/drawing/2014/main" xmlns="" id="{CA6D1BDD-0F83-4872-854D-3CC91F6DBD30}"/>
            </a:ext>
          </a:extLst>
        </xdr:cNvPr>
        <xdr:cNvSpPr txBox="1"/>
      </xdr:nvSpPr>
      <xdr:spPr>
        <a:xfrm>
          <a:off x="15936806" y="85414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5" name="直線コネクタ 784">
          <a:extLst>
            <a:ext uri="{FF2B5EF4-FFF2-40B4-BE49-F238E27FC236}">
              <a16:creationId xmlns:a16="http://schemas.microsoft.com/office/drawing/2014/main" xmlns="" id="{AC5FADA9-6F69-49FB-8764-EA8F96B7A194}"/>
            </a:ext>
          </a:extLst>
        </xdr:cNvPr>
        <xdr:cNvCxnSpPr/>
      </xdr:nvCxnSpPr>
      <xdr:spPr>
        <a:xfrm>
          <a:off x="16459200" y="824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6" name="テキスト ボックス 785">
          <a:extLst>
            <a:ext uri="{FF2B5EF4-FFF2-40B4-BE49-F238E27FC236}">
              <a16:creationId xmlns:a16="http://schemas.microsoft.com/office/drawing/2014/main" xmlns="" id="{3D52C389-AE74-4961-BDEC-6CE101DE7941}"/>
            </a:ext>
          </a:extLst>
        </xdr:cNvPr>
        <xdr:cNvSpPr txBox="1"/>
      </xdr:nvSpPr>
      <xdr:spPr>
        <a:xfrm>
          <a:off x="15936806" y="81032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xmlns="" id="{1A3D26E7-17B9-4947-88E6-6E2FAF904A19}"/>
            </a:ext>
          </a:extLst>
        </xdr:cNvPr>
        <xdr:cNvCxnSpPr/>
      </xdr:nvCxnSpPr>
      <xdr:spPr>
        <a:xfrm>
          <a:off x="16459200" y="7810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xmlns="" id="{57220453-9DE8-4AE3-A9EF-CADA570B02EA}"/>
            </a:ext>
          </a:extLst>
        </xdr:cNvPr>
        <xdr:cNvSpPr txBox="1"/>
      </xdr:nvSpPr>
      <xdr:spPr>
        <a:xfrm>
          <a:off x="15936806" y="7674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xmlns="" id="{A65EFAF2-CE45-4224-BEA1-51FBAAD7A71C}"/>
            </a:ext>
          </a:extLst>
        </xdr:cNvPr>
        <xdr:cNvSpPr/>
      </xdr:nvSpPr>
      <xdr:spPr>
        <a:xfrm>
          <a:off x="16459200" y="7810500"/>
          <a:ext cx="42291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18405</xdr:rowOff>
    </xdr:from>
    <xdr:to>
      <xdr:col>116</xdr:col>
      <xdr:colOff>62864</xdr:colOff>
      <xdr:row>58</xdr:row>
      <xdr:rowOff>139700</xdr:rowOff>
    </xdr:to>
    <xdr:cxnSp macro="">
      <xdr:nvCxnSpPr>
        <xdr:cNvPr id="790" name="直線コネクタ 789">
          <a:extLst>
            <a:ext uri="{FF2B5EF4-FFF2-40B4-BE49-F238E27FC236}">
              <a16:creationId xmlns:a16="http://schemas.microsoft.com/office/drawing/2014/main" xmlns="" id="{12847345-2EFC-4704-808B-A2855CF77EAD}"/>
            </a:ext>
          </a:extLst>
        </xdr:cNvPr>
        <xdr:cNvCxnSpPr/>
      </xdr:nvCxnSpPr>
      <xdr:spPr>
        <a:xfrm flipV="1">
          <a:off x="19952970" y="8448030"/>
          <a:ext cx="1269" cy="1096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168150</xdr:rowOff>
    </xdr:from>
    <xdr:ext cx="249299" cy="259045"/>
    <xdr:sp macro="" textlink="">
      <xdr:nvSpPr>
        <xdr:cNvPr id="791" name="貸付金最小値テキスト">
          <a:extLst>
            <a:ext uri="{FF2B5EF4-FFF2-40B4-BE49-F238E27FC236}">
              <a16:creationId xmlns:a16="http://schemas.microsoft.com/office/drawing/2014/main" xmlns="" id="{7657BD3C-FBA4-4D9A-8AB3-E5B97B2168BD}"/>
            </a:ext>
          </a:extLst>
        </xdr:cNvPr>
        <xdr:cNvSpPr txBox="1"/>
      </xdr:nvSpPr>
      <xdr:spPr>
        <a:xfrm>
          <a:off x="20002500" y="95661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2" name="直線コネクタ 791">
          <a:extLst>
            <a:ext uri="{FF2B5EF4-FFF2-40B4-BE49-F238E27FC236}">
              <a16:creationId xmlns:a16="http://schemas.microsoft.com/office/drawing/2014/main" xmlns="" id="{D53A3106-C3D1-4A9F-ADD0-CCA3C0821D4D}"/>
            </a:ext>
          </a:extLst>
        </xdr:cNvPr>
        <xdr:cNvCxnSpPr/>
      </xdr:nvCxnSpPr>
      <xdr:spPr>
        <a:xfrm>
          <a:off x="19878675" y="95440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136532</xdr:rowOff>
    </xdr:from>
    <xdr:ext cx="599010" cy="259045"/>
    <xdr:sp macro="" textlink="">
      <xdr:nvSpPr>
        <xdr:cNvPr id="793" name="貸付金最大値テキスト">
          <a:extLst>
            <a:ext uri="{FF2B5EF4-FFF2-40B4-BE49-F238E27FC236}">
              <a16:creationId xmlns:a16="http://schemas.microsoft.com/office/drawing/2014/main" xmlns="" id="{9B09F808-B9A7-4A62-95A7-6054122515A5}"/>
            </a:ext>
          </a:extLst>
        </xdr:cNvPr>
        <xdr:cNvSpPr txBox="1"/>
      </xdr:nvSpPr>
      <xdr:spPr>
        <a:xfrm>
          <a:off x="20002500" y="8245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18405</xdr:rowOff>
    </xdr:from>
    <xdr:to>
      <xdr:col>116</xdr:col>
      <xdr:colOff>152400</xdr:colOff>
      <xdr:row>52</xdr:row>
      <xdr:rowOff>18405</xdr:rowOff>
    </xdr:to>
    <xdr:cxnSp macro="">
      <xdr:nvCxnSpPr>
        <xdr:cNvPr id="794" name="直線コネクタ 793">
          <a:extLst>
            <a:ext uri="{FF2B5EF4-FFF2-40B4-BE49-F238E27FC236}">
              <a16:creationId xmlns:a16="http://schemas.microsoft.com/office/drawing/2014/main" xmlns="" id="{22246852-43F3-465B-ADB3-F7E2ABA438A9}"/>
            </a:ext>
          </a:extLst>
        </xdr:cNvPr>
        <xdr:cNvCxnSpPr/>
      </xdr:nvCxnSpPr>
      <xdr:spPr>
        <a:xfrm>
          <a:off x="19878675" y="844803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5" name="直線コネクタ 794">
          <a:extLst>
            <a:ext uri="{FF2B5EF4-FFF2-40B4-BE49-F238E27FC236}">
              <a16:creationId xmlns:a16="http://schemas.microsoft.com/office/drawing/2014/main" xmlns="" id="{284218C9-BC2C-4ACB-B35E-B27AA29CA965}"/>
            </a:ext>
          </a:extLst>
        </xdr:cNvPr>
        <xdr:cNvCxnSpPr/>
      </xdr:nvCxnSpPr>
      <xdr:spPr>
        <a:xfrm>
          <a:off x="19202400" y="9544050"/>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85600</xdr:rowOff>
    </xdr:from>
    <xdr:ext cx="534377" cy="259045"/>
    <xdr:sp macro="" textlink="">
      <xdr:nvSpPr>
        <xdr:cNvPr id="796" name="貸付金平均値テキスト">
          <a:extLst>
            <a:ext uri="{FF2B5EF4-FFF2-40B4-BE49-F238E27FC236}">
              <a16:creationId xmlns:a16="http://schemas.microsoft.com/office/drawing/2014/main" xmlns="" id="{D94DAB35-BDD4-4177-B66A-43234E9C409A}"/>
            </a:ext>
          </a:extLst>
        </xdr:cNvPr>
        <xdr:cNvSpPr txBox="1"/>
      </xdr:nvSpPr>
      <xdr:spPr>
        <a:xfrm>
          <a:off x="20002500" y="93280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62723</xdr:rowOff>
    </xdr:from>
    <xdr:to>
      <xdr:col>116</xdr:col>
      <xdr:colOff>114300</xdr:colOff>
      <xdr:row>58</xdr:row>
      <xdr:rowOff>164323</xdr:rowOff>
    </xdr:to>
    <xdr:sp macro="" textlink="">
      <xdr:nvSpPr>
        <xdr:cNvPr id="797" name="フローチャート: 判断 796">
          <a:extLst>
            <a:ext uri="{FF2B5EF4-FFF2-40B4-BE49-F238E27FC236}">
              <a16:creationId xmlns:a16="http://schemas.microsoft.com/office/drawing/2014/main" xmlns="" id="{6F520626-9BE5-4FDD-A935-FF01FF4CA4D7}"/>
            </a:ext>
          </a:extLst>
        </xdr:cNvPr>
        <xdr:cNvSpPr/>
      </xdr:nvSpPr>
      <xdr:spPr>
        <a:xfrm>
          <a:off x="19897725" y="946707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8" name="直線コネクタ 797">
          <a:extLst>
            <a:ext uri="{FF2B5EF4-FFF2-40B4-BE49-F238E27FC236}">
              <a16:creationId xmlns:a16="http://schemas.microsoft.com/office/drawing/2014/main" xmlns="" id="{416E5159-3699-4331-89AE-71FDD41FFFEE}"/>
            </a:ext>
          </a:extLst>
        </xdr:cNvPr>
        <xdr:cNvCxnSpPr/>
      </xdr:nvCxnSpPr>
      <xdr:spPr>
        <a:xfrm>
          <a:off x="18392775" y="954405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78094</xdr:rowOff>
    </xdr:from>
    <xdr:to>
      <xdr:col>112</xdr:col>
      <xdr:colOff>38100</xdr:colOff>
      <xdr:row>59</xdr:row>
      <xdr:rowOff>8244</xdr:rowOff>
    </xdr:to>
    <xdr:sp macro="" textlink="">
      <xdr:nvSpPr>
        <xdr:cNvPr id="799" name="フローチャート: 判断 798">
          <a:extLst>
            <a:ext uri="{FF2B5EF4-FFF2-40B4-BE49-F238E27FC236}">
              <a16:creationId xmlns:a16="http://schemas.microsoft.com/office/drawing/2014/main" xmlns="" id="{10AB663C-846D-4FEC-89E7-598FDF3BC9C3}"/>
            </a:ext>
          </a:extLst>
        </xdr:cNvPr>
        <xdr:cNvSpPr/>
      </xdr:nvSpPr>
      <xdr:spPr>
        <a:xfrm>
          <a:off x="19154775" y="947926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24771</xdr:rowOff>
    </xdr:from>
    <xdr:ext cx="469744" cy="259045"/>
    <xdr:sp macro="" textlink="">
      <xdr:nvSpPr>
        <xdr:cNvPr id="800" name="テキスト ボックス 799">
          <a:extLst>
            <a:ext uri="{FF2B5EF4-FFF2-40B4-BE49-F238E27FC236}">
              <a16:creationId xmlns:a16="http://schemas.microsoft.com/office/drawing/2014/main" xmlns="" id="{26209AFE-A569-431E-A594-760500C36679}"/>
            </a:ext>
          </a:extLst>
        </xdr:cNvPr>
        <xdr:cNvSpPr txBox="1"/>
      </xdr:nvSpPr>
      <xdr:spPr>
        <a:xfrm>
          <a:off x="18992928" y="9267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1" name="直線コネクタ 800">
          <a:extLst>
            <a:ext uri="{FF2B5EF4-FFF2-40B4-BE49-F238E27FC236}">
              <a16:creationId xmlns:a16="http://schemas.microsoft.com/office/drawing/2014/main" xmlns="" id="{2FC5D6A2-8D4C-4A70-9A9B-9F3B5BB0B067}"/>
            </a:ext>
          </a:extLst>
        </xdr:cNvPr>
        <xdr:cNvCxnSpPr/>
      </xdr:nvCxnSpPr>
      <xdr:spPr>
        <a:xfrm>
          <a:off x="17602200" y="954405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80867</xdr:rowOff>
    </xdr:from>
    <xdr:to>
      <xdr:col>107</xdr:col>
      <xdr:colOff>101600</xdr:colOff>
      <xdr:row>59</xdr:row>
      <xdr:rowOff>11017</xdr:rowOff>
    </xdr:to>
    <xdr:sp macro="" textlink="">
      <xdr:nvSpPr>
        <xdr:cNvPr id="802" name="フローチャート: 判断 801">
          <a:extLst>
            <a:ext uri="{FF2B5EF4-FFF2-40B4-BE49-F238E27FC236}">
              <a16:creationId xmlns:a16="http://schemas.microsoft.com/office/drawing/2014/main" xmlns="" id="{31449583-D879-4A36-9C35-5245E599D815}"/>
            </a:ext>
          </a:extLst>
        </xdr:cNvPr>
        <xdr:cNvSpPr/>
      </xdr:nvSpPr>
      <xdr:spPr>
        <a:xfrm>
          <a:off x="18345150" y="9485217"/>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27544</xdr:rowOff>
    </xdr:from>
    <xdr:ext cx="469744" cy="259045"/>
    <xdr:sp macro="" textlink="">
      <xdr:nvSpPr>
        <xdr:cNvPr id="803" name="テキスト ボックス 802">
          <a:extLst>
            <a:ext uri="{FF2B5EF4-FFF2-40B4-BE49-F238E27FC236}">
              <a16:creationId xmlns:a16="http://schemas.microsoft.com/office/drawing/2014/main" xmlns="" id="{105FFEC7-4601-4102-8CA9-EF27F8E4559A}"/>
            </a:ext>
          </a:extLst>
        </xdr:cNvPr>
        <xdr:cNvSpPr txBox="1"/>
      </xdr:nvSpPr>
      <xdr:spPr>
        <a:xfrm>
          <a:off x="18183303" y="9269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4" name="直線コネクタ 803">
          <a:extLst>
            <a:ext uri="{FF2B5EF4-FFF2-40B4-BE49-F238E27FC236}">
              <a16:creationId xmlns:a16="http://schemas.microsoft.com/office/drawing/2014/main" xmlns="" id="{E58E74D2-7BC1-4896-AF1A-D702D99027CB}"/>
            </a:ext>
          </a:extLst>
        </xdr:cNvPr>
        <xdr:cNvCxnSpPr/>
      </xdr:nvCxnSpPr>
      <xdr:spPr>
        <a:xfrm>
          <a:off x="16802100" y="95440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81373</xdr:rowOff>
    </xdr:from>
    <xdr:to>
      <xdr:col>102</xdr:col>
      <xdr:colOff>165100</xdr:colOff>
      <xdr:row>59</xdr:row>
      <xdr:rowOff>11523</xdr:rowOff>
    </xdr:to>
    <xdr:sp macro="" textlink="">
      <xdr:nvSpPr>
        <xdr:cNvPr id="805" name="フローチャート: 判断 804">
          <a:extLst>
            <a:ext uri="{FF2B5EF4-FFF2-40B4-BE49-F238E27FC236}">
              <a16:creationId xmlns:a16="http://schemas.microsoft.com/office/drawing/2014/main" xmlns="" id="{548289E2-3773-4558-8D73-947E561F7553}"/>
            </a:ext>
          </a:extLst>
        </xdr:cNvPr>
        <xdr:cNvSpPr/>
      </xdr:nvSpPr>
      <xdr:spPr>
        <a:xfrm>
          <a:off x="17554575" y="9485723"/>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28050</xdr:rowOff>
    </xdr:from>
    <xdr:ext cx="469744" cy="259045"/>
    <xdr:sp macro="" textlink="">
      <xdr:nvSpPr>
        <xdr:cNvPr id="806" name="テキスト ボックス 805">
          <a:extLst>
            <a:ext uri="{FF2B5EF4-FFF2-40B4-BE49-F238E27FC236}">
              <a16:creationId xmlns:a16="http://schemas.microsoft.com/office/drawing/2014/main" xmlns="" id="{BD20618C-D4FF-4CF2-93D9-0452209D46F8}"/>
            </a:ext>
          </a:extLst>
        </xdr:cNvPr>
        <xdr:cNvSpPr txBox="1"/>
      </xdr:nvSpPr>
      <xdr:spPr>
        <a:xfrm>
          <a:off x="17383203" y="9270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83658</xdr:rowOff>
    </xdr:from>
    <xdr:to>
      <xdr:col>98</xdr:col>
      <xdr:colOff>38100</xdr:colOff>
      <xdr:row>59</xdr:row>
      <xdr:rowOff>13808</xdr:rowOff>
    </xdr:to>
    <xdr:sp macro="" textlink="">
      <xdr:nvSpPr>
        <xdr:cNvPr id="807" name="フローチャート: 判断 806">
          <a:extLst>
            <a:ext uri="{FF2B5EF4-FFF2-40B4-BE49-F238E27FC236}">
              <a16:creationId xmlns:a16="http://schemas.microsoft.com/office/drawing/2014/main" xmlns="" id="{C6E8068D-DE84-4EEA-BBFE-829FEBB6EF33}"/>
            </a:ext>
          </a:extLst>
        </xdr:cNvPr>
        <xdr:cNvSpPr/>
      </xdr:nvSpPr>
      <xdr:spPr>
        <a:xfrm>
          <a:off x="16754475" y="9488008"/>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30335</xdr:rowOff>
    </xdr:from>
    <xdr:ext cx="469744" cy="259045"/>
    <xdr:sp macro="" textlink="">
      <xdr:nvSpPr>
        <xdr:cNvPr id="808" name="テキスト ボックス 807">
          <a:extLst>
            <a:ext uri="{FF2B5EF4-FFF2-40B4-BE49-F238E27FC236}">
              <a16:creationId xmlns:a16="http://schemas.microsoft.com/office/drawing/2014/main" xmlns="" id="{8ECB0C9C-6A49-4CB1-9078-664293FE15E7}"/>
            </a:ext>
          </a:extLst>
        </xdr:cNvPr>
        <xdr:cNvSpPr txBox="1"/>
      </xdr:nvSpPr>
      <xdr:spPr>
        <a:xfrm>
          <a:off x="16592628" y="9266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xmlns="" id="{522F9801-8348-4EDF-9D8F-B49484AD941C}"/>
            </a:ext>
          </a:extLst>
        </xdr:cNvPr>
        <xdr:cNvSpPr txBox="1"/>
      </xdr:nvSpPr>
      <xdr:spPr>
        <a:xfrm>
          <a:off x="19783425"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xmlns="" id="{F9B8E2DA-796C-42E6-9ACE-A7F357F385B2}"/>
            </a:ext>
          </a:extLst>
        </xdr:cNvPr>
        <xdr:cNvSpPr txBox="1"/>
      </xdr:nvSpPr>
      <xdr:spPr>
        <a:xfrm>
          <a:off x="190309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xmlns="" id="{64C4F323-0916-414A-8B08-29B8E084039E}"/>
            </a:ext>
          </a:extLst>
        </xdr:cNvPr>
        <xdr:cNvSpPr txBox="1"/>
      </xdr:nvSpPr>
      <xdr:spPr>
        <a:xfrm>
          <a:off x="18221325"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xmlns="" id="{0B093005-3785-4D10-991C-C68F1A863200}"/>
            </a:ext>
          </a:extLst>
        </xdr:cNvPr>
        <xdr:cNvSpPr txBox="1"/>
      </xdr:nvSpPr>
      <xdr:spPr>
        <a:xfrm>
          <a:off x="174307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xmlns="" id="{56237CBE-A762-4454-BE37-01EE8881FE44}"/>
            </a:ext>
          </a:extLst>
        </xdr:cNvPr>
        <xdr:cNvSpPr txBox="1"/>
      </xdr:nvSpPr>
      <xdr:spPr>
        <a:xfrm>
          <a:off x="166306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4" name="楕円 813">
          <a:extLst>
            <a:ext uri="{FF2B5EF4-FFF2-40B4-BE49-F238E27FC236}">
              <a16:creationId xmlns:a16="http://schemas.microsoft.com/office/drawing/2014/main" xmlns="" id="{DD3A999F-A556-46A7-B07A-E93A2E803FCB}"/>
            </a:ext>
          </a:extLst>
        </xdr:cNvPr>
        <xdr:cNvSpPr/>
      </xdr:nvSpPr>
      <xdr:spPr>
        <a:xfrm>
          <a:off x="19897725" y="94869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41150</xdr:rowOff>
    </xdr:from>
    <xdr:ext cx="249299" cy="259045"/>
    <xdr:sp macro="" textlink="">
      <xdr:nvSpPr>
        <xdr:cNvPr id="815" name="貸付金該当値テキスト">
          <a:extLst>
            <a:ext uri="{FF2B5EF4-FFF2-40B4-BE49-F238E27FC236}">
              <a16:creationId xmlns:a16="http://schemas.microsoft.com/office/drawing/2014/main" xmlns="" id="{619C8EB3-99D6-42F4-9599-D96836C2C750}"/>
            </a:ext>
          </a:extLst>
        </xdr:cNvPr>
        <xdr:cNvSpPr txBox="1"/>
      </xdr:nvSpPr>
      <xdr:spPr>
        <a:xfrm>
          <a:off x="20002500" y="94423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6" name="楕円 815">
          <a:extLst>
            <a:ext uri="{FF2B5EF4-FFF2-40B4-BE49-F238E27FC236}">
              <a16:creationId xmlns:a16="http://schemas.microsoft.com/office/drawing/2014/main" xmlns="" id="{9E05075B-239A-4561-885D-35A0ED3CBD67}"/>
            </a:ext>
          </a:extLst>
        </xdr:cNvPr>
        <xdr:cNvSpPr/>
      </xdr:nvSpPr>
      <xdr:spPr>
        <a:xfrm>
          <a:off x="19154775" y="94869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7" name="テキスト ボックス 816">
          <a:extLst>
            <a:ext uri="{FF2B5EF4-FFF2-40B4-BE49-F238E27FC236}">
              <a16:creationId xmlns:a16="http://schemas.microsoft.com/office/drawing/2014/main" xmlns="" id="{6FBC77C9-FF9A-4A14-8D82-DF029EC40C51}"/>
            </a:ext>
          </a:extLst>
        </xdr:cNvPr>
        <xdr:cNvSpPr txBox="1"/>
      </xdr:nvSpPr>
      <xdr:spPr>
        <a:xfrm>
          <a:off x="19080925" y="95701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8" name="楕円 817">
          <a:extLst>
            <a:ext uri="{FF2B5EF4-FFF2-40B4-BE49-F238E27FC236}">
              <a16:creationId xmlns:a16="http://schemas.microsoft.com/office/drawing/2014/main" xmlns="" id="{EE4DE4AD-B688-4688-A7AA-BBB8DDB2A78B}"/>
            </a:ext>
          </a:extLst>
        </xdr:cNvPr>
        <xdr:cNvSpPr/>
      </xdr:nvSpPr>
      <xdr:spPr>
        <a:xfrm>
          <a:off x="18345150" y="94869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9" name="テキスト ボックス 818">
          <a:extLst>
            <a:ext uri="{FF2B5EF4-FFF2-40B4-BE49-F238E27FC236}">
              <a16:creationId xmlns:a16="http://schemas.microsoft.com/office/drawing/2014/main" xmlns="" id="{B5812A8F-5CBA-45B7-9BD5-45FA5DB41147}"/>
            </a:ext>
          </a:extLst>
        </xdr:cNvPr>
        <xdr:cNvSpPr txBox="1"/>
      </xdr:nvSpPr>
      <xdr:spPr>
        <a:xfrm>
          <a:off x="18290350" y="95701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0" name="楕円 819">
          <a:extLst>
            <a:ext uri="{FF2B5EF4-FFF2-40B4-BE49-F238E27FC236}">
              <a16:creationId xmlns:a16="http://schemas.microsoft.com/office/drawing/2014/main" xmlns="" id="{A76463A9-90CA-4E81-90F9-54E7FDBEE06D}"/>
            </a:ext>
          </a:extLst>
        </xdr:cNvPr>
        <xdr:cNvSpPr/>
      </xdr:nvSpPr>
      <xdr:spPr>
        <a:xfrm>
          <a:off x="17554575" y="94869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1" name="テキスト ボックス 820">
          <a:extLst>
            <a:ext uri="{FF2B5EF4-FFF2-40B4-BE49-F238E27FC236}">
              <a16:creationId xmlns:a16="http://schemas.microsoft.com/office/drawing/2014/main" xmlns="" id="{5CB61377-C21A-45E8-8837-17D408DAFC8F}"/>
            </a:ext>
          </a:extLst>
        </xdr:cNvPr>
        <xdr:cNvSpPr txBox="1"/>
      </xdr:nvSpPr>
      <xdr:spPr>
        <a:xfrm>
          <a:off x="17490250" y="95701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2" name="楕円 821">
          <a:extLst>
            <a:ext uri="{FF2B5EF4-FFF2-40B4-BE49-F238E27FC236}">
              <a16:creationId xmlns:a16="http://schemas.microsoft.com/office/drawing/2014/main" xmlns="" id="{6EFD67AB-8811-4C35-A10F-824596940495}"/>
            </a:ext>
          </a:extLst>
        </xdr:cNvPr>
        <xdr:cNvSpPr/>
      </xdr:nvSpPr>
      <xdr:spPr>
        <a:xfrm>
          <a:off x="16754475" y="94869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3" name="テキスト ボックス 822">
          <a:extLst>
            <a:ext uri="{FF2B5EF4-FFF2-40B4-BE49-F238E27FC236}">
              <a16:creationId xmlns:a16="http://schemas.microsoft.com/office/drawing/2014/main" xmlns="" id="{27B6E0DD-AC69-4316-A63F-9A19C632FB9A}"/>
            </a:ext>
          </a:extLst>
        </xdr:cNvPr>
        <xdr:cNvSpPr txBox="1"/>
      </xdr:nvSpPr>
      <xdr:spPr>
        <a:xfrm>
          <a:off x="16680625" y="95701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xmlns="" id="{D1518E3D-FF43-44B6-8537-BE9A3B3EBCB9}"/>
            </a:ext>
          </a:extLst>
        </xdr:cNvPr>
        <xdr:cNvSpPr/>
      </xdr:nvSpPr>
      <xdr:spPr>
        <a:xfrm>
          <a:off x="16459200" y="10267950"/>
          <a:ext cx="42291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xmlns="" id="{E90FA3F3-5983-4149-8A8A-4B9F9FD1B28B}"/>
            </a:ext>
          </a:extLst>
        </xdr:cNvPr>
        <xdr:cNvSpPr/>
      </xdr:nvSpPr>
      <xdr:spPr>
        <a:xfrm>
          <a:off x="16583025" y="10591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xmlns="" id="{2FC01E1E-C0D2-4DD0-9DBB-B8ABFB2CC8C8}"/>
            </a:ext>
          </a:extLst>
        </xdr:cNvPr>
        <xdr:cNvSpPr/>
      </xdr:nvSpPr>
      <xdr:spPr>
        <a:xfrm>
          <a:off x="16583025" y="10782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xmlns="" id="{E14FDF72-8325-4931-A679-F33095343F15}"/>
            </a:ext>
          </a:extLst>
        </xdr:cNvPr>
        <xdr:cNvSpPr/>
      </xdr:nvSpPr>
      <xdr:spPr>
        <a:xfrm>
          <a:off x="17487900" y="10591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xmlns="" id="{CCEDA432-9754-4AE0-9F3A-14A9AED1993A}"/>
            </a:ext>
          </a:extLst>
        </xdr:cNvPr>
        <xdr:cNvSpPr/>
      </xdr:nvSpPr>
      <xdr:spPr>
        <a:xfrm>
          <a:off x="17487900" y="10782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xmlns="" id="{8FFC429C-141D-430B-B3EE-F596D5029F83}"/>
            </a:ext>
          </a:extLst>
        </xdr:cNvPr>
        <xdr:cNvSpPr/>
      </xdr:nvSpPr>
      <xdr:spPr>
        <a:xfrm>
          <a:off x="18516600" y="10591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xmlns="" id="{FB4671E2-3E38-4C1A-9269-53A3E9CFFA9B}"/>
            </a:ext>
          </a:extLst>
        </xdr:cNvPr>
        <xdr:cNvSpPr/>
      </xdr:nvSpPr>
      <xdr:spPr>
        <a:xfrm>
          <a:off x="18516600" y="10782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xmlns="" id="{DAE0CC6D-0149-470D-87E2-47D9CFA9BEB7}"/>
            </a:ext>
          </a:extLst>
        </xdr:cNvPr>
        <xdr:cNvSpPr/>
      </xdr:nvSpPr>
      <xdr:spPr>
        <a:xfrm>
          <a:off x="16459200" y="11049000"/>
          <a:ext cx="42291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xmlns="" id="{9CFA9FF5-E1C6-4EBF-9317-67194C9C9EA9}"/>
            </a:ext>
          </a:extLst>
        </xdr:cNvPr>
        <xdr:cNvSpPr txBox="1"/>
      </xdr:nvSpPr>
      <xdr:spPr>
        <a:xfrm>
          <a:off x="16440150" y="108680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xmlns="" id="{9AAC3990-EE04-4E3B-BB7E-C32819B62B8F}"/>
            </a:ext>
          </a:extLst>
        </xdr:cNvPr>
        <xdr:cNvCxnSpPr/>
      </xdr:nvCxnSpPr>
      <xdr:spPr>
        <a:xfrm>
          <a:off x="16459200" y="13211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xmlns="" id="{E22DF255-9E2D-454D-8F23-BAB0E582565D}"/>
            </a:ext>
          </a:extLst>
        </xdr:cNvPr>
        <xdr:cNvCxnSpPr/>
      </xdr:nvCxnSpPr>
      <xdr:spPr>
        <a:xfrm>
          <a:off x="16459200" y="128492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5" name="テキスト ボックス 834">
          <a:extLst>
            <a:ext uri="{FF2B5EF4-FFF2-40B4-BE49-F238E27FC236}">
              <a16:creationId xmlns:a16="http://schemas.microsoft.com/office/drawing/2014/main" xmlns="" id="{660C7F51-6702-4A65-899B-13B840301F5A}"/>
            </a:ext>
          </a:extLst>
        </xdr:cNvPr>
        <xdr:cNvSpPr txBox="1"/>
      </xdr:nvSpPr>
      <xdr:spPr>
        <a:xfrm>
          <a:off x="16248514" y="127133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xmlns="" id="{A42FD431-89DA-44E2-9338-206D41D0C492}"/>
            </a:ext>
          </a:extLst>
        </xdr:cNvPr>
        <xdr:cNvCxnSpPr/>
      </xdr:nvCxnSpPr>
      <xdr:spPr>
        <a:xfrm>
          <a:off x="16459200" y="124872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a:extLst>
            <a:ext uri="{FF2B5EF4-FFF2-40B4-BE49-F238E27FC236}">
              <a16:creationId xmlns:a16="http://schemas.microsoft.com/office/drawing/2014/main" xmlns="" id="{589E763B-19C0-4F58-88F2-80CC495FA1B6}"/>
            </a:ext>
          </a:extLst>
        </xdr:cNvPr>
        <xdr:cNvSpPr txBox="1"/>
      </xdr:nvSpPr>
      <xdr:spPr>
        <a:xfrm>
          <a:off x="15985051" y="123514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xmlns="" id="{47439676-01DE-46F6-AC32-3ADB67BEB1E5}"/>
            </a:ext>
          </a:extLst>
        </xdr:cNvPr>
        <xdr:cNvCxnSpPr/>
      </xdr:nvCxnSpPr>
      <xdr:spPr>
        <a:xfrm>
          <a:off x="16459200" y="12134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9" name="テキスト ボックス 838">
          <a:extLst>
            <a:ext uri="{FF2B5EF4-FFF2-40B4-BE49-F238E27FC236}">
              <a16:creationId xmlns:a16="http://schemas.microsoft.com/office/drawing/2014/main" xmlns="" id="{F10400E5-FB59-41BE-AFF1-63FF5844D694}"/>
            </a:ext>
          </a:extLst>
        </xdr:cNvPr>
        <xdr:cNvSpPr txBox="1"/>
      </xdr:nvSpPr>
      <xdr:spPr>
        <a:xfrm>
          <a:off x="15985051" y="119894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xmlns="" id="{0D6DF46D-6769-4BDF-A350-A5DCAC9736DA}"/>
            </a:ext>
          </a:extLst>
        </xdr:cNvPr>
        <xdr:cNvCxnSpPr/>
      </xdr:nvCxnSpPr>
      <xdr:spPr>
        <a:xfrm>
          <a:off x="16459200" y="11772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1" name="テキスト ボックス 840">
          <a:extLst>
            <a:ext uri="{FF2B5EF4-FFF2-40B4-BE49-F238E27FC236}">
              <a16:creationId xmlns:a16="http://schemas.microsoft.com/office/drawing/2014/main" xmlns="" id="{14E29980-9009-4B22-9C7A-1B8F22092B24}"/>
            </a:ext>
          </a:extLst>
        </xdr:cNvPr>
        <xdr:cNvSpPr txBox="1"/>
      </xdr:nvSpPr>
      <xdr:spPr>
        <a:xfrm>
          <a:off x="15985051" y="11637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xmlns="" id="{D9E907A6-C465-46CC-9C76-7C8A60C21A28}"/>
            </a:ext>
          </a:extLst>
        </xdr:cNvPr>
        <xdr:cNvCxnSpPr/>
      </xdr:nvCxnSpPr>
      <xdr:spPr>
        <a:xfrm>
          <a:off x="16459200" y="1141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a:extLst>
            <a:ext uri="{FF2B5EF4-FFF2-40B4-BE49-F238E27FC236}">
              <a16:creationId xmlns:a16="http://schemas.microsoft.com/office/drawing/2014/main" xmlns="" id="{D8EE2DEC-0D07-4D74-9698-F62F76496936}"/>
            </a:ext>
          </a:extLst>
        </xdr:cNvPr>
        <xdr:cNvSpPr txBox="1"/>
      </xdr:nvSpPr>
      <xdr:spPr>
        <a:xfrm>
          <a:off x="15936806" y="112750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xmlns="" id="{D5E97EF2-C13B-4112-98FD-633D00B9ACA6}"/>
            </a:ext>
          </a:extLst>
        </xdr:cNvPr>
        <xdr:cNvCxnSpPr/>
      </xdr:nvCxnSpPr>
      <xdr:spPr>
        <a:xfrm>
          <a:off x="1645920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xmlns="" id="{736F0163-2643-4618-8E93-A651BE567C4A}"/>
            </a:ext>
          </a:extLst>
        </xdr:cNvPr>
        <xdr:cNvSpPr txBox="1"/>
      </xdr:nvSpPr>
      <xdr:spPr>
        <a:xfrm>
          <a:off x="15936806" y="10913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xmlns="" id="{0B036130-930A-48F9-8AD5-FA77FC7552D1}"/>
            </a:ext>
          </a:extLst>
        </xdr:cNvPr>
        <xdr:cNvSpPr/>
      </xdr:nvSpPr>
      <xdr:spPr>
        <a:xfrm>
          <a:off x="16459200" y="11049000"/>
          <a:ext cx="42291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7810</xdr:rowOff>
    </xdr:from>
    <xdr:to>
      <xdr:col>116</xdr:col>
      <xdr:colOff>62864</xdr:colOff>
      <xdr:row>77</xdr:row>
      <xdr:rowOff>137477</xdr:rowOff>
    </xdr:to>
    <xdr:cxnSp macro="">
      <xdr:nvCxnSpPr>
        <xdr:cNvPr id="847" name="直線コネクタ 846">
          <a:extLst>
            <a:ext uri="{FF2B5EF4-FFF2-40B4-BE49-F238E27FC236}">
              <a16:creationId xmlns:a16="http://schemas.microsoft.com/office/drawing/2014/main" xmlns="" id="{2419FD0C-0010-4901-B525-780B6D9F4695}"/>
            </a:ext>
          </a:extLst>
        </xdr:cNvPr>
        <xdr:cNvCxnSpPr/>
      </xdr:nvCxnSpPr>
      <xdr:spPr>
        <a:xfrm flipV="1">
          <a:off x="19952970" y="11355260"/>
          <a:ext cx="1269" cy="1263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141304</xdr:rowOff>
    </xdr:from>
    <xdr:ext cx="534377" cy="259045"/>
    <xdr:sp macro="" textlink="">
      <xdr:nvSpPr>
        <xdr:cNvPr id="848" name="繰出金最小値テキスト">
          <a:extLst>
            <a:ext uri="{FF2B5EF4-FFF2-40B4-BE49-F238E27FC236}">
              <a16:creationId xmlns:a16="http://schemas.microsoft.com/office/drawing/2014/main" xmlns="" id="{ACF0214E-9263-4493-8465-A968D48A320C}"/>
            </a:ext>
          </a:extLst>
        </xdr:cNvPr>
        <xdr:cNvSpPr txBox="1"/>
      </xdr:nvSpPr>
      <xdr:spPr>
        <a:xfrm>
          <a:off x="20002500" y="1262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137477</xdr:rowOff>
    </xdr:from>
    <xdr:to>
      <xdr:col>116</xdr:col>
      <xdr:colOff>152400</xdr:colOff>
      <xdr:row>77</xdr:row>
      <xdr:rowOff>137477</xdr:rowOff>
    </xdr:to>
    <xdr:cxnSp macro="">
      <xdr:nvCxnSpPr>
        <xdr:cNvPr id="849" name="直線コネクタ 848">
          <a:extLst>
            <a:ext uri="{FF2B5EF4-FFF2-40B4-BE49-F238E27FC236}">
              <a16:creationId xmlns:a16="http://schemas.microsoft.com/office/drawing/2014/main" xmlns="" id="{ED0FCB6A-14A3-4B2F-B31B-6750BF1A8915}"/>
            </a:ext>
          </a:extLst>
        </xdr:cNvPr>
        <xdr:cNvCxnSpPr/>
      </xdr:nvCxnSpPr>
      <xdr:spPr>
        <a:xfrm>
          <a:off x="19878675" y="1261840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125937</xdr:rowOff>
    </xdr:from>
    <xdr:ext cx="599010" cy="259045"/>
    <xdr:sp macro="" textlink="">
      <xdr:nvSpPr>
        <xdr:cNvPr id="850" name="繰出金最大値テキスト">
          <a:extLst>
            <a:ext uri="{FF2B5EF4-FFF2-40B4-BE49-F238E27FC236}">
              <a16:creationId xmlns:a16="http://schemas.microsoft.com/office/drawing/2014/main" xmlns="" id="{537FE484-BD52-47B3-B15F-33362FA58EFB}"/>
            </a:ext>
          </a:extLst>
        </xdr:cNvPr>
        <xdr:cNvSpPr txBox="1"/>
      </xdr:nvSpPr>
      <xdr:spPr>
        <a:xfrm>
          <a:off x="20002500" y="11143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7810</xdr:rowOff>
    </xdr:from>
    <xdr:to>
      <xdr:col>116</xdr:col>
      <xdr:colOff>152400</xdr:colOff>
      <xdr:row>70</xdr:row>
      <xdr:rowOff>7810</xdr:rowOff>
    </xdr:to>
    <xdr:cxnSp macro="">
      <xdr:nvCxnSpPr>
        <xdr:cNvPr id="851" name="直線コネクタ 850">
          <a:extLst>
            <a:ext uri="{FF2B5EF4-FFF2-40B4-BE49-F238E27FC236}">
              <a16:creationId xmlns:a16="http://schemas.microsoft.com/office/drawing/2014/main" xmlns="" id="{ED9CD51A-E0F6-47FC-9ABC-3383BA6D3CE4}"/>
            </a:ext>
          </a:extLst>
        </xdr:cNvPr>
        <xdr:cNvCxnSpPr/>
      </xdr:nvCxnSpPr>
      <xdr:spPr>
        <a:xfrm>
          <a:off x="19878675" y="1135526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117894</xdr:rowOff>
    </xdr:from>
    <xdr:to>
      <xdr:col>116</xdr:col>
      <xdr:colOff>63500</xdr:colOff>
      <xdr:row>76</xdr:row>
      <xdr:rowOff>120142</xdr:rowOff>
    </xdr:to>
    <xdr:cxnSp macro="">
      <xdr:nvCxnSpPr>
        <xdr:cNvPr id="852" name="直線コネクタ 851">
          <a:extLst>
            <a:ext uri="{FF2B5EF4-FFF2-40B4-BE49-F238E27FC236}">
              <a16:creationId xmlns:a16="http://schemas.microsoft.com/office/drawing/2014/main" xmlns="" id="{ED2C818A-5BC0-417B-8347-7ADB5CB68453}"/>
            </a:ext>
          </a:extLst>
        </xdr:cNvPr>
        <xdr:cNvCxnSpPr/>
      </xdr:nvCxnSpPr>
      <xdr:spPr>
        <a:xfrm>
          <a:off x="19202400" y="12436894"/>
          <a:ext cx="752475" cy="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106139</xdr:rowOff>
    </xdr:from>
    <xdr:ext cx="534377" cy="259045"/>
    <xdr:sp macro="" textlink="">
      <xdr:nvSpPr>
        <xdr:cNvPr id="853" name="繰出金平均値テキスト">
          <a:extLst>
            <a:ext uri="{FF2B5EF4-FFF2-40B4-BE49-F238E27FC236}">
              <a16:creationId xmlns:a16="http://schemas.microsoft.com/office/drawing/2014/main" xmlns="" id="{D315E9A3-B5AD-4E9C-B7ED-FB772EDAD27A}"/>
            </a:ext>
          </a:extLst>
        </xdr:cNvPr>
        <xdr:cNvSpPr txBox="1"/>
      </xdr:nvSpPr>
      <xdr:spPr>
        <a:xfrm>
          <a:off x="20002500" y="117710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83262</xdr:rowOff>
    </xdr:from>
    <xdr:to>
      <xdr:col>116</xdr:col>
      <xdr:colOff>114300</xdr:colOff>
      <xdr:row>74</xdr:row>
      <xdr:rowOff>13412</xdr:rowOff>
    </xdr:to>
    <xdr:sp macro="" textlink="">
      <xdr:nvSpPr>
        <xdr:cNvPr id="854" name="フローチャート: 判断 853">
          <a:extLst>
            <a:ext uri="{FF2B5EF4-FFF2-40B4-BE49-F238E27FC236}">
              <a16:creationId xmlns:a16="http://schemas.microsoft.com/office/drawing/2014/main" xmlns="" id="{D79E761D-A434-4B43-80C6-ECAA72DAB0F0}"/>
            </a:ext>
          </a:extLst>
        </xdr:cNvPr>
        <xdr:cNvSpPr/>
      </xdr:nvSpPr>
      <xdr:spPr>
        <a:xfrm>
          <a:off x="19897725" y="11916487"/>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146749</xdr:rowOff>
    </xdr:from>
    <xdr:to>
      <xdr:col>111</xdr:col>
      <xdr:colOff>177800</xdr:colOff>
      <xdr:row>76</xdr:row>
      <xdr:rowOff>117894</xdr:rowOff>
    </xdr:to>
    <xdr:cxnSp macro="">
      <xdr:nvCxnSpPr>
        <xdr:cNvPr id="855" name="直線コネクタ 854">
          <a:extLst>
            <a:ext uri="{FF2B5EF4-FFF2-40B4-BE49-F238E27FC236}">
              <a16:creationId xmlns:a16="http://schemas.microsoft.com/office/drawing/2014/main" xmlns="" id="{7C6C9540-38D4-43F1-BEA7-B89456AD54D9}"/>
            </a:ext>
          </a:extLst>
        </xdr:cNvPr>
        <xdr:cNvCxnSpPr/>
      </xdr:nvCxnSpPr>
      <xdr:spPr>
        <a:xfrm>
          <a:off x="18392775" y="12297474"/>
          <a:ext cx="809625" cy="139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102857</xdr:rowOff>
    </xdr:from>
    <xdr:to>
      <xdr:col>112</xdr:col>
      <xdr:colOff>38100</xdr:colOff>
      <xdr:row>74</xdr:row>
      <xdr:rowOff>33007</xdr:rowOff>
    </xdr:to>
    <xdr:sp macro="" textlink="">
      <xdr:nvSpPr>
        <xdr:cNvPr id="856" name="フローチャート: 判断 855">
          <a:extLst>
            <a:ext uri="{FF2B5EF4-FFF2-40B4-BE49-F238E27FC236}">
              <a16:creationId xmlns:a16="http://schemas.microsoft.com/office/drawing/2014/main" xmlns="" id="{18AAF377-278D-4491-960B-FA809823B35F}"/>
            </a:ext>
          </a:extLst>
        </xdr:cNvPr>
        <xdr:cNvSpPr/>
      </xdr:nvSpPr>
      <xdr:spPr>
        <a:xfrm>
          <a:off x="19154775" y="11936082"/>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49534</xdr:rowOff>
    </xdr:from>
    <xdr:ext cx="534377" cy="259045"/>
    <xdr:sp macro="" textlink="">
      <xdr:nvSpPr>
        <xdr:cNvPr id="857" name="テキスト ボックス 856">
          <a:extLst>
            <a:ext uri="{FF2B5EF4-FFF2-40B4-BE49-F238E27FC236}">
              <a16:creationId xmlns:a16="http://schemas.microsoft.com/office/drawing/2014/main" xmlns="" id="{A9061E50-B37A-4811-A641-CC5923558CF8}"/>
            </a:ext>
          </a:extLst>
        </xdr:cNvPr>
        <xdr:cNvSpPr txBox="1"/>
      </xdr:nvSpPr>
      <xdr:spPr>
        <a:xfrm>
          <a:off x="18963786" y="11714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146749</xdr:rowOff>
    </xdr:from>
    <xdr:to>
      <xdr:col>107</xdr:col>
      <xdr:colOff>50800</xdr:colOff>
      <xdr:row>76</xdr:row>
      <xdr:rowOff>2908</xdr:rowOff>
    </xdr:to>
    <xdr:cxnSp macro="">
      <xdr:nvCxnSpPr>
        <xdr:cNvPr id="858" name="直線コネクタ 857">
          <a:extLst>
            <a:ext uri="{FF2B5EF4-FFF2-40B4-BE49-F238E27FC236}">
              <a16:creationId xmlns:a16="http://schemas.microsoft.com/office/drawing/2014/main" xmlns="" id="{5C615BEB-5626-4495-83C4-66666CB88696}"/>
            </a:ext>
          </a:extLst>
        </xdr:cNvPr>
        <xdr:cNvCxnSpPr/>
      </xdr:nvCxnSpPr>
      <xdr:spPr>
        <a:xfrm flipV="1">
          <a:off x="17602200" y="12297474"/>
          <a:ext cx="790575" cy="21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64592</xdr:rowOff>
    </xdr:from>
    <xdr:to>
      <xdr:col>107</xdr:col>
      <xdr:colOff>101600</xdr:colOff>
      <xdr:row>73</xdr:row>
      <xdr:rowOff>166192</xdr:rowOff>
    </xdr:to>
    <xdr:sp macro="" textlink="">
      <xdr:nvSpPr>
        <xdr:cNvPr id="859" name="フローチャート: 判断 858">
          <a:extLst>
            <a:ext uri="{FF2B5EF4-FFF2-40B4-BE49-F238E27FC236}">
              <a16:creationId xmlns:a16="http://schemas.microsoft.com/office/drawing/2014/main" xmlns="" id="{3D101FC0-154C-460B-B3F1-B12A5A8BF582}"/>
            </a:ext>
          </a:extLst>
        </xdr:cNvPr>
        <xdr:cNvSpPr/>
      </xdr:nvSpPr>
      <xdr:spPr>
        <a:xfrm>
          <a:off x="18345150" y="1189781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11269</xdr:rowOff>
    </xdr:from>
    <xdr:ext cx="534377" cy="259045"/>
    <xdr:sp macro="" textlink="">
      <xdr:nvSpPr>
        <xdr:cNvPr id="860" name="テキスト ボックス 859">
          <a:extLst>
            <a:ext uri="{FF2B5EF4-FFF2-40B4-BE49-F238E27FC236}">
              <a16:creationId xmlns:a16="http://schemas.microsoft.com/office/drawing/2014/main" xmlns="" id="{86D708CC-D89F-448F-AAC6-9993D9EA842F}"/>
            </a:ext>
          </a:extLst>
        </xdr:cNvPr>
        <xdr:cNvSpPr txBox="1"/>
      </xdr:nvSpPr>
      <xdr:spPr>
        <a:xfrm>
          <a:off x="18163686" y="11676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103556</xdr:rowOff>
    </xdr:from>
    <xdr:to>
      <xdr:col>102</xdr:col>
      <xdr:colOff>114300</xdr:colOff>
      <xdr:row>76</xdr:row>
      <xdr:rowOff>2908</xdr:rowOff>
    </xdr:to>
    <xdr:cxnSp macro="">
      <xdr:nvCxnSpPr>
        <xdr:cNvPr id="861" name="直線コネクタ 860">
          <a:extLst>
            <a:ext uri="{FF2B5EF4-FFF2-40B4-BE49-F238E27FC236}">
              <a16:creationId xmlns:a16="http://schemas.microsoft.com/office/drawing/2014/main" xmlns="" id="{A897747A-D778-4E93-A9A9-9D55482F0B45}"/>
            </a:ext>
          </a:extLst>
        </xdr:cNvPr>
        <xdr:cNvCxnSpPr/>
      </xdr:nvCxnSpPr>
      <xdr:spPr>
        <a:xfrm>
          <a:off x="16802100" y="11936781"/>
          <a:ext cx="800100" cy="381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47676</xdr:rowOff>
    </xdr:from>
    <xdr:to>
      <xdr:col>102</xdr:col>
      <xdr:colOff>165100</xdr:colOff>
      <xdr:row>73</xdr:row>
      <xdr:rowOff>149276</xdr:rowOff>
    </xdr:to>
    <xdr:sp macro="" textlink="">
      <xdr:nvSpPr>
        <xdr:cNvPr id="862" name="フローチャート: 判断 861">
          <a:extLst>
            <a:ext uri="{FF2B5EF4-FFF2-40B4-BE49-F238E27FC236}">
              <a16:creationId xmlns:a16="http://schemas.microsoft.com/office/drawing/2014/main" xmlns="" id="{814B7EB1-0612-4D01-8E8B-0AA10A92868B}"/>
            </a:ext>
          </a:extLst>
        </xdr:cNvPr>
        <xdr:cNvSpPr/>
      </xdr:nvSpPr>
      <xdr:spPr>
        <a:xfrm>
          <a:off x="17554575" y="11874551"/>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165803</xdr:rowOff>
    </xdr:from>
    <xdr:ext cx="534377" cy="259045"/>
    <xdr:sp macro="" textlink="">
      <xdr:nvSpPr>
        <xdr:cNvPr id="863" name="テキスト ボックス 862">
          <a:extLst>
            <a:ext uri="{FF2B5EF4-FFF2-40B4-BE49-F238E27FC236}">
              <a16:creationId xmlns:a16="http://schemas.microsoft.com/office/drawing/2014/main" xmlns="" id="{20EF084E-203C-4128-B400-AD4DB2FFF36A}"/>
            </a:ext>
          </a:extLst>
        </xdr:cNvPr>
        <xdr:cNvSpPr txBox="1"/>
      </xdr:nvSpPr>
      <xdr:spPr>
        <a:xfrm>
          <a:off x="17354061" y="1166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80378</xdr:rowOff>
    </xdr:from>
    <xdr:to>
      <xdr:col>98</xdr:col>
      <xdr:colOff>38100</xdr:colOff>
      <xdr:row>74</xdr:row>
      <xdr:rowOff>10528</xdr:rowOff>
    </xdr:to>
    <xdr:sp macro="" textlink="">
      <xdr:nvSpPr>
        <xdr:cNvPr id="864" name="フローチャート: 判断 863">
          <a:extLst>
            <a:ext uri="{FF2B5EF4-FFF2-40B4-BE49-F238E27FC236}">
              <a16:creationId xmlns:a16="http://schemas.microsoft.com/office/drawing/2014/main" xmlns="" id="{6F369726-23DC-4EB1-B585-841CD50272BD}"/>
            </a:ext>
          </a:extLst>
        </xdr:cNvPr>
        <xdr:cNvSpPr/>
      </xdr:nvSpPr>
      <xdr:spPr>
        <a:xfrm>
          <a:off x="16754475" y="11913603"/>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1655</xdr:rowOff>
    </xdr:from>
    <xdr:ext cx="534377" cy="259045"/>
    <xdr:sp macro="" textlink="">
      <xdr:nvSpPr>
        <xdr:cNvPr id="865" name="テキスト ボックス 864">
          <a:extLst>
            <a:ext uri="{FF2B5EF4-FFF2-40B4-BE49-F238E27FC236}">
              <a16:creationId xmlns:a16="http://schemas.microsoft.com/office/drawing/2014/main" xmlns="" id="{A122A397-8F56-46D8-9A82-2C91069D38FD}"/>
            </a:ext>
          </a:extLst>
        </xdr:cNvPr>
        <xdr:cNvSpPr txBox="1"/>
      </xdr:nvSpPr>
      <xdr:spPr>
        <a:xfrm>
          <a:off x="16563486" y="11993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xmlns="" id="{38C0F174-07AB-4F76-9241-B98A5DCCA703}"/>
            </a:ext>
          </a:extLst>
        </xdr:cNvPr>
        <xdr:cNvSpPr txBox="1"/>
      </xdr:nvSpPr>
      <xdr:spPr>
        <a:xfrm>
          <a:off x="19783425"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xmlns="" id="{35BEF6B6-9A9B-4247-B7F0-E3E9C5846B20}"/>
            </a:ext>
          </a:extLst>
        </xdr:cNvPr>
        <xdr:cNvSpPr txBox="1"/>
      </xdr:nvSpPr>
      <xdr:spPr>
        <a:xfrm>
          <a:off x="19030950"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xmlns="" id="{5F1A7DCF-F233-40AE-94E4-DF479A7D064D}"/>
            </a:ext>
          </a:extLst>
        </xdr:cNvPr>
        <xdr:cNvSpPr txBox="1"/>
      </xdr:nvSpPr>
      <xdr:spPr>
        <a:xfrm>
          <a:off x="18221325"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xmlns="" id="{BC5D355F-CEB5-4B89-BFE2-F1DB4E9BAD9E}"/>
            </a:ext>
          </a:extLst>
        </xdr:cNvPr>
        <xdr:cNvSpPr txBox="1"/>
      </xdr:nvSpPr>
      <xdr:spPr>
        <a:xfrm>
          <a:off x="17430750"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xmlns="" id="{8098DF5C-0F6E-447A-B9CE-F001F6E6936B}"/>
            </a:ext>
          </a:extLst>
        </xdr:cNvPr>
        <xdr:cNvSpPr txBox="1"/>
      </xdr:nvSpPr>
      <xdr:spPr>
        <a:xfrm>
          <a:off x="16630650"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69342</xdr:rowOff>
    </xdr:from>
    <xdr:to>
      <xdr:col>116</xdr:col>
      <xdr:colOff>114300</xdr:colOff>
      <xdr:row>76</xdr:row>
      <xdr:rowOff>170942</xdr:rowOff>
    </xdr:to>
    <xdr:sp macro="" textlink="">
      <xdr:nvSpPr>
        <xdr:cNvPr id="871" name="楕円 870">
          <a:extLst>
            <a:ext uri="{FF2B5EF4-FFF2-40B4-BE49-F238E27FC236}">
              <a16:creationId xmlns:a16="http://schemas.microsoft.com/office/drawing/2014/main" xmlns="" id="{EAA3AFCD-3BFA-4F5F-8F40-64592ADCA01A}"/>
            </a:ext>
          </a:extLst>
        </xdr:cNvPr>
        <xdr:cNvSpPr/>
      </xdr:nvSpPr>
      <xdr:spPr>
        <a:xfrm>
          <a:off x="19897725" y="1238199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47769</xdr:rowOff>
    </xdr:from>
    <xdr:ext cx="534377" cy="259045"/>
    <xdr:sp macro="" textlink="">
      <xdr:nvSpPr>
        <xdr:cNvPr id="872" name="繰出金該当値テキスト">
          <a:extLst>
            <a:ext uri="{FF2B5EF4-FFF2-40B4-BE49-F238E27FC236}">
              <a16:creationId xmlns:a16="http://schemas.microsoft.com/office/drawing/2014/main" xmlns="" id="{E59472F4-40AB-4446-A676-4706663C7C37}"/>
            </a:ext>
          </a:extLst>
        </xdr:cNvPr>
        <xdr:cNvSpPr txBox="1"/>
      </xdr:nvSpPr>
      <xdr:spPr>
        <a:xfrm>
          <a:off x="20002500" y="12360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67094</xdr:rowOff>
    </xdr:from>
    <xdr:to>
      <xdr:col>112</xdr:col>
      <xdr:colOff>38100</xdr:colOff>
      <xdr:row>76</xdr:row>
      <xdr:rowOff>168694</xdr:rowOff>
    </xdr:to>
    <xdr:sp macro="" textlink="">
      <xdr:nvSpPr>
        <xdr:cNvPr id="873" name="楕円 872">
          <a:extLst>
            <a:ext uri="{FF2B5EF4-FFF2-40B4-BE49-F238E27FC236}">
              <a16:creationId xmlns:a16="http://schemas.microsoft.com/office/drawing/2014/main" xmlns="" id="{A5A626B4-6A6D-42AE-8C50-3E863E9F0AAC}"/>
            </a:ext>
          </a:extLst>
        </xdr:cNvPr>
        <xdr:cNvSpPr/>
      </xdr:nvSpPr>
      <xdr:spPr>
        <a:xfrm>
          <a:off x="19154775" y="1237974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159821</xdr:rowOff>
    </xdr:from>
    <xdr:ext cx="534377" cy="259045"/>
    <xdr:sp macro="" textlink="">
      <xdr:nvSpPr>
        <xdr:cNvPr id="874" name="テキスト ボックス 873">
          <a:extLst>
            <a:ext uri="{FF2B5EF4-FFF2-40B4-BE49-F238E27FC236}">
              <a16:creationId xmlns:a16="http://schemas.microsoft.com/office/drawing/2014/main" xmlns="" id="{F5CA51CB-BF03-48BB-8EE0-D6D2201C3FF9}"/>
            </a:ext>
          </a:extLst>
        </xdr:cNvPr>
        <xdr:cNvSpPr txBox="1"/>
      </xdr:nvSpPr>
      <xdr:spPr>
        <a:xfrm>
          <a:off x="18963786" y="12478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95948</xdr:rowOff>
    </xdr:from>
    <xdr:to>
      <xdr:col>107</xdr:col>
      <xdr:colOff>101600</xdr:colOff>
      <xdr:row>76</xdr:row>
      <xdr:rowOff>26098</xdr:rowOff>
    </xdr:to>
    <xdr:sp macro="" textlink="">
      <xdr:nvSpPr>
        <xdr:cNvPr id="875" name="楕円 874">
          <a:extLst>
            <a:ext uri="{FF2B5EF4-FFF2-40B4-BE49-F238E27FC236}">
              <a16:creationId xmlns:a16="http://schemas.microsoft.com/office/drawing/2014/main" xmlns="" id="{74B24CF9-C0FE-4DDA-B468-60934A5EEBB6}"/>
            </a:ext>
          </a:extLst>
        </xdr:cNvPr>
        <xdr:cNvSpPr/>
      </xdr:nvSpPr>
      <xdr:spPr>
        <a:xfrm>
          <a:off x="18345150" y="1224984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17226</xdr:rowOff>
    </xdr:from>
    <xdr:ext cx="534377" cy="259045"/>
    <xdr:sp macro="" textlink="">
      <xdr:nvSpPr>
        <xdr:cNvPr id="876" name="テキスト ボックス 875">
          <a:extLst>
            <a:ext uri="{FF2B5EF4-FFF2-40B4-BE49-F238E27FC236}">
              <a16:creationId xmlns:a16="http://schemas.microsoft.com/office/drawing/2014/main" xmlns="" id="{ADC64753-9FDD-4782-B2D1-6EC41976FB68}"/>
            </a:ext>
          </a:extLst>
        </xdr:cNvPr>
        <xdr:cNvSpPr txBox="1"/>
      </xdr:nvSpPr>
      <xdr:spPr>
        <a:xfrm>
          <a:off x="18163686" y="12333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123558</xdr:rowOff>
    </xdr:from>
    <xdr:to>
      <xdr:col>102</xdr:col>
      <xdr:colOff>165100</xdr:colOff>
      <xdr:row>76</xdr:row>
      <xdr:rowOff>53708</xdr:rowOff>
    </xdr:to>
    <xdr:sp macro="" textlink="">
      <xdr:nvSpPr>
        <xdr:cNvPr id="877" name="楕円 876">
          <a:extLst>
            <a:ext uri="{FF2B5EF4-FFF2-40B4-BE49-F238E27FC236}">
              <a16:creationId xmlns:a16="http://schemas.microsoft.com/office/drawing/2014/main" xmlns="" id="{73478336-74CD-4E4E-B1AA-EF02C6B0C135}"/>
            </a:ext>
          </a:extLst>
        </xdr:cNvPr>
        <xdr:cNvSpPr/>
      </xdr:nvSpPr>
      <xdr:spPr>
        <a:xfrm>
          <a:off x="17554575" y="12280633"/>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44835</xdr:rowOff>
    </xdr:from>
    <xdr:ext cx="534377" cy="259045"/>
    <xdr:sp macro="" textlink="">
      <xdr:nvSpPr>
        <xdr:cNvPr id="878" name="テキスト ボックス 877">
          <a:extLst>
            <a:ext uri="{FF2B5EF4-FFF2-40B4-BE49-F238E27FC236}">
              <a16:creationId xmlns:a16="http://schemas.microsoft.com/office/drawing/2014/main" xmlns="" id="{8D7A372E-FEB1-4F7E-BC57-30D55076A858}"/>
            </a:ext>
          </a:extLst>
        </xdr:cNvPr>
        <xdr:cNvSpPr txBox="1"/>
      </xdr:nvSpPr>
      <xdr:spPr>
        <a:xfrm>
          <a:off x="17354061" y="12363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52756</xdr:rowOff>
    </xdr:from>
    <xdr:to>
      <xdr:col>98</xdr:col>
      <xdr:colOff>38100</xdr:colOff>
      <xdr:row>73</xdr:row>
      <xdr:rowOff>154356</xdr:rowOff>
    </xdr:to>
    <xdr:sp macro="" textlink="">
      <xdr:nvSpPr>
        <xdr:cNvPr id="879" name="楕円 878">
          <a:extLst>
            <a:ext uri="{FF2B5EF4-FFF2-40B4-BE49-F238E27FC236}">
              <a16:creationId xmlns:a16="http://schemas.microsoft.com/office/drawing/2014/main" xmlns="" id="{91A80AE0-040B-4508-A757-37A4A29ABFB5}"/>
            </a:ext>
          </a:extLst>
        </xdr:cNvPr>
        <xdr:cNvSpPr/>
      </xdr:nvSpPr>
      <xdr:spPr>
        <a:xfrm>
          <a:off x="16754475" y="1187963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170883</xdr:rowOff>
    </xdr:from>
    <xdr:ext cx="534377" cy="259045"/>
    <xdr:sp macro="" textlink="">
      <xdr:nvSpPr>
        <xdr:cNvPr id="880" name="テキスト ボックス 879">
          <a:extLst>
            <a:ext uri="{FF2B5EF4-FFF2-40B4-BE49-F238E27FC236}">
              <a16:creationId xmlns:a16="http://schemas.microsoft.com/office/drawing/2014/main" xmlns="" id="{AEB1018C-2BE9-4AB7-81FC-03FFE88A6E3A}"/>
            </a:ext>
          </a:extLst>
        </xdr:cNvPr>
        <xdr:cNvSpPr txBox="1"/>
      </xdr:nvSpPr>
      <xdr:spPr>
        <a:xfrm>
          <a:off x="16563486" y="11667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xmlns="" id="{A8DCE589-FDA3-429A-A40C-1C095362422F}"/>
            </a:ext>
          </a:extLst>
        </xdr:cNvPr>
        <xdr:cNvSpPr/>
      </xdr:nvSpPr>
      <xdr:spPr>
        <a:xfrm>
          <a:off x="16459200" y="13506450"/>
          <a:ext cx="42291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xmlns="" id="{5EE68D64-3B10-4B72-A139-5EE12C29221D}"/>
            </a:ext>
          </a:extLst>
        </xdr:cNvPr>
        <xdr:cNvSpPr/>
      </xdr:nvSpPr>
      <xdr:spPr>
        <a:xfrm>
          <a:off x="16583025" y="13830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xmlns="" id="{0D7C45BA-2EA9-4CEF-9621-BCC7C702128E}"/>
            </a:ext>
          </a:extLst>
        </xdr:cNvPr>
        <xdr:cNvSpPr/>
      </xdr:nvSpPr>
      <xdr:spPr>
        <a:xfrm>
          <a:off x="16583025" y="14020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xmlns="" id="{335919A4-7808-4239-9B23-9B59CD784682}"/>
            </a:ext>
          </a:extLst>
        </xdr:cNvPr>
        <xdr:cNvSpPr/>
      </xdr:nvSpPr>
      <xdr:spPr>
        <a:xfrm>
          <a:off x="17487900" y="13830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xmlns="" id="{2DC1E681-82A8-4CB1-A9C0-3BA27778B316}"/>
            </a:ext>
          </a:extLst>
        </xdr:cNvPr>
        <xdr:cNvSpPr/>
      </xdr:nvSpPr>
      <xdr:spPr>
        <a:xfrm>
          <a:off x="17487900" y="14020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xmlns="" id="{55F83CFB-6E34-417E-8D09-32253349E99A}"/>
            </a:ext>
          </a:extLst>
        </xdr:cNvPr>
        <xdr:cNvSpPr/>
      </xdr:nvSpPr>
      <xdr:spPr>
        <a:xfrm>
          <a:off x="18516600" y="13830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xmlns="" id="{E88489BC-CFB8-4391-B46F-D0ECEB57CB48}"/>
            </a:ext>
          </a:extLst>
        </xdr:cNvPr>
        <xdr:cNvSpPr/>
      </xdr:nvSpPr>
      <xdr:spPr>
        <a:xfrm>
          <a:off x="18516600" y="14020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xmlns="" id="{E4EC828A-99B3-4430-85A2-7224E63C5AC3}"/>
            </a:ext>
          </a:extLst>
        </xdr:cNvPr>
        <xdr:cNvSpPr/>
      </xdr:nvSpPr>
      <xdr:spPr>
        <a:xfrm>
          <a:off x="16459200" y="14287500"/>
          <a:ext cx="4229100" cy="225742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xmlns="" id="{1DDCAB2C-12FC-4D67-8247-BB3B06EC3CAB}"/>
            </a:ext>
          </a:extLst>
        </xdr:cNvPr>
        <xdr:cNvSpPr txBox="1"/>
      </xdr:nvSpPr>
      <xdr:spPr>
        <a:xfrm>
          <a:off x="16440150" y="141065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xmlns="" id="{337F143D-8040-45B0-894A-C860B4D20F15}"/>
            </a:ext>
          </a:extLst>
        </xdr:cNvPr>
        <xdr:cNvCxnSpPr/>
      </xdr:nvCxnSpPr>
      <xdr:spPr>
        <a:xfrm>
          <a:off x="16459200" y="16544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xmlns="" id="{8A16189C-95EE-42F9-9DC2-7BADED176EA2}"/>
            </a:ext>
          </a:extLst>
        </xdr:cNvPr>
        <xdr:cNvCxnSpPr/>
      </xdr:nvCxnSpPr>
      <xdr:spPr>
        <a:xfrm>
          <a:off x="16459200" y="15401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xmlns="" id="{49A23D78-0DE2-42BF-97C5-113F6F682C9F}"/>
            </a:ext>
          </a:extLst>
        </xdr:cNvPr>
        <xdr:cNvSpPr txBox="1"/>
      </xdr:nvSpPr>
      <xdr:spPr>
        <a:xfrm>
          <a:off x="16248514" y="152565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xmlns="" id="{4EF0F600-9DCA-4B0D-85C3-1F70F2E39401}"/>
            </a:ext>
          </a:extLst>
        </xdr:cNvPr>
        <xdr:cNvCxnSpPr/>
      </xdr:nvCxnSpPr>
      <xdr:spPr>
        <a:xfrm>
          <a:off x="16459200" y="1428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xmlns="" id="{E805E790-C580-495D-9827-79595AA88FB2}"/>
            </a:ext>
          </a:extLst>
        </xdr:cNvPr>
        <xdr:cNvSpPr txBox="1"/>
      </xdr:nvSpPr>
      <xdr:spPr>
        <a:xfrm>
          <a:off x="16248514" y="14151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xmlns="" id="{CD20B62E-50B4-45DB-869D-97E3A5E3B177}"/>
            </a:ext>
          </a:extLst>
        </xdr:cNvPr>
        <xdr:cNvSpPr/>
      </xdr:nvSpPr>
      <xdr:spPr>
        <a:xfrm>
          <a:off x="16459200" y="14287500"/>
          <a:ext cx="4229100" cy="225742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xmlns="" id="{9A51FFA0-6BA7-4B0E-981C-C3190D669359}"/>
            </a:ext>
          </a:extLst>
        </xdr:cNvPr>
        <xdr:cNvCxnSpPr/>
      </xdr:nvCxnSpPr>
      <xdr:spPr>
        <a:xfrm>
          <a:off x="19952970" y="15401925"/>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xmlns="" id="{3795C99A-45E0-4F71-94D7-802FF9A71E9E}"/>
            </a:ext>
          </a:extLst>
        </xdr:cNvPr>
        <xdr:cNvSpPr txBox="1"/>
      </xdr:nvSpPr>
      <xdr:spPr>
        <a:xfrm>
          <a:off x="20002500" y="154375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xmlns="" id="{F68B2F3B-EED4-4079-876F-899E94A8A13E}"/>
            </a:ext>
          </a:extLst>
        </xdr:cNvPr>
        <xdr:cNvCxnSpPr/>
      </xdr:nvCxnSpPr>
      <xdr:spPr>
        <a:xfrm>
          <a:off x="19878675" y="154019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xmlns="" id="{46CC7B69-8C62-4EC4-90C3-8545CFDDBD14}"/>
            </a:ext>
          </a:extLst>
        </xdr:cNvPr>
        <xdr:cNvSpPr txBox="1"/>
      </xdr:nvSpPr>
      <xdr:spPr>
        <a:xfrm>
          <a:off x="20002500" y="150946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xmlns="" id="{0E4665A4-8128-4C51-8F9C-90302565C2D5}"/>
            </a:ext>
          </a:extLst>
        </xdr:cNvPr>
        <xdr:cNvCxnSpPr/>
      </xdr:nvCxnSpPr>
      <xdr:spPr>
        <a:xfrm>
          <a:off x="19878675" y="154019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xmlns="" id="{48B107E2-3643-42C4-9CFD-86CB9600AD6C}"/>
            </a:ext>
          </a:extLst>
        </xdr:cNvPr>
        <xdr:cNvCxnSpPr/>
      </xdr:nvCxnSpPr>
      <xdr:spPr>
        <a:xfrm>
          <a:off x="19202400" y="15401925"/>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xmlns="" id="{54D0514E-5F58-497A-B99B-9954F0971E2E}"/>
            </a:ext>
          </a:extLst>
        </xdr:cNvPr>
        <xdr:cNvSpPr txBox="1"/>
      </xdr:nvSpPr>
      <xdr:spPr>
        <a:xfrm>
          <a:off x="20002500" y="15323202"/>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xmlns="" id="{4D935BB8-48FD-48E8-BC1F-7BC7DA14B5CB}"/>
            </a:ext>
          </a:extLst>
        </xdr:cNvPr>
        <xdr:cNvSpPr/>
      </xdr:nvSpPr>
      <xdr:spPr>
        <a:xfrm>
          <a:off x="19897725" y="1534477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xmlns="" id="{BA8E958C-1F13-48C8-A0C2-E89B88040692}"/>
            </a:ext>
          </a:extLst>
        </xdr:cNvPr>
        <xdr:cNvCxnSpPr/>
      </xdr:nvCxnSpPr>
      <xdr:spPr>
        <a:xfrm>
          <a:off x="18392775" y="15401925"/>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xmlns="" id="{C280B9A0-5E3D-4ED6-9F19-383A4DC229EA}"/>
            </a:ext>
          </a:extLst>
        </xdr:cNvPr>
        <xdr:cNvSpPr/>
      </xdr:nvSpPr>
      <xdr:spPr>
        <a:xfrm>
          <a:off x="19154775" y="1534477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xmlns="" id="{6FB3B47F-0A1A-4120-A5A5-5512234DBB08}"/>
            </a:ext>
          </a:extLst>
        </xdr:cNvPr>
        <xdr:cNvSpPr txBox="1"/>
      </xdr:nvSpPr>
      <xdr:spPr>
        <a:xfrm>
          <a:off x="19080925" y="154375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xmlns="" id="{895BA6DB-26C7-40DA-BBCA-134F5393B4D4}"/>
            </a:ext>
          </a:extLst>
        </xdr:cNvPr>
        <xdr:cNvCxnSpPr/>
      </xdr:nvCxnSpPr>
      <xdr:spPr>
        <a:xfrm>
          <a:off x="17602200" y="15401925"/>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xmlns="" id="{4AD247D4-EE63-4EEC-B9E8-0CB6902B9057}"/>
            </a:ext>
          </a:extLst>
        </xdr:cNvPr>
        <xdr:cNvSpPr/>
      </xdr:nvSpPr>
      <xdr:spPr>
        <a:xfrm>
          <a:off x="18345150" y="1534477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xmlns="" id="{938EB08C-A956-40CF-BD6B-0A67B346DCD2}"/>
            </a:ext>
          </a:extLst>
        </xdr:cNvPr>
        <xdr:cNvSpPr txBox="1"/>
      </xdr:nvSpPr>
      <xdr:spPr>
        <a:xfrm>
          <a:off x="18290350" y="154375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xmlns="" id="{BAB8BC9B-AC61-489D-90C2-66AA1A0CCF56}"/>
            </a:ext>
          </a:extLst>
        </xdr:cNvPr>
        <xdr:cNvCxnSpPr/>
      </xdr:nvCxnSpPr>
      <xdr:spPr>
        <a:xfrm>
          <a:off x="16802100" y="1540192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xmlns="" id="{6CF9D877-84B6-4533-B507-084FF3C6B935}"/>
            </a:ext>
          </a:extLst>
        </xdr:cNvPr>
        <xdr:cNvSpPr/>
      </xdr:nvSpPr>
      <xdr:spPr>
        <a:xfrm>
          <a:off x="17554575" y="1534477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xmlns="" id="{64F19DC9-ED06-4AEC-B2DF-335D13B173DD}"/>
            </a:ext>
          </a:extLst>
        </xdr:cNvPr>
        <xdr:cNvSpPr txBox="1"/>
      </xdr:nvSpPr>
      <xdr:spPr>
        <a:xfrm>
          <a:off x="17490250" y="154375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xmlns="" id="{53CC14C9-EE61-4745-A1A0-C572AAAF5B40}"/>
            </a:ext>
          </a:extLst>
        </xdr:cNvPr>
        <xdr:cNvSpPr/>
      </xdr:nvSpPr>
      <xdr:spPr>
        <a:xfrm>
          <a:off x="16754475" y="1534477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xmlns="" id="{6133799B-2B5D-47EA-BA8B-9E512E1280BC}"/>
            </a:ext>
          </a:extLst>
        </xdr:cNvPr>
        <xdr:cNvSpPr txBox="1"/>
      </xdr:nvSpPr>
      <xdr:spPr>
        <a:xfrm>
          <a:off x="16680625" y="154375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xmlns="" id="{4CAC3E04-16B4-43CD-8FF0-E399B1A5617F}"/>
            </a:ext>
          </a:extLst>
        </xdr:cNvPr>
        <xdr:cNvSpPr txBox="1"/>
      </xdr:nvSpPr>
      <xdr:spPr>
        <a:xfrm>
          <a:off x="19783425"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xmlns="" id="{73FD4030-E523-49DC-8799-F89B290AF270}"/>
            </a:ext>
          </a:extLst>
        </xdr:cNvPr>
        <xdr:cNvSpPr txBox="1"/>
      </xdr:nvSpPr>
      <xdr:spPr>
        <a:xfrm>
          <a:off x="19030950"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xmlns="" id="{030FFCF1-DA55-4264-B1EB-4FF8857AA18F}"/>
            </a:ext>
          </a:extLst>
        </xdr:cNvPr>
        <xdr:cNvSpPr txBox="1"/>
      </xdr:nvSpPr>
      <xdr:spPr>
        <a:xfrm>
          <a:off x="18221325"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xmlns="" id="{EFF25625-EB9E-45EA-893E-10DEAED53F76}"/>
            </a:ext>
          </a:extLst>
        </xdr:cNvPr>
        <xdr:cNvSpPr txBox="1"/>
      </xdr:nvSpPr>
      <xdr:spPr>
        <a:xfrm>
          <a:off x="17430750"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xmlns="" id="{35C598C8-2A29-4835-8FAE-744C2E31DD61}"/>
            </a:ext>
          </a:extLst>
        </xdr:cNvPr>
        <xdr:cNvSpPr txBox="1"/>
      </xdr:nvSpPr>
      <xdr:spPr>
        <a:xfrm>
          <a:off x="16630650"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xmlns="" id="{C42BFE47-B58D-4606-8D41-E6FD077120F7}"/>
            </a:ext>
          </a:extLst>
        </xdr:cNvPr>
        <xdr:cNvSpPr/>
      </xdr:nvSpPr>
      <xdr:spPr>
        <a:xfrm>
          <a:off x="19897725" y="153447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xmlns="" id="{D3B54F36-B012-4F43-8CE0-F37082DC08E7}"/>
            </a:ext>
          </a:extLst>
        </xdr:cNvPr>
        <xdr:cNvSpPr txBox="1"/>
      </xdr:nvSpPr>
      <xdr:spPr>
        <a:xfrm>
          <a:off x="20002500" y="152089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xmlns="" id="{319A4D00-CEB2-4105-ACEB-2B56EC1629DA}"/>
            </a:ext>
          </a:extLst>
        </xdr:cNvPr>
        <xdr:cNvSpPr/>
      </xdr:nvSpPr>
      <xdr:spPr>
        <a:xfrm>
          <a:off x="19154775" y="1534477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xmlns="" id="{96DB43B9-EC32-48DC-8141-B38A07FE167C}"/>
            </a:ext>
          </a:extLst>
        </xdr:cNvPr>
        <xdr:cNvSpPr txBox="1"/>
      </xdr:nvSpPr>
      <xdr:spPr>
        <a:xfrm>
          <a:off x="19080925" y="151231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xmlns="" id="{1C1DBDBE-851D-440B-A4F1-1CC2E231C2F1}"/>
            </a:ext>
          </a:extLst>
        </xdr:cNvPr>
        <xdr:cNvSpPr/>
      </xdr:nvSpPr>
      <xdr:spPr>
        <a:xfrm>
          <a:off x="18345150" y="153447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xmlns="" id="{4A963019-1037-4FCF-9F5D-D45DBFB6AE91}"/>
            </a:ext>
          </a:extLst>
        </xdr:cNvPr>
        <xdr:cNvSpPr txBox="1"/>
      </xdr:nvSpPr>
      <xdr:spPr>
        <a:xfrm>
          <a:off x="18290350" y="151231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xmlns="" id="{49C6A849-455E-4C07-8B06-CC029925D470}"/>
            </a:ext>
          </a:extLst>
        </xdr:cNvPr>
        <xdr:cNvSpPr/>
      </xdr:nvSpPr>
      <xdr:spPr>
        <a:xfrm>
          <a:off x="17554575" y="1534477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xmlns="" id="{7AE5E9ED-C336-4955-9000-CDAAD468731B}"/>
            </a:ext>
          </a:extLst>
        </xdr:cNvPr>
        <xdr:cNvSpPr txBox="1"/>
      </xdr:nvSpPr>
      <xdr:spPr>
        <a:xfrm>
          <a:off x="17490250" y="151231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xmlns="" id="{25DE76CF-7135-4E77-86A5-70FBD5F5ADFB}"/>
            </a:ext>
          </a:extLst>
        </xdr:cNvPr>
        <xdr:cNvSpPr/>
      </xdr:nvSpPr>
      <xdr:spPr>
        <a:xfrm>
          <a:off x="16754475" y="1534477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xmlns="" id="{48DE9A87-5BFD-471F-A41A-42ECAD0C3C82}"/>
            </a:ext>
          </a:extLst>
        </xdr:cNvPr>
        <xdr:cNvSpPr txBox="1"/>
      </xdr:nvSpPr>
      <xdr:spPr>
        <a:xfrm>
          <a:off x="16680625" y="151231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xmlns="" id="{1E8DD77E-D5B8-411A-9C4C-75A02BEEC8D1}"/>
            </a:ext>
          </a:extLst>
        </xdr:cNvPr>
        <xdr:cNvSpPr/>
      </xdr:nvSpPr>
      <xdr:spPr>
        <a:xfrm>
          <a:off x="685800" y="16925925"/>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xmlns="" id="{6F948CB5-BBD9-49ED-A593-3A715ED82BCC}"/>
            </a:ext>
          </a:extLst>
        </xdr:cNvPr>
        <xdr:cNvSpPr/>
      </xdr:nvSpPr>
      <xdr:spPr>
        <a:xfrm>
          <a:off x="685800" y="16983075"/>
          <a:ext cx="34671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xmlns="" id="{DFA67290-479D-44DC-8810-DB145973B24D}"/>
            </a:ext>
          </a:extLst>
        </xdr:cNvPr>
        <xdr:cNvSpPr txBox="1"/>
      </xdr:nvSpPr>
      <xdr:spPr>
        <a:xfrm>
          <a:off x="714375" y="17240250"/>
          <a:ext cx="1994535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体的に類似団体と比較すると住民一人当たりのコストは低い水準にある。これは、人口が増加してきているが、増加前の水準で維持できている費用もあり、一人当たりのコストにすると大きな増加は無く維持できている。ただし、今後については、全体的な価格高騰が予想されるため、より一層のコスト意識をもった財政運営が必要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5035A46F-4C75-4269-B8CA-856BA364887D}"/>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C346E91E-4FBD-4EE5-A499-2D9292F72A35}"/>
            </a:ext>
          </a:extLst>
        </xdr:cNvPr>
        <xdr:cNvSpPr/>
      </xdr:nvSpPr>
      <xdr:spPr>
        <a:xfrm>
          <a:off x="17145000" y="190500"/>
          <a:ext cx="35433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8CA034DF-4D5E-4FC8-81CC-FD86CA6D2C00}"/>
            </a:ext>
          </a:extLst>
        </xdr:cNvPr>
        <xdr:cNvSpPr/>
      </xdr:nvSpPr>
      <xdr:spPr>
        <a:xfrm>
          <a:off x="17164050" y="219075"/>
          <a:ext cx="3495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1EC040AC-4B9C-4222-9A2B-98CCD89FF524}"/>
            </a:ext>
          </a:extLst>
        </xdr:cNvPr>
        <xdr:cNvSpPr/>
      </xdr:nvSpPr>
      <xdr:spPr>
        <a:xfrm>
          <a:off x="17192625" y="238125"/>
          <a:ext cx="34385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福岡県久山町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84D83662-BF43-4573-846C-D0048C2EEB9E}"/>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859E5CBC-147F-4260-9EDC-7E660CFDDF28}"/>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21E54BEB-950D-4D49-9CDB-7BC4058CFCE7}"/>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FEFFF192-EBF2-4148-973E-6F97D62BF151}"/>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B44BB48B-E577-4543-BBE3-88CA1AD21261}"/>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470C25C7-6958-492C-A863-9A3AD28AD3AB}"/>
            </a:ext>
          </a:extLst>
        </xdr:cNvPr>
        <xdr:cNvSpPr/>
      </xdr:nvSpPr>
      <xdr:spPr>
        <a:xfrm>
          <a:off x="2009775" y="885825"/>
          <a:ext cx="12763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9,324
9,072
37.44
6,513,388
5,869,680
588,855
3,328,103
4,450,619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6A8D4F2E-B488-4782-A6A7-7FACEBE0E8AA}"/>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B058FBF2-6912-4165-AE7D-3F86C1F0377A}"/>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ED6B6358-E19C-46A4-9D91-811F98FEABD2}"/>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CF32A1CD-0D51-4EBC-91D7-93F2A8C7B22C}"/>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D2E3516-F5D5-4515-8655-D404F229D377}"/>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7150107A-0DD4-4E68-A5CE-B8AA3D3CC5ED}"/>
            </a:ext>
          </a:extLst>
        </xdr:cNvPr>
        <xdr:cNvSpPr/>
      </xdr:nvSpPr>
      <xdr:spPr>
        <a:xfrm>
          <a:off x="6467475" y="1628775"/>
          <a:ext cx="34290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9530C4C6-9B27-4560-A899-E19B347ED0F1}"/>
            </a:ext>
          </a:extLst>
        </xdr:cNvPr>
        <xdr:cNvSpPr/>
      </xdr:nvSpPr>
      <xdr:spPr>
        <a:xfrm>
          <a:off x="9972675" y="847725"/>
          <a:ext cx="1371600" cy="10858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9F73D140-C5A6-48BD-A700-0FF5C2FF865D}"/>
            </a:ext>
          </a:extLst>
        </xdr:cNvPr>
        <xdr:cNvSpPr/>
      </xdr:nvSpPr>
      <xdr:spPr>
        <a:xfrm>
          <a:off x="10210800" y="914400"/>
          <a:ext cx="13049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4E45FFED-3B24-48E2-AF74-B4BE1A7042F6}"/>
            </a:ext>
          </a:extLst>
        </xdr:cNvPr>
        <xdr:cNvSpPr/>
      </xdr:nvSpPr>
      <xdr:spPr>
        <a:xfrm>
          <a:off x="10210800" y="1162050"/>
          <a:ext cx="13049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208A5F0C-B0E0-4FA0-B52B-7016B366B1C6}"/>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F0FE30AC-3DD6-4A40-85A8-0D967EAB5270}"/>
            </a:ext>
          </a:extLst>
        </xdr:cNvPr>
        <xdr:cNvCxnSpPr/>
      </xdr:nvCxnSpPr>
      <xdr:spPr>
        <a:xfrm flipH="1">
          <a:off x="10048875" y="10191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EB619B41-8BF9-43C0-B5E7-67C8FF346437}"/>
            </a:ext>
          </a:extLst>
        </xdr:cNvPr>
        <xdr:cNvSpPr/>
      </xdr:nvSpPr>
      <xdr:spPr>
        <a:xfrm>
          <a:off x="10102850" y="98107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9E3E733E-9C7D-4AEC-B61C-BCCE68E1D85B}"/>
            </a:ext>
          </a:extLst>
        </xdr:cNvPr>
        <xdr:cNvSpPr/>
      </xdr:nvSpPr>
      <xdr:spPr>
        <a:xfrm>
          <a:off x="10102850" y="122872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1FF5545A-201B-4EA9-A568-CAE8BFDD839D}"/>
            </a:ext>
          </a:extLst>
        </xdr:cNvPr>
        <xdr:cNvCxnSpPr/>
      </xdr:nvCxnSpPr>
      <xdr:spPr>
        <a:xfrm>
          <a:off x="10133330"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1413145B-DB1E-4A36-9C86-CF176653ED96}"/>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76FC7EF7-3645-49C4-909A-B277A6947BA5}"/>
            </a:ext>
          </a:extLst>
        </xdr:cNvPr>
        <xdr:cNvCxnSpPr/>
      </xdr:nvCxnSpPr>
      <xdr:spPr>
        <a:xfrm flipV="1">
          <a:off x="10133330"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179C7C58-4F67-4BFF-B22C-24F00BFCB6CB}"/>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D0039CBC-3DB6-4C85-9D94-EF77697DC3D6}"/>
            </a:ext>
          </a:extLst>
        </xdr:cNvPr>
        <xdr:cNvSpPr txBox="1"/>
      </xdr:nvSpPr>
      <xdr:spPr>
        <a:xfrm>
          <a:off x="638175" y="27146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6429006A-229F-474D-B7A1-C8186CFB52C1}"/>
            </a:ext>
          </a:extLst>
        </xdr:cNvPr>
        <xdr:cNvSpPr txBox="1"/>
      </xdr:nvSpPr>
      <xdr:spPr>
        <a:xfrm>
          <a:off x="638175"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4C240674-BDFB-461E-BAC4-4274237D8954}"/>
            </a:ext>
          </a:extLst>
        </xdr:cNvPr>
        <xdr:cNvSpPr txBox="1"/>
      </xdr:nvSpPr>
      <xdr:spPr>
        <a:xfrm>
          <a:off x="638175" y="33147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AF4D0E12-674A-42ED-A8D5-DE5AFA3AF6B2}"/>
            </a:ext>
          </a:extLst>
        </xdr:cNvPr>
        <xdr:cNvSpPr/>
      </xdr:nvSpPr>
      <xdr:spPr>
        <a:xfrm>
          <a:off x="685800" y="3790950"/>
          <a:ext cx="42291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68720057-E718-4E4D-A393-EEFA33B91DE5}"/>
            </a:ext>
          </a:extLst>
        </xdr:cNvPr>
        <xdr:cNvSpPr/>
      </xdr:nvSpPr>
      <xdr:spPr>
        <a:xfrm>
          <a:off x="809625"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312AD635-CF20-4425-AC7E-007E21B55DC4}"/>
            </a:ext>
          </a:extLst>
        </xdr:cNvPr>
        <xdr:cNvSpPr/>
      </xdr:nvSpPr>
      <xdr:spPr>
        <a:xfrm>
          <a:off x="809625"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F5D83CFF-61D1-42B7-85B7-177B15822478}"/>
            </a:ext>
          </a:extLst>
        </xdr:cNvPr>
        <xdr:cNvSpPr/>
      </xdr:nvSpPr>
      <xdr:spPr>
        <a:xfrm>
          <a:off x="1714500"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FC121421-AFAB-4898-8186-40B0F1D1EA03}"/>
            </a:ext>
          </a:extLst>
        </xdr:cNvPr>
        <xdr:cNvSpPr/>
      </xdr:nvSpPr>
      <xdr:spPr>
        <a:xfrm>
          <a:off x="1714500"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569B2359-40F5-41D9-95D0-D1F7DF407356}"/>
            </a:ext>
          </a:extLst>
        </xdr:cNvPr>
        <xdr:cNvSpPr/>
      </xdr:nvSpPr>
      <xdr:spPr>
        <a:xfrm>
          <a:off x="2743200"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A14E4975-C6C7-426C-9B52-B98D4C3E1CD8}"/>
            </a:ext>
          </a:extLst>
        </xdr:cNvPr>
        <xdr:cNvSpPr/>
      </xdr:nvSpPr>
      <xdr:spPr>
        <a:xfrm>
          <a:off x="2743200"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1A504EF3-E1B0-453B-9075-8EA5D55633AB}"/>
            </a:ext>
          </a:extLst>
        </xdr:cNvPr>
        <xdr:cNvSpPr/>
      </xdr:nvSpPr>
      <xdr:spPr>
        <a:xfrm>
          <a:off x="685800" y="4572000"/>
          <a:ext cx="42291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E40E0CE3-189E-41EB-8882-47236A03D400}"/>
            </a:ext>
          </a:extLst>
        </xdr:cNvPr>
        <xdr:cNvSpPr txBox="1"/>
      </xdr:nvSpPr>
      <xdr:spPr>
        <a:xfrm>
          <a:off x="666750" y="43910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727FE0ED-DDB5-43D3-9DC4-F6A885A6CC84}"/>
            </a:ext>
          </a:extLst>
        </xdr:cNvPr>
        <xdr:cNvCxnSpPr/>
      </xdr:nvCxnSpPr>
      <xdr:spPr>
        <a:xfrm>
          <a:off x="685800" y="6734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xmlns="" id="{10B44FC1-5B09-44A3-9BD6-91177509C1B8}"/>
            </a:ext>
          </a:extLst>
        </xdr:cNvPr>
        <xdr:cNvSpPr txBox="1"/>
      </xdr:nvSpPr>
      <xdr:spPr>
        <a:xfrm>
          <a:off x="278946" y="6598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xmlns="" id="{EFD6D3DF-8A0E-4529-BAD8-DCB52906F2D5}"/>
            </a:ext>
          </a:extLst>
        </xdr:cNvPr>
        <xdr:cNvCxnSpPr/>
      </xdr:nvCxnSpPr>
      <xdr:spPr>
        <a:xfrm>
          <a:off x="685800" y="63722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xmlns="" id="{7D8B1353-DA76-4CC8-9BDF-8F2D1056E169}"/>
            </a:ext>
          </a:extLst>
        </xdr:cNvPr>
        <xdr:cNvSpPr txBox="1"/>
      </xdr:nvSpPr>
      <xdr:spPr>
        <a:xfrm>
          <a:off x="278946" y="623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xmlns="" id="{780A7EFB-A2A9-4660-B843-BF9B7D1D5904}"/>
            </a:ext>
          </a:extLst>
        </xdr:cNvPr>
        <xdr:cNvCxnSpPr/>
      </xdr:nvCxnSpPr>
      <xdr:spPr>
        <a:xfrm>
          <a:off x="685800" y="60102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xmlns="" id="{29738634-31AC-4F25-BFD3-653208F69A3E}"/>
            </a:ext>
          </a:extLst>
        </xdr:cNvPr>
        <xdr:cNvSpPr txBox="1"/>
      </xdr:nvSpPr>
      <xdr:spPr>
        <a:xfrm>
          <a:off x="278946" y="5874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xmlns="" id="{79895F43-54AE-4CEF-8163-952D73D23C08}"/>
            </a:ext>
          </a:extLst>
        </xdr:cNvPr>
        <xdr:cNvCxnSpPr/>
      </xdr:nvCxnSpPr>
      <xdr:spPr>
        <a:xfrm>
          <a:off x="685800" y="5657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xmlns="" id="{BE80188C-F09D-4C8F-8BF6-83337BF52948}"/>
            </a:ext>
          </a:extLst>
        </xdr:cNvPr>
        <xdr:cNvSpPr txBox="1"/>
      </xdr:nvSpPr>
      <xdr:spPr>
        <a:xfrm>
          <a:off x="211651" y="55124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xmlns="" id="{022AFC16-2850-4162-9D3F-A4F8B9B5035E}"/>
            </a:ext>
          </a:extLst>
        </xdr:cNvPr>
        <xdr:cNvCxnSpPr/>
      </xdr:nvCxnSpPr>
      <xdr:spPr>
        <a:xfrm>
          <a:off x="685800" y="5295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xmlns="" id="{555D3B94-18EB-4D7A-AECC-7E2142D48D7A}"/>
            </a:ext>
          </a:extLst>
        </xdr:cNvPr>
        <xdr:cNvSpPr txBox="1"/>
      </xdr:nvSpPr>
      <xdr:spPr>
        <a:xfrm>
          <a:off x="211651" y="516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xmlns="" id="{C96087F0-5269-455E-965F-2CD0CF6FDF14}"/>
            </a:ext>
          </a:extLst>
        </xdr:cNvPr>
        <xdr:cNvCxnSpPr/>
      </xdr:nvCxnSpPr>
      <xdr:spPr>
        <a:xfrm>
          <a:off x="685800" y="4933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xmlns="" id="{6010104F-3B50-45B7-8430-F0719F4F9F2F}"/>
            </a:ext>
          </a:extLst>
        </xdr:cNvPr>
        <xdr:cNvSpPr txBox="1"/>
      </xdr:nvSpPr>
      <xdr:spPr>
        <a:xfrm>
          <a:off x="211651" y="47980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xmlns="" id="{608E3712-035F-4F5D-95C8-420BF9D85D13}"/>
            </a:ext>
          </a:extLst>
        </xdr:cNvPr>
        <xdr:cNvCxnSpPr/>
      </xdr:nvCxnSpPr>
      <xdr:spPr>
        <a:xfrm>
          <a:off x="685800" y="457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xmlns="" id="{3AAD09D5-B9FB-4829-92E0-F5DD4322D3E9}"/>
            </a:ext>
          </a:extLst>
        </xdr:cNvPr>
        <xdr:cNvSpPr txBox="1"/>
      </xdr:nvSpPr>
      <xdr:spPr>
        <a:xfrm>
          <a:off x="211651" y="4436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xmlns="" id="{F748661A-7BE2-4E95-A835-21799B6E5A0D}"/>
            </a:ext>
          </a:extLst>
        </xdr:cNvPr>
        <xdr:cNvSpPr/>
      </xdr:nvSpPr>
      <xdr:spPr>
        <a:xfrm>
          <a:off x="685800" y="4572000"/>
          <a:ext cx="42291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60833</xdr:rowOff>
    </xdr:from>
    <xdr:to>
      <xdr:col>24</xdr:col>
      <xdr:colOff>62865</xdr:colOff>
      <xdr:row>39</xdr:row>
      <xdr:rowOff>57976</xdr:rowOff>
    </xdr:to>
    <xdr:cxnSp macro="">
      <xdr:nvCxnSpPr>
        <xdr:cNvPr id="56" name="直線コネクタ 55">
          <a:extLst>
            <a:ext uri="{FF2B5EF4-FFF2-40B4-BE49-F238E27FC236}">
              <a16:creationId xmlns:a16="http://schemas.microsoft.com/office/drawing/2014/main" xmlns="" id="{D3DD3C99-7995-468D-A7A8-4C3F96E186C9}"/>
            </a:ext>
          </a:extLst>
        </xdr:cNvPr>
        <xdr:cNvCxnSpPr/>
      </xdr:nvCxnSpPr>
      <xdr:spPr>
        <a:xfrm flipV="1">
          <a:off x="4179570" y="4931283"/>
          <a:ext cx="1270" cy="1451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61803</xdr:rowOff>
    </xdr:from>
    <xdr:ext cx="469744" cy="259045"/>
    <xdr:sp macro="" textlink="">
      <xdr:nvSpPr>
        <xdr:cNvPr id="57" name="議会費最小値テキスト">
          <a:extLst>
            <a:ext uri="{FF2B5EF4-FFF2-40B4-BE49-F238E27FC236}">
              <a16:creationId xmlns:a16="http://schemas.microsoft.com/office/drawing/2014/main" xmlns="" id="{DD95CFB1-3DF9-4A46-93BB-675B70134208}"/>
            </a:ext>
          </a:extLst>
        </xdr:cNvPr>
        <xdr:cNvSpPr txBox="1"/>
      </xdr:nvSpPr>
      <xdr:spPr>
        <a:xfrm>
          <a:off x="4229100" y="6389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57976</xdr:rowOff>
    </xdr:from>
    <xdr:to>
      <xdr:col>24</xdr:col>
      <xdr:colOff>152400</xdr:colOff>
      <xdr:row>39</xdr:row>
      <xdr:rowOff>57976</xdr:rowOff>
    </xdr:to>
    <xdr:cxnSp macro="">
      <xdr:nvCxnSpPr>
        <xdr:cNvPr id="58" name="直線コネクタ 57">
          <a:extLst>
            <a:ext uri="{FF2B5EF4-FFF2-40B4-BE49-F238E27FC236}">
              <a16:creationId xmlns:a16="http://schemas.microsoft.com/office/drawing/2014/main" xmlns="" id="{3706E6A3-B7C8-4588-8A10-EAAB3C82BCC9}"/>
            </a:ext>
          </a:extLst>
        </xdr:cNvPr>
        <xdr:cNvCxnSpPr/>
      </xdr:nvCxnSpPr>
      <xdr:spPr>
        <a:xfrm>
          <a:off x="4105275" y="638257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7510</xdr:rowOff>
    </xdr:from>
    <xdr:ext cx="534377" cy="259045"/>
    <xdr:sp macro="" textlink="">
      <xdr:nvSpPr>
        <xdr:cNvPr id="59" name="議会費最大値テキスト">
          <a:extLst>
            <a:ext uri="{FF2B5EF4-FFF2-40B4-BE49-F238E27FC236}">
              <a16:creationId xmlns:a16="http://schemas.microsoft.com/office/drawing/2014/main" xmlns="" id="{DA751DED-57AE-49B9-840E-8806EF10E587}"/>
            </a:ext>
          </a:extLst>
        </xdr:cNvPr>
        <xdr:cNvSpPr txBox="1"/>
      </xdr:nvSpPr>
      <xdr:spPr>
        <a:xfrm>
          <a:off x="4229100" y="4716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60833</xdr:rowOff>
    </xdr:from>
    <xdr:to>
      <xdr:col>24</xdr:col>
      <xdr:colOff>152400</xdr:colOff>
      <xdr:row>30</xdr:row>
      <xdr:rowOff>60833</xdr:rowOff>
    </xdr:to>
    <xdr:cxnSp macro="">
      <xdr:nvCxnSpPr>
        <xdr:cNvPr id="60" name="直線コネクタ 59">
          <a:extLst>
            <a:ext uri="{FF2B5EF4-FFF2-40B4-BE49-F238E27FC236}">
              <a16:creationId xmlns:a16="http://schemas.microsoft.com/office/drawing/2014/main" xmlns="" id="{E458166D-94E6-48AB-AE9B-E82FC7FE16F4}"/>
            </a:ext>
          </a:extLst>
        </xdr:cNvPr>
        <xdr:cNvCxnSpPr/>
      </xdr:nvCxnSpPr>
      <xdr:spPr>
        <a:xfrm>
          <a:off x="4105275" y="493128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162179</xdr:rowOff>
    </xdr:from>
    <xdr:to>
      <xdr:col>24</xdr:col>
      <xdr:colOff>63500</xdr:colOff>
      <xdr:row>36</xdr:row>
      <xdr:rowOff>61023</xdr:rowOff>
    </xdr:to>
    <xdr:cxnSp macro="">
      <xdr:nvCxnSpPr>
        <xdr:cNvPr id="61" name="直線コネクタ 60">
          <a:extLst>
            <a:ext uri="{FF2B5EF4-FFF2-40B4-BE49-F238E27FC236}">
              <a16:creationId xmlns:a16="http://schemas.microsoft.com/office/drawing/2014/main" xmlns="" id="{C259DF64-8FAF-4ECD-B795-5423C2163B82}"/>
            </a:ext>
          </a:extLst>
        </xdr:cNvPr>
        <xdr:cNvCxnSpPr/>
      </xdr:nvCxnSpPr>
      <xdr:spPr>
        <a:xfrm flipV="1">
          <a:off x="3429000" y="5835904"/>
          <a:ext cx="752475" cy="67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66438</xdr:rowOff>
    </xdr:from>
    <xdr:ext cx="469744" cy="259045"/>
    <xdr:sp macro="" textlink="">
      <xdr:nvSpPr>
        <xdr:cNvPr id="62" name="議会費平均値テキスト">
          <a:extLst>
            <a:ext uri="{FF2B5EF4-FFF2-40B4-BE49-F238E27FC236}">
              <a16:creationId xmlns:a16="http://schemas.microsoft.com/office/drawing/2014/main" xmlns="" id="{F6556396-FF29-4AE6-915A-5A9E9FBFBD53}"/>
            </a:ext>
          </a:extLst>
        </xdr:cNvPr>
        <xdr:cNvSpPr txBox="1"/>
      </xdr:nvSpPr>
      <xdr:spPr>
        <a:xfrm>
          <a:off x="4229100" y="55845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43561</xdr:rowOff>
    </xdr:from>
    <xdr:to>
      <xdr:col>24</xdr:col>
      <xdr:colOff>114300</xdr:colOff>
      <xdr:row>35</xdr:row>
      <xdr:rowOff>145161</xdr:rowOff>
    </xdr:to>
    <xdr:sp macro="" textlink="">
      <xdr:nvSpPr>
        <xdr:cNvPr id="63" name="フローチャート: 判断 62">
          <a:extLst>
            <a:ext uri="{FF2B5EF4-FFF2-40B4-BE49-F238E27FC236}">
              <a16:creationId xmlns:a16="http://schemas.microsoft.com/office/drawing/2014/main" xmlns="" id="{F417A1C7-35E2-4E1E-937D-E7352373DDBE}"/>
            </a:ext>
          </a:extLst>
        </xdr:cNvPr>
        <xdr:cNvSpPr/>
      </xdr:nvSpPr>
      <xdr:spPr>
        <a:xfrm>
          <a:off x="4124325" y="572363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54547</xdr:rowOff>
    </xdr:from>
    <xdr:to>
      <xdr:col>19</xdr:col>
      <xdr:colOff>177800</xdr:colOff>
      <xdr:row>36</xdr:row>
      <xdr:rowOff>61023</xdr:rowOff>
    </xdr:to>
    <xdr:cxnSp macro="">
      <xdr:nvCxnSpPr>
        <xdr:cNvPr id="64" name="直線コネクタ 63">
          <a:extLst>
            <a:ext uri="{FF2B5EF4-FFF2-40B4-BE49-F238E27FC236}">
              <a16:creationId xmlns:a16="http://schemas.microsoft.com/office/drawing/2014/main" xmlns="" id="{53D02FC6-B5A4-4E8E-9130-8DA42E0A6BC6}"/>
            </a:ext>
          </a:extLst>
        </xdr:cNvPr>
        <xdr:cNvCxnSpPr/>
      </xdr:nvCxnSpPr>
      <xdr:spPr>
        <a:xfrm>
          <a:off x="2619375" y="5893372"/>
          <a:ext cx="809625" cy="9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37084</xdr:rowOff>
    </xdr:from>
    <xdr:to>
      <xdr:col>20</xdr:col>
      <xdr:colOff>38100</xdr:colOff>
      <xdr:row>35</xdr:row>
      <xdr:rowOff>138684</xdr:rowOff>
    </xdr:to>
    <xdr:sp macro="" textlink="">
      <xdr:nvSpPr>
        <xdr:cNvPr id="65" name="フローチャート: 判断 64">
          <a:extLst>
            <a:ext uri="{FF2B5EF4-FFF2-40B4-BE49-F238E27FC236}">
              <a16:creationId xmlns:a16="http://schemas.microsoft.com/office/drawing/2014/main" xmlns="" id="{3BAF4EE0-64DD-46C1-94A9-18DFF29B786C}"/>
            </a:ext>
          </a:extLst>
        </xdr:cNvPr>
        <xdr:cNvSpPr/>
      </xdr:nvSpPr>
      <xdr:spPr>
        <a:xfrm>
          <a:off x="3381375" y="571398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155211</xdr:rowOff>
    </xdr:from>
    <xdr:ext cx="469744" cy="259045"/>
    <xdr:sp macro="" textlink="">
      <xdr:nvSpPr>
        <xdr:cNvPr id="66" name="テキスト ボックス 65">
          <a:extLst>
            <a:ext uri="{FF2B5EF4-FFF2-40B4-BE49-F238E27FC236}">
              <a16:creationId xmlns:a16="http://schemas.microsoft.com/office/drawing/2014/main" xmlns="" id="{540FA9DF-6F70-4A76-BC3D-A48D3C837AC3}"/>
            </a:ext>
          </a:extLst>
        </xdr:cNvPr>
        <xdr:cNvSpPr txBox="1"/>
      </xdr:nvSpPr>
      <xdr:spPr>
        <a:xfrm>
          <a:off x="3219528" y="5508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54547</xdr:rowOff>
    </xdr:from>
    <xdr:to>
      <xdr:col>15</xdr:col>
      <xdr:colOff>50800</xdr:colOff>
      <xdr:row>36</xdr:row>
      <xdr:rowOff>93218</xdr:rowOff>
    </xdr:to>
    <xdr:cxnSp macro="">
      <xdr:nvCxnSpPr>
        <xdr:cNvPr id="67" name="直線コネクタ 66">
          <a:extLst>
            <a:ext uri="{FF2B5EF4-FFF2-40B4-BE49-F238E27FC236}">
              <a16:creationId xmlns:a16="http://schemas.microsoft.com/office/drawing/2014/main" xmlns="" id="{37485B6B-164B-4A80-B4F5-B7B0CB1DF401}"/>
            </a:ext>
          </a:extLst>
        </xdr:cNvPr>
        <xdr:cNvCxnSpPr/>
      </xdr:nvCxnSpPr>
      <xdr:spPr>
        <a:xfrm flipV="1">
          <a:off x="1828800" y="5893372"/>
          <a:ext cx="790575" cy="38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48895</xdr:rowOff>
    </xdr:from>
    <xdr:to>
      <xdr:col>15</xdr:col>
      <xdr:colOff>101600</xdr:colOff>
      <xdr:row>35</xdr:row>
      <xdr:rowOff>150495</xdr:rowOff>
    </xdr:to>
    <xdr:sp macro="" textlink="">
      <xdr:nvSpPr>
        <xdr:cNvPr id="68" name="フローチャート: 判断 67">
          <a:extLst>
            <a:ext uri="{FF2B5EF4-FFF2-40B4-BE49-F238E27FC236}">
              <a16:creationId xmlns:a16="http://schemas.microsoft.com/office/drawing/2014/main" xmlns="" id="{0534FDA3-7018-4368-948C-3C8983B2838A}"/>
            </a:ext>
          </a:extLst>
        </xdr:cNvPr>
        <xdr:cNvSpPr/>
      </xdr:nvSpPr>
      <xdr:spPr>
        <a:xfrm>
          <a:off x="2571750" y="572262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167022</xdr:rowOff>
    </xdr:from>
    <xdr:ext cx="469744" cy="259045"/>
    <xdr:sp macro="" textlink="">
      <xdr:nvSpPr>
        <xdr:cNvPr id="69" name="テキスト ボックス 68">
          <a:extLst>
            <a:ext uri="{FF2B5EF4-FFF2-40B4-BE49-F238E27FC236}">
              <a16:creationId xmlns:a16="http://schemas.microsoft.com/office/drawing/2014/main" xmlns="" id="{FAEAC735-D05E-4A67-9C86-B3582F507A7F}"/>
            </a:ext>
          </a:extLst>
        </xdr:cNvPr>
        <xdr:cNvSpPr txBox="1"/>
      </xdr:nvSpPr>
      <xdr:spPr>
        <a:xfrm>
          <a:off x="2409903" y="5516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114364</xdr:rowOff>
    </xdr:from>
    <xdr:to>
      <xdr:col>10</xdr:col>
      <xdr:colOff>114300</xdr:colOff>
      <xdr:row>36</xdr:row>
      <xdr:rowOff>93218</xdr:rowOff>
    </xdr:to>
    <xdr:cxnSp macro="">
      <xdr:nvCxnSpPr>
        <xdr:cNvPr id="70" name="直線コネクタ 69">
          <a:extLst>
            <a:ext uri="{FF2B5EF4-FFF2-40B4-BE49-F238E27FC236}">
              <a16:creationId xmlns:a16="http://schemas.microsoft.com/office/drawing/2014/main" xmlns="" id="{151EA0B6-143F-482D-A612-6206D50B1F6E}"/>
            </a:ext>
          </a:extLst>
        </xdr:cNvPr>
        <xdr:cNvCxnSpPr/>
      </xdr:nvCxnSpPr>
      <xdr:spPr>
        <a:xfrm>
          <a:off x="1028700" y="5791264"/>
          <a:ext cx="800100" cy="140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159004</xdr:rowOff>
    </xdr:from>
    <xdr:to>
      <xdr:col>10</xdr:col>
      <xdr:colOff>165100</xdr:colOff>
      <xdr:row>35</xdr:row>
      <xdr:rowOff>89154</xdr:rowOff>
    </xdr:to>
    <xdr:sp macro="" textlink="">
      <xdr:nvSpPr>
        <xdr:cNvPr id="71" name="フローチャート: 判断 70">
          <a:extLst>
            <a:ext uri="{FF2B5EF4-FFF2-40B4-BE49-F238E27FC236}">
              <a16:creationId xmlns:a16="http://schemas.microsoft.com/office/drawing/2014/main" xmlns="" id="{EE423500-FB9D-44DD-BF71-4F8F5663509A}"/>
            </a:ext>
          </a:extLst>
        </xdr:cNvPr>
        <xdr:cNvSpPr/>
      </xdr:nvSpPr>
      <xdr:spPr>
        <a:xfrm>
          <a:off x="1781175" y="5677154"/>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105681</xdr:rowOff>
    </xdr:from>
    <xdr:ext cx="469744" cy="259045"/>
    <xdr:sp macro="" textlink="">
      <xdr:nvSpPr>
        <xdr:cNvPr id="72" name="テキスト ボックス 71">
          <a:extLst>
            <a:ext uri="{FF2B5EF4-FFF2-40B4-BE49-F238E27FC236}">
              <a16:creationId xmlns:a16="http://schemas.microsoft.com/office/drawing/2014/main" xmlns="" id="{53715155-902E-4F5C-994B-822D8BDD852B}"/>
            </a:ext>
          </a:extLst>
        </xdr:cNvPr>
        <xdr:cNvSpPr txBox="1"/>
      </xdr:nvSpPr>
      <xdr:spPr>
        <a:xfrm>
          <a:off x="1609803" y="5455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156528</xdr:rowOff>
    </xdr:from>
    <xdr:to>
      <xdr:col>6</xdr:col>
      <xdr:colOff>38100</xdr:colOff>
      <xdr:row>35</xdr:row>
      <xdr:rowOff>86678</xdr:rowOff>
    </xdr:to>
    <xdr:sp macro="" textlink="">
      <xdr:nvSpPr>
        <xdr:cNvPr id="73" name="フローチャート: 判断 72">
          <a:extLst>
            <a:ext uri="{FF2B5EF4-FFF2-40B4-BE49-F238E27FC236}">
              <a16:creationId xmlns:a16="http://schemas.microsoft.com/office/drawing/2014/main" xmlns="" id="{7443847A-5126-465D-9E1C-EB43EA349E26}"/>
            </a:ext>
          </a:extLst>
        </xdr:cNvPr>
        <xdr:cNvSpPr/>
      </xdr:nvSpPr>
      <xdr:spPr>
        <a:xfrm>
          <a:off x="981075" y="5674678"/>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103205</xdr:rowOff>
    </xdr:from>
    <xdr:ext cx="469744" cy="259045"/>
    <xdr:sp macro="" textlink="">
      <xdr:nvSpPr>
        <xdr:cNvPr id="74" name="テキスト ボックス 73">
          <a:extLst>
            <a:ext uri="{FF2B5EF4-FFF2-40B4-BE49-F238E27FC236}">
              <a16:creationId xmlns:a16="http://schemas.microsoft.com/office/drawing/2014/main" xmlns="" id="{B0055F9B-17FB-450D-AA49-8D516179BCAB}"/>
            </a:ext>
          </a:extLst>
        </xdr:cNvPr>
        <xdr:cNvSpPr txBox="1"/>
      </xdr:nvSpPr>
      <xdr:spPr>
        <a:xfrm>
          <a:off x="819228" y="5459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72468CC0-202A-4D03-9C3F-34FEAF47E31B}"/>
            </a:ext>
          </a:extLst>
        </xdr:cNvPr>
        <xdr:cNvSpPr txBox="1"/>
      </xdr:nvSpPr>
      <xdr:spPr>
        <a:xfrm>
          <a:off x="4010025"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9FC71924-6993-4A72-BB6A-583A65A26670}"/>
            </a:ext>
          </a:extLst>
        </xdr:cNvPr>
        <xdr:cNvSpPr txBox="1"/>
      </xdr:nvSpPr>
      <xdr:spPr>
        <a:xfrm>
          <a:off x="325755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3C18A616-AB29-4E42-AE57-8E7D818DC925}"/>
            </a:ext>
          </a:extLst>
        </xdr:cNvPr>
        <xdr:cNvSpPr txBox="1"/>
      </xdr:nvSpPr>
      <xdr:spPr>
        <a:xfrm>
          <a:off x="2447925"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8BF959DA-6AE8-4A27-985F-DF48AA61003F}"/>
            </a:ext>
          </a:extLst>
        </xdr:cNvPr>
        <xdr:cNvSpPr txBox="1"/>
      </xdr:nvSpPr>
      <xdr:spPr>
        <a:xfrm>
          <a:off x="165735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9BC17C89-D80E-41FD-916A-8799FD760040}"/>
            </a:ext>
          </a:extLst>
        </xdr:cNvPr>
        <xdr:cNvSpPr txBox="1"/>
      </xdr:nvSpPr>
      <xdr:spPr>
        <a:xfrm>
          <a:off x="85725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111379</xdr:rowOff>
    </xdr:from>
    <xdr:to>
      <xdr:col>24</xdr:col>
      <xdr:colOff>114300</xdr:colOff>
      <xdr:row>36</xdr:row>
      <xdr:rowOff>41529</xdr:rowOff>
    </xdr:to>
    <xdr:sp macro="" textlink="">
      <xdr:nvSpPr>
        <xdr:cNvPr id="80" name="楕円 79">
          <a:extLst>
            <a:ext uri="{FF2B5EF4-FFF2-40B4-BE49-F238E27FC236}">
              <a16:creationId xmlns:a16="http://schemas.microsoft.com/office/drawing/2014/main" xmlns="" id="{34C26041-30EE-4431-9471-2863568BBEFA}"/>
            </a:ext>
          </a:extLst>
        </xdr:cNvPr>
        <xdr:cNvSpPr/>
      </xdr:nvSpPr>
      <xdr:spPr>
        <a:xfrm>
          <a:off x="4124325" y="578827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89806</xdr:rowOff>
    </xdr:from>
    <xdr:ext cx="469744" cy="259045"/>
    <xdr:sp macro="" textlink="">
      <xdr:nvSpPr>
        <xdr:cNvPr id="81" name="議会費該当値テキスト">
          <a:extLst>
            <a:ext uri="{FF2B5EF4-FFF2-40B4-BE49-F238E27FC236}">
              <a16:creationId xmlns:a16="http://schemas.microsoft.com/office/drawing/2014/main" xmlns="" id="{A12753FC-BA98-460C-80AC-C3AF3E86328F}"/>
            </a:ext>
          </a:extLst>
        </xdr:cNvPr>
        <xdr:cNvSpPr txBox="1"/>
      </xdr:nvSpPr>
      <xdr:spPr>
        <a:xfrm>
          <a:off x="4229100" y="5763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10223</xdr:rowOff>
    </xdr:from>
    <xdr:to>
      <xdr:col>20</xdr:col>
      <xdr:colOff>38100</xdr:colOff>
      <xdr:row>36</xdr:row>
      <xdr:rowOff>111823</xdr:rowOff>
    </xdr:to>
    <xdr:sp macro="" textlink="">
      <xdr:nvSpPr>
        <xdr:cNvPr id="82" name="楕円 81">
          <a:extLst>
            <a:ext uri="{FF2B5EF4-FFF2-40B4-BE49-F238E27FC236}">
              <a16:creationId xmlns:a16="http://schemas.microsoft.com/office/drawing/2014/main" xmlns="" id="{6DCC91DE-DCF8-4AFD-8B7E-1E7EA3F067EF}"/>
            </a:ext>
          </a:extLst>
        </xdr:cNvPr>
        <xdr:cNvSpPr/>
      </xdr:nvSpPr>
      <xdr:spPr>
        <a:xfrm>
          <a:off x="3381375" y="5845873"/>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102950</xdr:rowOff>
    </xdr:from>
    <xdr:ext cx="469744" cy="259045"/>
    <xdr:sp macro="" textlink="">
      <xdr:nvSpPr>
        <xdr:cNvPr id="83" name="テキスト ボックス 82">
          <a:extLst>
            <a:ext uri="{FF2B5EF4-FFF2-40B4-BE49-F238E27FC236}">
              <a16:creationId xmlns:a16="http://schemas.microsoft.com/office/drawing/2014/main" xmlns="" id="{A633E8D8-DA4F-4718-B30B-9BDF66FC0EE8}"/>
            </a:ext>
          </a:extLst>
        </xdr:cNvPr>
        <xdr:cNvSpPr txBox="1"/>
      </xdr:nvSpPr>
      <xdr:spPr>
        <a:xfrm>
          <a:off x="3219528" y="5944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3747</xdr:rowOff>
    </xdr:from>
    <xdr:to>
      <xdr:col>15</xdr:col>
      <xdr:colOff>101600</xdr:colOff>
      <xdr:row>36</xdr:row>
      <xdr:rowOff>105347</xdr:rowOff>
    </xdr:to>
    <xdr:sp macro="" textlink="">
      <xdr:nvSpPr>
        <xdr:cNvPr id="84" name="楕円 83">
          <a:extLst>
            <a:ext uri="{FF2B5EF4-FFF2-40B4-BE49-F238E27FC236}">
              <a16:creationId xmlns:a16="http://schemas.microsoft.com/office/drawing/2014/main" xmlns="" id="{28BA1657-DAA8-4F5B-AEC5-634E0E407828}"/>
            </a:ext>
          </a:extLst>
        </xdr:cNvPr>
        <xdr:cNvSpPr/>
      </xdr:nvSpPr>
      <xdr:spPr>
        <a:xfrm>
          <a:off x="2571750" y="584574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96474</xdr:rowOff>
    </xdr:from>
    <xdr:ext cx="469744" cy="259045"/>
    <xdr:sp macro="" textlink="">
      <xdr:nvSpPr>
        <xdr:cNvPr id="85" name="テキスト ボックス 84">
          <a:extLst>
            <a:ext uri="{FF2B5EF4-FFF2-40B4-BE49-F238E27FC236}">
              <a16:creationId xmlns:a16="http://schemas.microsoft.com/office/drawing/2014/main" xmlns="" id="{34F3B84E-A217-49DE-8A13-C3DB129784D5}"/>
            </a:ext>
          </a:extLst>
        </xdr:cNvPr>
        <xdr:cNvSpPr txBox="1"/>
      </xdr:nvSpPr>
      <xdr:spPr>
        <a:xfrm>
          <a:off x="2409903" y="5935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42418</xdr:rowOff>
    </xdr:from>
    <xdr:to>
      <xdr:col>10</xdr:col>
      <xdr:colOff>165100</xdr:colOff>
      <xdr:row>36</xdr:row>
      <xdr:rowOff>144018</xdr:rowOff>
    </xdr:to>
    <xdr:sp macro="" textlink="">
      <xdr:nvSpPr>
        <xdr:cNvPr id="86" name="楕円 85">
          <a:extLst>
            <a:ext uri="{FF2B5EF4-FFF2-40B4-BE49-F238E27FC236}">
              <a16:creationId xmlns:a16="http://schemas.microsoft.com/office/drawing/2014/main" xmlns="" id="{57DD4D70-A52A-4C46-A0B9-B343953F5BB8}"/>
            </a:ext>
          </a:extLst>
        </xdr:cNvPr>
        <xdr:cNvSpPr/>
      </xdr:nvSpPr>
      <xdr:spPr>
        <a:xfrm>
          <a:off x="1781175" y="588441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135145</xdr:rowOff>
    </xdr:from>
    <xdr:ext cx="469744" cy="259045"/>
    <xdr:sp macro="" textlink="">
      <xdr:nvSpPr>
        <xdr:cNvPr id="87" name="テキスト ボックス 86">
          <a:extLst>
            <a:ext uri="{FF2B5EF4-FFF2-40B4-BE49-F238E27FC236}">
              <a16:creationId xmlns:a16="http://schemas.microsoft.com/office/drawing/2014/main" xmlns="" id="{52A5DDE5-9EAA-4018-A315-E8173AB72E90}"/>
            </a:ext>
          </a:extLst>
        </xdr:cNvPr>
        <xdr:cNvSpPr txBox="1"/>
      </xdr:nvSpPr>
      <xdr:spPr>
        <a:xfrm>
          <a:off x="1609803" y="5973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63564</xdr:rowOff>
    </xdr:from>
    <xdr:to>
      <xdr:col>6</xdr:col>
      <xdr:colOff>38100</xdr:colOff>
      <xdr:row>35</xdr:row>
      <xdr:rowOff>165164</xdr:rowOff>
    </xdr:to>
    <xdr:sp macro="" textlink="">
      <xdr:nvSpPr>
        <xdr:cNvPr id="88" name="楕円 87">
          <a:extLst>
            <a:ext uri="{FF2B5EF4-FFF2-40B4-BE49-F238E27FC236}">
              <a16:creationId xmlns:a16="http://schemas.microsoft.com/office/drawing/2014/main" xmlns="" id="{D76DF513-60E1-4A87-BD6A-707F30545765}"/>
            </a:ext>
          </a:extLst>
        </xdr:cNvPr>
        <xdr:cNvSpPr/>
      </xdr:nvSpPr>
      <xdr:spPr>
        <a:xfrm>
          <a:off x="981075" y="574363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156291</xdr:rowOff>
    </xdr:from>
    <xdr:ext cx="469744" cy="259045"/>
    <xdr:sp macro="" textlink="">
      <xdr:nvSpPr>
        <xdr:cNvPr id="89" name="テキスト ボックス 88">
          <a:extLst>
            <a:ext uri="{FF2B5EF4-FFF2-40B4-BE49-F238E27FC236}">
              <a16:creationId xmlns:a16="http://schemas.microsoft.com/office/drawing/2014/main" xmlns="" id="{C0E0CE54-B667-448D-905E-66EE7E21774A}"/>
            </a:ext>
          </a:extLst>
        </xdr:cNvPr>
        <xdr:cNvSpPr txBox="1"/>
      </xdr:nvSpPr>
      <xdr:spPr>
        <a:xfrm>
          <a:off x="819228" y="5836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xmlns="" id="{B1F2E5FD-C263-46AB-AFB0-ED2B2EE407E5}"/>
            </a:ext>
          </a:extLst>
        </xdr:cNvPr>
        <xdr:cNvSpPr/>
      </xdr:nvSpPr>
      <xdr:spPr>
        <a:xfrm>
          <a:off x="685800" y="7029450"/>
          <a:ext cx="42291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xmlns="" id="{D69767A3-EF91-47C7-8984-313DF44360CB}"/>
            </a:ext>
          </a:extLst>
        </xdr:cNvPr>
        <xdr:cNvSpPr/>
      </xdr:nvSpPr>
      <xdr:spPr>
        <a:xfrm>
          <a:off x="809625"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xmlns="" id="{ADE74A46-A44D-429B-A2C2-DEC8ADB1A5FE}"/>
            </a:ext>
          </a:extLst>
        </xdr:cNvPr>
        <xdr:cNvSpPr/>
      </xdr:nvSpPr>
      <xdr:spPr>
        <a:xfrm>
          <a:off x="809625"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xmlns="" id="{3CBD52E0-57E1-4B80-B708-BA72BC4959AB}"/>
            </a:ext>
          </a:extLst>
        </xdr:cNvPr>
        <xdr:cNvSpPr/>
      </xdr:nvSpPr>
      <xdr:spPr>
        <a:xfrm>
          <a:off x="1714500"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xmlns="" id="{E3111CC4-06C9-4806-B7CD-5F5110F362FC}"/>
            </a:ext>
          </a:extLst>
        </xdr:cNvPr>
        <xdr:cNvSpPr/>
      </xdr:nvSpPr>
      <xdr:spPr>
        <a:xfrm>
          <a:off x="1714500"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xmlns="" id="{190712F9-FCB0-46B9-A03B-1FA3424911AE}"/>
            </a:ext>
          </a:extLst>
        </xdr:cNvPr>
        <xdr:cNvSpPr/>
      </xdr:nvSpPr>
      <xdr:spPr>
        <a:xfrm>
          <a:off x="2743200"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xmlns="" id="{5E44DACA-CA29-496B-876B-CEF1CA2858DC}"/>
            </a:ext>
          </a:extLst>
        </xdr:cNvPr>
        <xdr:cNvSpPr/>
      </xdr:nvSpPr>
      <xdr:spPr>
        <a:xfrm>
          <a:off x="2743200"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xmlns="" id="{ED5B0A7C-4E15-4FEF-B63A-10EA03E7E98F}"/>
            </a:ext>
          </a:extLst>
        </xdr:cNvPr>
        <xdr:cNvSpPr/>
      </xdr:nvSpPr>
      <xdr:spPr>
        <a:xfrm>
          <a:off x="685800" y="7810500"/>
          <a:ext cx="42291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xmlns="" id="{4F4D2FF5-6F36-4328-8AF2-7B09F87FE951}"/>
            </a:ext>
          </a:extLst>
        </xdr:cNvPr>
        <xdr:cNvSpPr txBox="1"/>
      </xdr:nvSpPr>
      <xdr:spPr>
        <a:xfrm>
          <a:off x="666750" y="76295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xmlns="" id="{CB78F251-2566-4363-915D-F2926637270A}"/>
            </a:ext>
          </a:extLst>
        </xdr:cNvPr>
        <xdr:cNvCxnSpPr/>
      </xdr:nvCxnSpPr>
      <xdr:spPr>
        <a:xfrm>
          <a:off x="685800" y="99726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xmlns="" id="{7E7005DA-E7B0-4566-AE4F-BD4B456E1B5E}"/>
            </a:ext>
          </a:extLst>
        </xdr:cNvPr>
        <xdr:cNvCxnSpPr/>
      </xdr:nvCxnSpPr>
      <xdr:spPr>
        <a:xfrm>
          <a:off x="685800" y="9610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xmlns="" id="{A53A374B-5DF8-4A1D-8F2E-53B090A6C719}"/>
            </a:ext>
          </a:extLst>
        </xdr:cNvPr>
        <xdr:cNvSpPr txBox="1"/>
      </xdr:nvSpPr>
      <xdr:spPr>
        <a:xfrm>
          <a:off x="475114" y="94748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xmlns="" id="{6C643869-485B-4C06-BD84-BEF7D08DBB2E}"/>
            </a:ext>
          </a:extLst>
        </xdr:cNvPr>
        <xdr:cNvCxnSpPr/>
      </xdr:nvCxnSpPr>
      <xdr:spPr>
        <a:xfrm>
          <a:off x="685800" y="92487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xmlns="" id="{0EC95D84-3A2A-4A9A-9A71-C2BE5ABCAB54}"/>
            </a:ext>
          </a:extLst>
        </xdr:cNvPr>
        <xdr:cNvSpPr txBox="1"/>
      </xdr:nvSpPr>
      <xdr:spPr>
        <a:xfrm>
          <a:off x="163406" y="91129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xmlns="" id="{7D489199-DDF7-4682-B1FC-AEF710953E39}"/>
            </a:ext>
          </a:extLst>
        </xdr:cNvPr>
        <xdr:cNvCxnSpPr/>
      </xdr:nvCxnSpPr>
      <xdr:spPr>
        <a:xfrm>
          <a:off x="685800" y="8896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a:extLst>
            <a:ext uri="{FF2B5EF4-FFF2-40B4-BE49-F238E27FC236}">
              <a16:creationId xmlns:a16="http://schemas.microsoft.com/office/drawing/2014/main" xmlns="" id="{F9222E28-FCED-4BB6-9B72-2D18A379E77E}"/>
            </a:ext>
          </a:extLst>
        </xdr:cNvPr>
        <xdr:cNvSpPr txBox="1"/>
      </xdr:nvSpPr>
      <xdr:spPr>
        <a:xfrm>
          <a:off x="76428" y="87509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xmlns="" id="{F3273F57-4CF3-4920-BD97-03B89DB74649}"/>
            </a:ext>
          </a:extLst>
        </xdr:cNvPr>
        <xdr:cNvCxnSpPr/>
      </xdr:nvCxnSpPr>
      <xdr:spPr>
        <a:xfrm>
          <a:off x="685800" y="8534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a:extLst>
            <a:ext uri="{FF2B5EF4-FFF2-40B4-BE49-F238E27FC236}">
              <a16:creationId xmlns:a16="http://schemas.microsoft.com/office/drawing/2014/main" xmlns="" id="{2F3EE792-F195-4B6F-B64C-889E0709EDAD}"/>
            </a:ext>
          </a:extLst>
        </xdr:cNvPr>
        <xdr:cNvSpPr txBox="1"/>
      </xdr:nvSpPr>
      <xdr:spPr>
        <a:xfrm>
          <a:off x="76428" y="8398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xmlns="" id="{37D1A23F-2CFA-4A1F-B3D6-20A0242EF03F}"/>
            </a:ext>
          </a:extLst>
        </xdr:cNvPr>
        <xdr:cNvCxnSpPr/>
      </xdr:nvCxnSpPr>
      <xdr:spPr>
        <a:xfrm>
          <a:off x="685800" y="8172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xmlns="" id="{D4AF2FFF-A017-40C6-9AFF-9211C3E7B433}"/>
            </a:ext>
          </a:extLst>
        </xdr:cNvPr>
        <xdr:cNvSpPr txBox="1"/>
      </xdr:nvSpPr>
      <xdr:spPr>
        <a:xfrm>
          <a:off x="76428" y="80365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xmlns="" id="{A569A3D2-C970-4AB1-8172-2D626497F370}"/>
            </a:ext>
          </a:extLst>
        </xdr:cNvPr>
        <xdr:cNvCxnSpPr/>
      </xdr:nvCxnSpPr>
      <xdr:spPr>
        <a:xfrm>
          <a:off x="685800" y="7810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xmlns="" id="{D3C6EA61-8E8D-4C78-84C2-1601A5994E67}"/>
            </a:ext>
          </a:extLst>
        </xdr:cNvPr>
        <xdr:cNvSpPr txBox="1"/>
      </xdr:nvSpPr>
      <xdr:spPr>
        <a:xfrm>
          <a:off x="76428" y="76746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xmlns="" id="{B1CE6820-D191-48C7-A894-0A4B5659388C}"/>
            </a:ext>
          </a:extLst>
        </xdr:cNvPr>
        <xdr:cNvSpPr/>
      </xdr:nvSpPr>
      <xdr:spPr>
        <a:xfrm>
          <a:off x="685800" y="7810500"/>
          <a:ext cx="42291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9391</xdr:rowOff>
    </xdr:from>
    <xdr:to>
      <xdr:col>24</xdr:col>
      <xdr:colOff>62865</xdr:colOff>
      <xdr:row>58</xdr:row>
      <xdr:rowOff>154532</xdr:rowOff>
    </xdr:to>
    <xdr:cxnSp macro="">
      <xdr:nvCxnSpPr>
        <xdr:cNvPr id="113" name="直線コネクタ 112">
          <a:extLst>
            <a:ext uri="{FF2B5EF4-FFF2-40B4-BE49-F238E27FC236}">
              <a16:creationId xmlns:a16="http://schemas.microsoft.com/office/drawing/2014/main" xmlns="" id="{8E411847-EF32-40BF-BEB8-6BF952FE1DB7}"/>
            </a:ext>
          </a:extLst>
        </xdr:cNvPr>
        <xdr:cNvCxnSpPr/>
      </xdr:nvCxnSpPr>
      <xdr:spPr>
        <a:xfrm flipV="1">
          <a:off x="4179570" y="8280266"/>
          <a:ext cx="1270" cy="1275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158359</xdr:rowOff>
    </xdr:from>
    <xdr:ext cx="534377" cy="259045"/>
    <xdr:sp macro="" textlink="">
      <xdr:nvSpPr>
        <xdr:cNvPr id="114" name="総務費最小値テキスト">
          <a:extLst>
            <a:ext uri="{FF2B5EF4-FFF2-40B4-BE49-F238E27FC236}">
              <a16:creationId xmlns:a16="http://schemas.microsoft.com/office/drawing/2014/main" xmlns="" id="{1F7B68E2-949C-4A15-8D22-1A6E7977EB6D}"/>
            </a:ext>
          </a:extLst>
        </xdr:cNvPr>
        <xdr:cNvSpPr txBox="1"/>
      </xdr:nvSpPr>
      <xdr:spPr>
        <a:xfrm>
          <a:off x="4229100" y="956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154532</xdr:rowOff>
    </xdr:from>
    <xdr:to>
      <xdr:col>24</xdr:col>
      <xdr:colOff>152400</xdr:colOff>
      <xdr:row>58</xdr:row>
      <xdr:rowOff>154532</xdr:rowOff>
    </xdr:to>
    <xdr:cxnSp macro="">
      <xdr:nvCxnSpPr>
        <xdr:cNvPr id="115" name="直線コネクタ 114">
          <a:extLst>
            <a:ext uri="{FF2B5EF4-FFF2-40B4-BE49-F238E27FC236}">
              <a16:creationId xmlns:a16="http://schemas.microsoft.com/office/drawing/2014/main" xmlns="" id="{C5A74845-6937-4FAC-B812-EC9CE1C71160}"/>
            </a:ext>
          </a:extLst>
        </xdr:cNvPr>
        <xdr:cNvCxnSpPr/>
      </xdr:nvCxnSpPr>
      <xdr:spPr>
        <a:xfrm>
          <a:off x="4105275" y="955570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127518</xdr:rowOff>
    </xdr:from>
    <xdr:ext cx="690189" cy="259045"/>
    <xdr:sp macro="" textlink="">
      <xdr:nvSpPr>
        <xdr:cNvPr id="116" name="総務費最大値テキスト">
          <a:extLst>
            <a:ext uri="{FF2B5EF4-FFF2-40B4-BE49-F238E27FC236}">
              <a16:creationId xmlns:a16="http://schemas.microsoft.com/office/drawing/2014/main" xmlns="" id="{39BA3B80-CEA9-4099-8454-A95D1D161F71}"/>
            </a:ext>
          </a:extLst>
        </xdr:cNvPr>
        <xdr:cNvSpPr txBox="1"/>
      </xdr:nvSpPr>
      <xdr:spPr>
        <a:xfrm>
          <a:off x="4229100" y="80681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1,846,009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9391</xdr:rowOff>
    </xdr:from>
    <xdr:to>
      <xdr:col>24</xdr:col>
      <xdr:colOff>152400</xdr:colOff>
      <xdr:row>51</xdr:row>
      <xdr:rowOff>9391</xdr:rowOff>
    </xdr:to>
    <xdr:cxnSp macro="">
      <xdr:nvCxnSpPr>
        <xdr:cNvPr id="117" name="直線コネクタ 116">
          <a:extLst>
            <a:ext uri="{FF2B5EF4-FFF2-40B4-BE49-F238E27FC236}">
              <a16:creationId xmlns:a16="http://schemas.microsoft.com/office/drawing/2014/main" xmlns="" id="{AE8ECB8A-5C65-412D-A7DA-C5C750EC52D7}"/>
            </a:ext>
          </a:extLst>
        </xdr:cNvPr>
        <xdr:cNvCxnSpPr/>
      </xdr:nvCxnSpPr>
      <xdr:spPr>
        <a:xfrm>
          <a:off x="4105275" y="828026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81216</xdr:rowOff>
    </xdr:from>
    <xdr:to>
      <xdr:col>24</xdr:col>
      <xdr:colOff>63500</xdr:colOff>
      <xdr:row>58</xdr:row>
      <xdr:rowOff>117254</xdr:rowOff>
    </xdr:to>
    <xdr:cxnSp macro="">
      <xdr:nvCxnSpPr>
        <xdr:cNvPr id="118" name="直線コネクタ 117">
          <a:extLst>
            <a:ext uri="{FF2B5EF4-FFF2-40B4-BE49-F238E27FC236}">
              <a16:creationId xmlns:a16="http://schemas.microsoft.com/office/drawing/2014/main" xmlns="" id="{DC3A9A82-0EAD-4026-9416-9043F5CAF4F5}"/>
            </a:ext>
          </a:extLst>
        </xdr:cNvPr>
        <xdr:cNvCxnSpPr/>
      </xdr:nvCxnSpPr>
      <xdr:spPr>
        <a:xfrm>
          <a:off x="3429000" y="9485566"/>
          <a:ext cx="752475" cy="3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5266</xdr:rowOff>
    </xdr:from>
    <xdr:ext cx="599010" cy="259045"/>
    <xdr:sp macro="" textlink="">
      <xdr:nvSpPr>
        <xdr:cNvPr id="119" name="総務費平均値テキスト">
          <a:extLst>
            <a:ext uri="{FF2B5EF4-FFF2-40B4-BE49-F238E27FC236}">
              <a16:creationId xmlns:a16="http://schemas.microsoft.com/office/drawing/2014/main" xmlns="" id="{280F94AA-3B98-4F44-8CA3-B2B4BD58220A}"/>
            </a:ext>
          </a:extLst>
        </xdr:cNvPr>
        <xdr:cNvSpPr txBox="1"/>
      </xdr:nvSpPr>
      <xdr:spPr>
        <a:xfrm>
          <a:off x="4229100" y="92476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153839</xdr:rowOff>
    </xdr:from>
    <xdr:to>
      <xdr:col>24</xdr:col>
      <xdr:colOff>114300</xdr:colOff>
      <xdr:row>58</xdr:row>
      <xdr:rowOff>83989</xdr:rowOff>
    </xdr:to>
    <xdr:sp macro="" textlink="">
      <xdr:nvSpPr>
        <xdr:cNvPr id="120" name="フローチャート: 判断 119">
          <a:extLst>
            <a:ext uri="{FF2B5EF4-FFF2-40B4-BE49-F238E27FC236}">
              <a16:creationId xmlns:a16="http://schemas.microsoft.com/office/drawing/2014/main" xmlns="" id="{594D731D-E9B0-44FC-99BA-72ED836BCFEF}"/>
            </a:ext>
          </a:extLst>
        </xdr:cNvPr>
        <xdr:cNvSpPr/>
      </xdr:nvSpPr>
      <xdr:spPr>
        <a:xfrm>
          <a:off x="4124325" y="939308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61564</xdr:rowOff>
    </xdr:from>
    <xdr:to>
      <xdr:col>19</xdr:col>
      <xdr:colOff>177800</xdr:colOff>
      <xdr:row>58</xdr:row>
      <xdr:rowOff>81216</xdr:rowOff>
    </xdr:to>
    <xdr:cxnSp macro="">
      <xdr:nvCxnSpPr>
        <xdr:cNvPr id="121" name="直線コネクタ 120">
          <a:extLst>
            <a:ext uri="{FF2B5EF4-FFF2-40B4-BE49-F238E27FC236}">
              <a16:creationId xmlns:a16="http://schemas.microsoft.com/office/drawing/2014/main" xmlns="" id="{3D214727-3B0A-4672-92A4-CC5583C92B13}"/>
            </a:ext>
          </a:extLst>
        </xdr:cNvPr>
        <xdr:cNvCxnSpPr/>
      </xdr:nvCxnSpPr>
      <xdr:spPr>
        <a:xfrm>
          <a:off x="2619375" y="9465914"/>
          <a:ext cx="809625" cy="1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167019</xdr:rowOff>
    </xdr:from>
    <xdr:to>
      <xdr:col>20</xdr:col>
      <xdr:colOff>38100</xdr:colOff>
      <xdr:row>58</xdr:row>
      <xdr:rowOff>97169</xdr:rowOff>
    </xdr:to>
    <xdr:sp macro="" textlink="">
      <xdr:nvSpPr>
        <xdr:cNvPr id="122" name="フローチャート: 判断 121">
          <a:extLst>
            <a:ext uri="{FF2B5EF4-FFF2-40B4-BE49-F238E27FC236}">
              <a16:creationId xmlns:a16="http://schemas.microsoft.com/office/drawing/2014/main" xmlns="" id="{BE0B4B59-46E6-4D25-9D23-7E010DC42E8F}"/>
            </a:ext>
          </a:extLst>
        </xdr:cNvPr>
        <xdr:cNvSpPr/>
      </xdr:nvSpPr>
      <xdr:spPr>
        <a:xfrm>
          <a:off x="3381375" y="940309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113696</xdr:rowOff>
    </xdr:from>
    <xdr:ext cx="599010" cy="259045"/>
    <xdr:sp macro="" textlink="">
      <xdr:nvSpPr>
        <xdr:cNvPr id="123" name="テキスト ボックス 122">
          <a:extLst>
            <a:ext uri="{FF2B5EF4-FFF2-40B4-BE49-F238E27FC236}">
              <a16:creationId xmlns:a16="http://schemas.microsoft.com/office/drawing/2014/main" xmlns="" id="{8A8BF95A-5B60-4F87-940E-71BFF90F5E1C}"/>
            </a:ext>
          </a:extLst>
        </xdr:cNvPr>
        <xdr:cNvSpPr txBox="1"/>
      </xdr:nvSpPr>
      <xdr:spPr>
        <a:xfrm>
          <a:off x="3151720" y="9191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61564</xdr:rowOff>
    </xdr:from>
    <xdr:to>
      <xdr:col>15</xdr:col>
      <xdr:colOff>50800</xdr:colOff>
      <xdr:row>58</xdr:row>
      <xdr:rowOff>146982</xdr:rowOff>
    </xdr:to>
    <xdr:cxnSp macro="">
      <xdr:nvCxnSpPr>
        <xdr:cNvPr id="124" name="直線コネクタ 123">
          <a:extLst>
            <a:ext uri="{FF2B5EF4-FFF2-40B4-BE49-F238E27FC236}">
              <a16:creationId xmlns:a16="http://schemas.microsoft.com/office/drawing/2014/main" xmlns="" id="{3FFBCD2F-6EB2-4F3F-AA04-C84FC0BA5EEB}"/>
            </a:ext>
          </a:extLst>
        </xdr:cNvPr>
        <xdr:cNvCxnSpPr/>
      </xdr:nvCxnSpPr>
      <xdr:spPr>
        <a:xfrm flipV="1">
          <a:off x="1828800" y="9465914"/>
          <a:ext cx="790575" cy="7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117610</xdr:rowOff>
    </xdr:from>
    <xdr:to>
      <xdr:col>15</xdr:col>
      <xdr:colOff>101600</xdr:colOff>
      <xdr:row>58</xdr:row>
      <xdr:rowOff>47760</xdr:rowOff>
    </xdr:to>
    <xdr:sp macro="" textlink="">
      <xdr:nvSpPr>
        <xdr:cNvPr id="125" name="フローチャート: 判断 124">
          <a:extLst>
            <a:ext uri="{FF2B5EF4-FFF2-40B4-BE49-F238E27FC236}">
              <a16:creationId xmlns:a16="http://schemas.microsoft.com/office/drawing/2014/main" xmlns="" id="{92AA5060-B3FE-4449-9B99-ED842078E051}"/>
            </a:ext>
          </a:extLst>
        </xdr:cNvPr>
        <xdr:cNvSpPr/>
      </xdr:nvSpPr>
      <xdr:spPr>
        <a:xfrm>
          <a:off x="2571750" y="936003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64287</xdr:rowOff>
    </xdr:from>
    <xdr:ext cx="599010" cy="259045"/>
    <xdr:sp macro="" textlink="">
      <xdr:nvSpPr>
        <xdr:cNvPr id="126" name="テキスト ボックス 125">
          <a:extLst>
            <a:ext uri="{FF2B5EF4-FFF2-40B4-BE49-F238E27FC236}">
              <a16:creationId xmlns:a16="http://schemas.microsoft.com/office/drawing/2014/main" xmlns="" id="{5273D211-E284-4466-8A66-C6ADC94516CE}"/>
            </a:ext>
          </a:extLst>
        </xdr:cNvPr>
        <xdr:cNvSpPr txBox="1"/>
      </xdr:nvSpPr>
      <xdr:spPr>
        <a:xfrm>
          <a:off x="2361145" y="9144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144252</xdr:rowOff>
    </xdr:from>
    <xdr:to>
      <xdr:col>10</xdr:col>
      <xdr:colOff>114300</xdr:colOff>
      <xdr:row>58</xdr:row>
      <xdr:rowOff>146982</xdr:rowOff>
    </xdr:to>
    <xdr:cxnSp macro="">
      <xdr:nvCxnSpPr>
        <xdr:cNvPr id="127" name="直線コネクタ 126">
          <a:extLst>
            <a:ext uri="{FF2B5EF4-FFF2-40B4-BE49-F238E27FC236}">
              <a16:creationId xmlns:a16="http://schemas.microsoft.com/office/drawing/2014/main" xmlns="" id="{8A4D2992-A712-4E44-BB73-899F2EEAE094}"/>
            </a:ext>
          </a:extLst>
        </xdr:cNvPr>
        <xdr:cNvCxnSpPr/>
      </xdr:nvCxnSpPr>
      <xdr:spPr>
        <a:xfrm>
          <a:off x="1028700" y="9542252"/>
          <a:ext cx="800100" cy="2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37475</xdr:rowOff>
    </xdr:from>
    <xdr:to>
      <xdr:col>10</xdr:col>
      <xdr:colOff>165100</xdr:colOff>
      <xdr:row>58</xdr:row>
      <xdr:rowOff>139075</xdr:rowOff>
    </xdr:to>
    <xdr:sp macro="" textlink="">
      <xdr:nvSpPr>
        <xdr:cNvPr id="128" name="フローチャート: 判断 127">
          <a:extLst>
            <a:ext uri="{FF2B5EF4-FFF2-40B4-BE49-F238E27FC236}">
              <a16:creationId xmlns:a16="http://schemas.microsoft.com/office/drawing/2014/main" xmlns="" id="{CFCBD4F4-9DF1-461D-B4D7-6D0A265C756E}"/>
            </a:ext>
          </a:extLst>
        </xdr:cNvPr>
        <xdr:cNvSpPr/>
      </xdr:nvSpPr>
      <xdr:spPr>
        <a:xfrm>
          <a:off x="1781175" y="943865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155602</xdr:rowOff>
    </xdr:from>
    <xdr:ext cx="599010" cy="259045"/>
    <xdr:sp macro="" textlink="">
      <xdr:nvSpPr>
        <xdr:cNvPr id="129" name="テキスト ボックス 128">
          <a:extLst>
            <a:ext uri="{FF2B5EF4-FFF2-40B4-BE49-F238E27FC236}">
              <a16:creationId xmlns:a16="http://schemas.microsoft.com/office/drawing/2014/main" xmlns="" id="{F9FE1ECF-8AA3-4C9D-928C-9D6AD4C0151A}"/>
            </a:ext>
          </a:extLst>
        </xdr:cNvPr>
        <xdr:cNvSpPr txBox="1"/>
      </xdr:nvSpPr>
      <xdr:spPr>
        <a:xfrm>
          <a:off x="1551520" y="9236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39837</xdr:rowOff>
    </xdr:from>
    <xdr:to>
      <xdr:col>6</xdr:col>
      <xdr:colOff>38100</xdr:colOff>
      <xdr:row>58</xdr:row>
      <xdr:rowOff>141437</xdr:rowOff>
    </xdr:to>
    <xdr:sp macro="" textlink="">
      <xdr:nvSpPr>
        <xdr:cNvPr id="130" name="フローチャート: 判断 129">
          <a:extLst>
            <a:ext uri="{FF2B5EF4-FFF2-40B4-BE49-F238E27FC236}">
              <a16:creationId xmlns:a16="http://schemas.microsoft.com/office/drawing/2014/main" xmlns="" id="{7068C2C5-41F3-4474-9A90-117694471555}"/>
            </a:ext>
          </a:extLst>
        </xdr:cNvPr>
        <xdr:cNvSpPr/>
      </xdr:nvSpPr>
      <xdr:spPr>
        <a:xfrm>
          <a:off x="981075" y="9441012"/>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157964</xdr:rowOff>
    </xdr:from>
    <xdr:ext cx="599010" cy="259045"/>
    <xdr:sp macro="" textlink="">
      <xdr:nvSpPr>
        <xdr:cNvPr id="131" name="テキスト ボックス 130">
          <a:extLst>
            <a:ext uri="{FF2B5EF4-FFF2-40B4-BE49-F238E27FC236}">
              <a16:creationId xmlns:a16="http://schemas.microsoft.com/office/drawing/2014/main" xmlns="" id="{272FFA58-1BA0-4E17-BA1E-5081FAA537E4}"/>
            </a:ext>
          </a:extLst>
        </xdr:cNvPr>
        <xdr:cNvSpPr txBox="1"/>
      </xdr:nvSpPr>
      <xdr:spPr>
        <a:xfrm>
          <a:off x="751420" y="9238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F51AA3EC-4E0A-4859-854C-6D2D91D994B7}"/>
            </a:ext>
          </a:extLst>
        </xdr:cNvPr>
        <xdr:cNvSpPr txBox="1"/>
      </xdr:nvSpPr>
      <xdr:spPr>
        <a:xfrm>
          <a:off x="4010025"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E01650C2-4B11-4038-9E08-6AC8E3548784}"/>
            </a:ext>
          </a:extLst>
        </xdr:cNvPr>
        <xdr:cNvSpPr txBox="1"/>
      </xdr:nvSpPr>
      <xdr:spPr>
        <a:xfrm>
          <a:off x="32575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8BD551A2-BB5A-4929-B273-F0B817318243}"/>
            </a:ext>
          </a:extLst>
        </xdr:cNvPr>
        <xdr:cNvSpPr txBox="1"/>
      </xdr:nvSpPr>
      <xdr:spPr>
        <a:xfrm>
          <a:off x="2447925"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C5ADA02E-DFDF-45EA-9057-CD7F3CF34463}"/>
            </a:ext>
          </a:extLst>
        </xdr:cNvPr>
        <xdr:cNvSpPr txBox="1"/>
      </xdr:nvSpPr>
      <xdr:spPr>
        <a:xfrm>
          <a:off x="16573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4D204B3C-E436-4EBA-BDAD-921E49C9A9F1}"/>
            </a:ext>
          </a:extLst>
        </xdr:cNvPr>
        <xdr:cNvSpPr txBox="1"/>
      </xdr:nvSpPr>
      <xdr:spPr>
        <a:xfrm>
          <a:off x="8572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66454</xdr:rowOff>
    </xdr:from>
    <xdr:to>
      <xdr:col>24</xdr:col>
      <xdr:colOff>114300</xdr:colOff>
      <xdr:row>58</xdr:row>
      <xdr:rowOff>168054</xdr:rowOff>
    </xdr:to>
    <xdr:sp macro="" textlink="">
      <xdr:nvSpPr>
        <xdr:cNvPr id="137" name="楕円 136">
          <a:extLst>
            <a:ext uri="{FF2B5EF4-FFF2-40B4-BE49-F238E27FC236}">
              <a16:creationId xmlns:a16="http://schemas.microsoft.com/office/drawing/2014/main" xmlns="" id="{F1EAD4D9-9425-4209-93AE-35D6E30641B4}"/>
            </a:ext>
          </a:extLst>
        </xdr:cNvPr>
        <xdr:cNvSpPr/>
      </xdr:nvSpPr>
      <xdr:spPr>
        <a:xfrm>
          <a:off x="4124325" y="947080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152831</xdr:rowOff>
    </xdr:from>
    <xdr:ext cx="599010" cy="259045"/>
    <xdr:sp macro="" textlink="">
      <xdr:nvSpPr>
        <xdr:cNvPr id="138" name="総務費該当値テキスト">
          <a:extLst>
            <a:ext uri="{FF2B5EF4-FFF2-40B4-BE49-F238E27FC236}">
              <a16:creationId xmlns:a16="http://schemas.microsoft.com/office/drawing/2014/main" xmlns="" id="{51B552C8-3873-4E51-A981-E3E290802938}"/>
            </a:ext>
          </a:extLst>
        </xdr:cNvPr>
        <xdr:cNvSpPr txBox="1"/>
      </xdr:nvSpPr>
      <xdr:spPr>
        <a:xfrm>
          <a:off x="4229100" y="9392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30416</xdr:rowOff>
    </xdr:from>
    <xdr:to>
      <xdr:col>20</xdr:col>
      <xdr:colOff>38100</xdr:colOff>
      <xdr:row>58</xdr:row>
      <xdr:rowOff>132016</xdr:rowOff>
    </xdr:to>
    <xdr:sp macro="" textlink="">
      <xdr:nvSpPr>
        <xdr:cNvPr id="139" name="楕円 138">
          <a:extLst>
            <a:ext uri="{FF2B5EF4-FFF2-40B4-BE49-F238E27FC236}">
              <a16:creationId xmlns:a16="http://schemas.microsoft.com/office/drawing/2014/main" xmlns="" id="{713FA917-246B-49F7-9D82-BCA685750623}"/>
            </a:ext>
          </a:extLst>
        </xdr:cNvPr>
        <xdr:cNvSpPr/>
      </xdr:nvSpPr>
      <xdr:spPr>
        <a:xfrm>
          <a:off x="3381375" y="942841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123143</xdr:rowOff>
    </xdr:from>
    <xdr:ext cx="599010" cy="259045"/>
    <xdr:sp macro="" textlink="">
      <xdr:nvSpPr>
        <xdr:cNvPr id="140" name="テキスト ボックス 139">
          <a:extLst>
            <a:ext uri="{FF2B5EF4-FFF2-40B4-BE49-F238E27FC236}">
              <a16:creationId xmlns:a16="http://schemas.microsoft.com/office/drawing/2014/main" xmlns="" id="{35A03E33-1834-4543-BBBA-672C603E1BF4}"/>
            </a:ext>
          </a:extLst>
        </xdr:cNvPr>
        <xdr:cNvSpPr txBox="1"/>
      </xdr:nvSpPr>
      <xdr:spPr>
        <a:xfrm>
          <a:off x="3151720" y="9527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10764</xdr:rowOff>
    </xdr:from>
    <xdr:to>
      <xdr:col>15</xdr:col>
      <xdr:colOff>101600</xdr:colOff>
      <xdr:row>58</xdr:row>
      <xdr:rowOff>112364</xdr:rowOff>
    </xdr:to>
    <xdr:sp macro="" textlink="">
      <xdr:nvSpPr>
        <xdr:cNvPr id="141" name="楕円 140">
          <a:extLst>
            <a:ext uri="{FF2B5EF4-FFF2-40B4-BE49-F238E27FC236}">
              <a16:creationId xmlns:a16="http://schemas.microsoft.com/office/drawing/2014/main" xmlns="" id="{EAC83FB8-A55E-46D5-ABCA-E23579932F40}"/>
            </a:ext>
          </a:extLst>
        </xdr:cNvPr>
        <xdr:cNvSpPr/>
      </xdr:nvSpPr>
      <xdr:spPr>
        <a:xfrm>
          <a:off x="2571750" y="940876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103491</xdr:rowOff>
    </xdr:from>
    <xdr:ext cx="599010" cy="259045"/>
    <xdr:sp macro="" textlink="">
      <xdr:nvSpPr>
        <xdr:cNvPr id="142" name="テキスト ボックス 141">
          <a:extLst>
            <a:ext uri="{FF2B5EF4-FFF2-40B4-BE49-F238E27FC236}">
              <a16:creationId xmlns:a16="http://schemas.microsoft.com/office/drawing/2014/main" xmlns="" id="{BB8D2B86-FE07-4093-AC26-5742063620B0}"/>
            </a:ext>
          </a:extLst>
        </xdr:cNvPr>
        <xdr:cNvSpPr txBox="1"/>
      </xdr:nvSpPr>
      <xdr:spPr>
        <a:xfrm>
          <a:off x="2361145" y="9507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96182</xdr:rowOff>
    </xdr:from>
    <xdr:to>
      <xdr:col>10</xdr:col>
      <xdr:colOff>165100</xdr:colOff>
      <xdr:row>59</xdr:row>
      <xdr:rowOff>26332</xdr:rowOff>
    </xdr:to>
    <xdr:sp macro="" textlink="">
      <xdr:nvSpPr>
        <xdr:cNvPr id="143" name="楕円 142">
          <a:extLst>
            <a:ext uri="{FF2B5EF4-FFF2-40B4-BE49-F238E27FC236}">
              <a16:creationId xmlns:a16="http://schemas.microsoft.com/office/drawing/2014/main" xmlns="" id="{9BA4A42E-FE3A-4F88-A75D-E26D2CC23DFD}"/>
            </a:ext>
          </a:extLst>
        </xdr:cNvPr>
        <xdr:cNvSpPr/>
      </xdr:nvSpPr>
      <xdr:spPr>
        <a:xfrm>
          <a:off x="1781175" y="949735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17459</xdr:rowOff>
    </xdr:from>
    <xdr:ext cx="534377" cy="259045"/>
    <xdr:sp macro="" textlink="">
      <xdr:nvSpPr>
        <xdr:cNvPr id="144" name="テキスト ボックス 143">
          <a:extLst>
            <a:ext uri="{FF2B5EF4-FFF2-40B4-BE49-F238E27FC236}">
              <a16:creationId xmlns:a16="http://schemas.microsoft.com/office/drawing/2014/main" xmlns="" id="{C3705308-106D-4350-98D0-F46AB7D8C98A}"/>
            </a:ext>
          </a:extLst>
        </xdr:cNvPr>
        <xdr:cNvSpPr txBox="1"/>
      </xdr:nvSpPr>
      <xdr:spPr>
        <a:xfrm>
          <a:off x="1580661" y="9580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93452</xdr:rowOff>
    </xdr:from>
    <xdr:to>
      <xdr:col>6</xdr:col>
      <xdr:colOff>38100</xdr:colOff>
      <xdr:row>59</xdr:row>
      <xdr:rowOff>23602</xdr:rowOff>
    </xdr:to>
    <xdr:sp macro="" textlink="">
      <xdr:nvSpPr>
        <xdr:cNvPr id="145" name="楕円 144">
          <a:extLst>
            <a:ext uri="{FF2B5EF4-FFF2-40B4-BE49-F238E27FC236}">
              <a16:creationId xmlns:a16="http://schemas.microsoft.com/office/drawing/2014/main" xmlns="" id="{3EAFF953-C169-4D57-8DA3-C98DE30461D6}"/>
            </a:ext>
          </a:extLst>
        </xdr:cNvPr>
        <xdr:cNvSpPr/>
      </xdr:nvSpPr>
      <xdr:spPr>
        <a:xfrm>
          <a:off x="981075" y="949462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14729</xdr:rowOff>
    </xdr:from>
    <xdr:ext cx="534377" cy="259045"/>
    <xdr:sp macro="" textlink="">
      <xdr:nvSpPr>
        <xdr:cNvPr id="146" name="テキスト ボックス 145">
          <a:extLst>
            <a:ext uri="{FF2B5EF4-FFF2-40B4-BE49-F238E27FC236}">
              <a16:creationId xmlns:a16="http://schemas.microsoft.com/office/drawing/2014/main" xmlns="" id="{8902ED71-7495-4313-A721-436B652737FB}"/>
            </a:ext>
          </a:extLst>
        </xdr:cNvPr>
        <xdr:cNvSpPr txBox="1"/>
      </xdr:nvSpPr>
      <xdr:spPr>
        <a:xfrm>
          <a:off x="790086" y="9574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xmlns="" id="{89BA8B3A-367A-49FE-9317-8DAF8FF755FF}"/>
            </a:ext>
          </a:extLst>
        </xdr:cNvPr>
        <xdr:cNvSpPr/>
      </xdr:nvSpPr>
      <xdr:spPr>
        <a:xfrm>
          <a:off x="685800" y="10267950"/>
          <a:ext cx="42291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xmlns="" id="{F6A8F243-F9EA-401F-8B85-1AA87A4E47FD}"/>
            </a:ext>
          </a:extLst>
        </xdr:cNvPr>
        <xdr:cNvSpPr/>
      </xdr:nvSpPr>
      <xdr:spPr>
        <a:xfrm>
          <a:off x="809625" y="10591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xmlns="" id="{A0EE9745-EBDE-43E7-941D-D4F5CB01E321}"/>
            </a:ext>
          </a:extLst>
        </xdr:cNvPr>
        <xdr:cNvSpPr/>
      </xdr:nvSpPr>
      <xdr:spPr>
        <a:xfrm>
          <a:off x="809625" y="10782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xmlns="" id="{6B5D59BB-1AF2-4950-AFC7-2A432EAECD7C}"/>
            </a:ext>
          </a:extLst>
        </xdr:cNvPr>
        <xdr:cNvSpPr/>
      </xdr:nvSpPr>
      <xdr:spPr>
        <a:xfrm>
          <a:off x="1714500" y="10591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xmlns="" id="{D8541879-61E8-40A9-AA60-98211636B74C}"/>
            </a:ext>
          </a:extLst>
        </xdr:cNvPr>
        <xdr:cNvSpPr/>
      </xdr:nvSpPr>
      <xdr:spPr>
        <a:xfrm>
          <a:off x="1714500" y="10782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xmlns="" id="{94800BAD-818D-4C20-8730-FB3B1D6A7507}"/>
            </a:ext>
          </a:extLst>
        </xdr:cNvPr>
        <xdr:cNvSpPr/>
      </xdr:nvSpPr>
      <xdr:spPr>
        <a:xfrm>
          <a:off x="2743200" y="10591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xmlns="" id="{C6EBD21F-B207-4504-8576-3A543ADCDE06}"/>
            </a:ext>
          </a:extLst>
        </xdr:cNvPr>
        <xdr:cNvSpPr/>
      </xdr:nvSpPr>
      <xdr:spPr>
        <a:xfrm>
          <a:off x="2743200" y="10782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xmlns="" id="{56CE0918-5E87-4025-855F-8CEE30590798}"/>
            </a:ext>
          </a:extLst>
        </xdr:cNvPr>
        <xdr:cNvSpPr/>
      </xdr:nvSpPr>
      <xdr:spPr>
        <a:xfrm>
          <a:off x="685800" y="11049000"/>
          <a:ext cx="42291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xmlns="" id="{9768AD03-FECE-47E8-BF06-0F3F26E3844C}"/>
            </a:ext>
          </a:extLst>
        </xdr:cNvPr>
        <xdr:cNvSpPr txBox="1"/>
      </xdr:nvSpPr>
      <xdr:spPr>
        <a:xfrm>
          <a:off x="666750" y="108680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xmlns="" id="{EFE53984-9AA9-4581-993B-6D17468BFB30}"/>
            </a:ext>
          </a:extLst>
        </xdr:cNvPr>
        <xdr:cNvCxnSpPr/>
      </xdr:nvCxnSpPr>
      <xdr:spPr>
        <a:xfrm>
          <a:off x="685800" y="13211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xmlns="" id="{9A9C0781-5E71-4FB2-B36B-43C6BD5C2696}"/>
            </a:ext>
          </a:extLst>
        </xdr:cNvPr>
        <xdr:cNvSpPr txBox="1"/>
      </xdr:nvSpPr>
      <xdr:spPr>
        <a:xfrm>
          <a:off x="211651" y="130753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xmlns="" id="{A6D3376C-76AB-4C22-ABCE-4F1ACD6B92D4}"/>
            </a:ext>
          </a:extLst>
        </xdr:cNvPr>
        <xdr:cNvCxnSpPr/>
      </xdr:nvCxnSpPr>
      <xdr:spPr>
        <a:xfrm>
          <a:off x="685800" y="1290365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xmlns="" id="{14260D9C-CE3D-473E-AED0-EC50844FB114}"/>
            </a:ext>
          </a:extLst>
        </xdr:cNvPr>
        <xdr:cNvSpPr txBox="1"/>
      </xdr:nvSpPr>
      <xdr:spPr>
        <a:xfrm>
          <a:off x="163406" y="127646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xmlns="" id="{D47A0D94-3A35-4487-85FB-E6B3D29F9CC9}"/>
            </a:ext>
          </a:extLst>
        </xdr:cNvPr>
        <xdr:cNvCxnSpPr/>
      </xdr:nvCxnSpPr>
      <xdr:spPr>
        <a:xfrm>
          <a:off x="685800" y="125929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xmlns="" id="{0B939721-464C-445F-AC98-0D4A0397527C}"/>
            </a:ext>
          </a:extLst>
        </xdr:cNvPr>
        <xdr:cNvSpPr txBox="1"/>
      </xdr:nvSpPr>
      <xdr:spPr>
        <a:xfrm>
          <a:off x="163406" y="1245708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xmlns="" id="{23E2E0CB-0854-4CF0-8402-E83EED1D2740}"/>
            </a:ext>
          </a:extLst>
        </xdr:cNvPr>
        <xdr:cNvCxnSpPr/>
      </xdr:nvCxnSpPr>
      <xdr:spPr>
        <a:xfrm>
          <a:off x="685800" y="122854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xmlns="" id="{84AEFC23-467E-4C8D-9F3D-8824061E7002}"/>
            </a:ext>
          </a:extLst>
        </xdr:cNvPr>
        <xdr:cNvSpPr txBox="1"/>
      </xdr:nvSpPr>
      <xdr:spPr>
        <a:xfrm>
          <a:off x="163406" y="121559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xmlns="" id="{0ABCAC79-1CD7-4DD4-A957-556B3C57126D}"/>
            </a:ext>
          </a:extLst>
        </xdr:cNvPr>
        <xdr:cNvCxnSpPr/>
      </xdr:nvCxnSpPr>
      <xdr:spPr>
        <a:xfrm>
          <a:off x="685800" y="119747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xmlns="" id="{29DDF37E-DBC9-4520-A9FE-CD75F4DF7D47}"/>
            </a:ext>
          </a:extLst>
        </xdr:cNvPr>
        <xdr:cNvSpPr txBox="1"/>
      </xdr:nvSpPr>
      <xdr:spPr>
        <a:xfrm>
          <a:off x="163406" y="118388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xmlns="" id="{2F4AE139-B05E-41BB-9692-A7BE0E0E8EC6}"/>
            </a:ext>
          </a:extLst>
        </xdr:cNvPr>
        <xdr:cNvCxnSpPr/>
      </xdr:nvCxnSpPr>
      <xdr:spPr>
        <a:xfrm>
          <a:off x="685800" y="116672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xmlns="" id="{8D21A66D-0F30-48A4-98A5-E95152FDD0E2}"/>
            </a:ext>
          </a:extLst>
        </xdr:cNvPr>
        <xdr:cNvSpPr txBox="1"/>
      </xdr:nvSpPr>
      <xdr:spPr>
        <a:xfrm>
          <a:off x="163406" y="1152817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xmlns="" id="{53F466FC-E532-4F18-825D-631E5166116C}"/>
            </a:ext>
          </a:extLst>
        </xdr:cNvPr>
        <xdr:cNvCxnSpPr/>
      </xdr:nvCxnSpPr>
      <xdr:spPr>
        <a:xfrm>
          <a:off x="685800" y="113565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xmlns="" id="{95E8A640-297D-4B5E-BE8E-82207DE38FB6}"/>
            </a:ext>
          </a:extLst>
        </xdr:cNvPr>
        <xdr:cNvSpPr txBox="1"/>
      </xdr:nvSpPr>
      <xdr:spPr>
        <a:xfrm>
          <a:off x="163406" y="112206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xmlns="" id="{EFFFCF50-2428-4635-BB02-D6C74E547CF3}"/>
            </a:ext>
          </a:extLst>
        </xdr:cNvPr>
        <xdr:cNvCxnSpPr/>
      </xdr:nvCxnSpPr>
      <xdr:spPr>
        <a:xfrm>
          <a:off x="68580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xmlns="" id="{602C4827-B625-4E90-8457-D04BB8341F08}"/>
            </a:ext>
          </a:extLst>
        </xdr:cNvPr>
        <xdr:cNvSpPr txBox="1"/>
      </xdr:nvSpPr>
      <xdr:spPr>
        <a:xfrm>
          <a:off x="163406" y="10913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xmlns="" id="{082A3196-906D-4864-B8E7-8F2DA93F2ECC}"/>
            </a:ext>
          </a:extLst>
        </xdr:cNvPr>
        <xdr:cNvSpPr/>
      </xdr:nvSpPr>
      <xdr:spPr>
        <a:xfrm>
          <a:off x="685800" y="11049000"/>
          <a:ext cx="42291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64863</xdr:rowOff>
    </xdr:from>
    <xdr:to>
      <xdr:col>24</xdr:col>
      <xdr:colOff>62865</xdr:colOff>
      <xdr:row>78</xdr:row>
      <xdr:rowOff>111503</xdr:rowOff>
    </xdr:to>
    <xdr:cxnSp macro="">
      <xdr:nvCxnSpPr>
        <xdr:cNvPr id="173" name="直線コネクタ 172">
          <a:extLst>
            <a:ext uri="{FF2B5EF4-FFF2-40B4-BE49-F238E27FC236}">
              <a16:creationId xmlns:a16="http://schemas.microsoft.com/office/drawing/2014/main" xmlns="" id="{ED62D8D9-3408-45F3-9A03-3756EA15FFE1}"/>
            </a:ext>
          </a:extLst>
        </xdr:cNvPr>
        <xdr:cNvCxnSpPr/>
      </xdr:nvCxnSpPr>
      <xdr:spPr>
        <a:xfrm flipV="1">
          <a:off x="4179570" y="11574238"/>
          <a:ext cx="1270" cy="1176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115330</xdr:rowOff>
    </xdr:from>
    <xdr:ext cx="599010" cy="259045"/>
    <xdr:sp macro="" textlink="">
      <xdr:nvSpPr>
        <xdr:cNvPr id="174" name="民生費最小値テキスト">
          <a:extLst>
            <a:ext uri="{FF2B5EF4-FFF2-40B4-BE49-F238E27FC236}">
              <a16:creationId xmlns:a16="http://schemas.microsoft.com/office/drawing/2014/main" xmlns="" id="{66A08D92-B848-4970-86CA-70C574844EDA}"/>
            </a:ext>
          </a:extLst>
        </xdr:cNvPr>
        <xdr:cNvSpPr txBox="1"/>
      </xdr:nvSpPr>
      <xdr:spPr>
        <a:xfrm>
          <a:off x="4229100" y="12755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111503</xdr:rowOff>
    </xdr:from>
    <xdr:to>
      <xdr:col>24</xdr:col>
      <xdr:colOff>152400</xdr:colOff>
      <xdr:row>78</xdr:row>
      <xdr:rowOff>111503</xdr:rowOff>
    </xdr:to>
    <xdr:cxnSp macro="">
      <xdr:nvCxnSpPr>
        <xdr:cNvPr id="175" name="直線コネクタ 174">
          <a:extLst>
            <a:ext uri="{FF2B5EF4-FFF2-40B4-BE49-F238E27FC236}">
              <a16:creationId xmlns:a16="http://schemas.microsoft.com/office/drawing/2014/main" xmlns="" id="{ADF9DA73-1C16-4081-B4B6-1BCB949DA159}"/>
            </a:ext>
          </a:extLst>
        </xdr:cNvPr>
        <xdr:cNvCxnSpPr/>
      </xdr:nvCxnSpPr>
      <xdr:spPr>
        <a:xfrm>
          <a:off x="4105275" y="1275117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11540</xdr:rowOff>
    </xdr:from>
    <xdr:ext cx="599010" cy="259045"/>
    <xdr:sp macro="" textlink="">
      <xdr:nvSpPr>
        <xdr:cNvPr id="176" name="民生費最大値テキスト">
          <a:extLst>
            <a:ext uri="{FF2B5EF4-FFF2-40B4-BE49-F238E27FC236}">
              <a16:creationId xmlns:a16="http://schemas.microsoft.com/office/drawing/2014/main" xmlns="" id="{3678D5B2-5464-43EC-92BC-6E8644512CB0}"/>
            </a:ext>
          </a:extLst>
        </xdr:cNvPr>
        <xdr:cNvSpPr txBox="1"/>
      </xdr:nvSpPr>
      <xdr:spPr>
        <a:xfrm>
          <a:off x="4229100" y="1135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315,208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64863</xdr:rowOff>
    </xdr:from>
    <xdr:to>
      <xdr:col>24</xdr:col>
      <xdr:colOff>152400</xdr:colOff>
      <xdr:row>71</xdr:row>
      <xdr:rowOff>64863</xdr:rowOff>
    </xdr:to>
    <xdr:cxnSp macro="">
      <xdr:nvCxnSpPr>
        <xdr:cNvPr id="177" name="直線コネクタ 176">
          <a:extLst>
            <a:ext uri="{FF2B5EF4-FFF2-40B4-BE49-F238E27FC236}">
              <a16:creationId xmlns:a16="http://schemas.microsoft.com/office/drawing/2014/main" xmlns="" id="{E20A791F-2E82-4F33-A49C-953AA2B5E41A}"/>
            </a:ext>
          </a:extLst>
        </xdr:cNvPr>
        <xdr:cNvCxnSpPr/>
      </xdr:nvCxnSpPr>
      <xdr:spPr>
        <a:xfrm>
          <a:off x="4105275" y="1157423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50598</xdr:rowOff>
    </xdr:from>
    <xdr:to>
      <xdr:col>24</xdr:col>
      <xdr:colOff>63500</xdr:colOff>
      <xdr:row>77</xdr:row>
      <xdr:rowOff>49141</xdr:rowOff>
    </xdr:to>
    <xdr:cxnSp macro="">
      <xdr:nvCxnSpPr>
        <xdr:cNvPr id="178" name="直線コネクタ 177">
          <a:extLst>
            <a:ext uri="{FF2B5EF4-FFF2-40B4-BE49-F238E27FC236}">
              <a16:creationId xmlns:a16="http://schemas.microsoft.com/office/drawing/2014/main" xmlns="" id="{5EA6B945-ED23-4115-8786-36E686E8417C}"/>
            </a:ext>
          </a:extLst>
        </xdr:cNvPr>
        <xdr:cNvCxnSpPr/>
      </xdr:nvCxnSpPr>
      <xdr:spPr>
        <a:xfrm>
          <a:off x="3429000" y="12363248"/>
          <a:ext cx="752475" cy="160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139797</xdr:rowOff>
    </xdr:from>
    <xdr:ext cx="599010" cy="259045"/>
    <xdr:sp macro="" textlink="">
      <xdr:nvSpPr>
        <xdr:cNvPr id="179" name="民生費平均値テキスト">
          <a:extLst>
            <a:ext uri="{FF2B5EF4-FFF2-40B4-BE49-F238E27FC236}">
              <a16:creationId xmlns:a16="http://schemas.microsoft.com/office/drawing/2014/main" xmlns="" id="{AA3DBEE1-3BDE-48C2-8EAD-A056FFAFD248}"/>
            </a:ext>
          </a:extLst>
        </xdr:cNvPr>
        <xdr:cNvSpPr txBox="1"/>
      </xdr:nvSpPr>
      <xdr:spPr>
        <a:xfrm>
          <a:off x="4229100" y="121349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116920</xdr:rowOff>
    </xdr:from>
    <xdr:to>
      <xdr:col>24</xdr:col>
      <xdr:colOff>114300</xdr:colOff>
      <xdr:row>76</xdr:row>
      <xdr:rowOff>47070</xdr:rowOff>
    </xdr:to>
    <xdr:sp macro="" textlink="">
      <xdr:nvSpPr>
        <xdr:cNvPr id="180" name="フローチャート: 判断 179">
          <a:extLst>
            <a:ext uri="{FF2B5EF4-FFF2-40B4-BE49-F238E27FC236}">
              <a16:creationId xmlns:a16="http://schemas.microsoft.com/office/drawing/2014/main" xmlns="" id="{2EBD7FE4-BB6E-41F2-A112-BB5558BF4C93}"/>
            </a:ext>
          </a:extLst>
        </xdr:cNvPr>
        <xdr:cNvSpPr/>
      </xdr:nvSpPr>
      <xdr:spPr>
        <a:xfrm>
          <a:off x="4124325" y="1227082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50598</xdr:rowOff>
    </xdr:from>
    <xdr:to>
      <xdr:col>19</xdr:col>
      <xdr:colOff>177800</xdr:colOff>
      <xdr:row>78</xdr:row>
      <xdr:rowOff>64791</xdr:rowOff>
    </xdr:to>
    <xdr:cxnSp macro="">
      <xdr:nvCxnSpPr>
        <xdr:cNvPr id="181" name="直線コネクタ 180">
          <a:extLst>
            <a:ext uri="{FF2B5EF4-FFF2-40B4-BE49-F238E27FC236}">
              <a16:creationId xmlns:a16="http://schemas.microsoft.com/office/drawing/2014/main" xmlns="" id="{98EEB5EB-F808-442B-8CB3-8BA3AE02A869}"/>
            </a:ext>
          </a:extLst>
        </xdr:cNvPr>
        <xdr:cNvCxnSpPr/>
      </xdr:nvCxnSpPr>
      <xdr:spPr>
        <a:xfrm flipV="1">
          <a:off x="2619375" y="12363248"/>
          <a:ext cx="809625" cy="34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60051</xdr:rowOff>
    </xdr:from>
    <xdr:to>
      <xdr:col>20</xdr:col>
      <xdr:colOff>38100</xdr:colOff>
      <xdr:row>75</xdr:row>
      <xdr:rowOff>161651</xdr:rowOff>
    </xdr:to>
    <xdr:sp macro="" textlink="">
      <xdr:nvSpPr>
        <xdr:cNvPr id="182" name="フローチャート: 判断 181">
          <a:extLst>
            <a:ext uri="{FF2B5EF4-FFF2-40B4-BE49-F238E27FC236}">
              <a16:creationId xmlns:a16="http://schemas.microsoft.com/office/drawing/2014/main" xmlns="" id="{93380F56-0465-4957-9364-94CE0C945005}"/>
            </a:ext>
          </a:extLst>
        </xdr:cNvPr>
        <xdr:cNvSpPr/>
      </xdr:nvSpPr>
      <xdr:spPr>
        <a:xfrm>
          <a:off x="3381375" y="12213951"/>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6728</xdr:rowOff>
    </xdr:from>
    <xdr:ext cx="599010" cy="259045"/>
    <xdr:sp macro="" textlink="">
      <xdr:nvSpPr>
        <xdr:cNvPr id="183" name="テキスト ボックス 182">
          <a:extLst>
            <a:ext uri="{FF2B5EF4-FFF2-40B4-BE49-F238E27FC236}">
              <a16:creationId xmlns:a16="http://schemas.microsoft.com/office/drawing/2014/main" xmlns="" id="{3FDAAA4D-02A6-42D2-87B0-2410A7EFFC9B}"/>
            </a:ext>
          </a:extLst>
        </xdr:cNvPr>
        <xdr:cNvSpPr txBox="1"/>
      </xdr:nvSpPr>
      <xdr:spPr>
        <a:xfrm>
          <a:off x="3151720" y="12001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64791</xdr:rowOff>
    </xdr:from>
    <xdr:to>
      <xdr:col>15</xdr:col>
      <xdr:colOff>50800</xdr:colOff>
      <xdr:row>78</xdr:row>
      <xdr:rowOff>83060</xdr:rowOff>
    </xdr:to>
    <xdr:cxnSp macro="">
      <xdr:nvCxnSpPr>
        <xdr:cNvPr id="184" name="直線コネクタ 183">
          <a:extLst>
            <a:ext uri="{FF2B5EF4-FFF2-40B4-BE49-F238E27FC236}">
              <a16:creationId xmlns:a16="http://schemas.microsoft.com/office/drawing/2014/main" xmlns="" id="{813E898D-49FC-4308-962D-7DAE2D80FD89}"/>
            </a:ext>
          </a:extLst>
        </xdr:cNvPr>
        <xdr:cNvCxnSpPr/>
      </xdr:nvCxnSpPr>
      <xdr:spPr>
        <a:xfrm flipV="1">
          <a:off x="1828800" y="12707641"/>
          <a:ext cx="790575" cy="18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80102</xdr:rowOff>
    </xdr:from>
    <xdr:to>
      <xdr:col>15</xdr:col>
      <xdr:colOff>101600</xdr:colOff>
      <xdr:row>77</xdr:row>
      <xdr:rowOff>10252</xdr:rowOff>
    </xdr:to>
    <xdr:sp macro="" textlink="">
      <xdr:nvSpPr>
        <xdr:cNvPr id="185" name="フローチャート: 判断 184">
          <a:extLst>
            <a:ext uri="{FF2B5EF4-FFF2-40B4-BE49-F238E27FC236}">
              <a16:creationId xmlns:a16="http://schemas.microsoft.com/office/drawing/2014/main" xmlns="" id="{C93586FC-363C-43FB-BC40-1A2462CBCD3D}"/>
            </a:ext>
          </a:extLst>
        </xdr:cNvPr>
        <xdr:cNvSpPr/>
      </xdr:nvSpPr>
      <xdr:spPr>
        <a:xfrm>
          <a:off x="2571750" y="12399102"/>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26779</xdr:rowOff>
    </xdr:from>
    <xdr:ext cx="599010" cy="259045"/>
    <xdr:sp macro="" textlink="">
      <xdr:nvSpPr>
        <xdr:cNvPr id="186" name="テキスト ボックス 185">
          <a:extLst>
            <a:ext uri="{FF2B5EF4-FFF2-40B4-BE49-F238E27FC236}">
              <a16:creationId xmlns:a16="http://schemas.microsoft.com/office/drawing/2014/main" xmlns="" id="{341E4017-BBE8-4641-88CB-0F022A256AA2}"/>
            </a:ext>
          </a:extLst>
        </xdr:cNvPr>
        <xdr:cNvSpPr txBox="1"/>
      </xdr:nvSpPr>
      <xdr:spPr>
        <a:xfrm>
          <a:off x="2361145" y="12183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83060</xdr:rowOff>
    </xdr:from>
    <xdr:to>
      <xdr:col>10</xdr:col>
      <xdr:colOff>114300</xdr:colOff>
      <xdr:row>78</xdr:row>
      <xdr:rowOff>112523</xdr:rowOff>
    </xdr:to>
    <xdr:cxnSp macro="">
      <xdr:nvCxnSpPr>
        <xdr:cNvPr id="187" name="直線コネクタ 186">
          <a:extLst>
            <a:ext uri="{FF2B5EF4-FFF2-40B4-BE49-F238E27FC236}">
              <a16:creationId xmlns:a16="http://schemas.microsoft.com/office/drawing/2014/main" xmlns="" id="{36314E5C-8FE4-4A06-B539-0E4A2BEA0C3D}"/>
            </a:ext>
          </a:extLst>
        </xdr:cNvPr>
        <xdr:cNvCxnSpPr/>
      </xdr:nvCxnSpPr>
      <xdr:spPr>
        <a:xfrm flipV="1">
          <a:off x="1028700" y="12725910"/>
          <a:ext cx="800100" cy="26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103093</xdr:rowOff>
    </xdr:from>
    <xdr:to>
      <xdr:col>10</xdr:col>
      <xdr:colOff>165100</xdr:colOff>
      <xdr:row>77</xdr:row>
      <xdr:rowOff>33243</xdr:rowOff>
    </xdr:to>
    <xdr:sp macro="" textlink="">
      <xdr:nvSpPr>
        <xdr:cNvPr id="188" name="フローチャート: 判断 187">
          <a:extLst>
            <a:ext uri="{FF2B5EF4-FFF2-40B4-BE49-F238E27FC236}">
              <a16:creationId xmlns:a16="http://schemas.microsoft.com/office/drawing/2014/main" xmlns="" id="{D106EEDF-A08E-4F03-A793-CE53A80CCD56}"/>
            </a:ext>
          </a:extLst>
        </xdr:cNvPr>
        <xdr:cNvSpPr/>
      </xdr:nvSpPr>
      <xdr:spPr>
        <a:xfrm>
          <a:off x="1781175" y="12422093"/>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49770</xdr:rowOff>
    </xdr:from>
    <xdr:ext cx="599010" cy="259045"/>
    <xdr:sp macro="" textlink="">
      <xdr:nvSpPr>
        <xdr:cNvPr id="189" name="テキスト ボックス 188">
          <a:extLst>
            <a:ext uri="{FF2B5EF4-FFF2-40B4-BE49-F238E27FC236}">
              <a16:creationId xmlns:a16="http://schemas.microsoft.com/office/drawing/2014/main" xmlns="" id="{DE8DD0B3-7308-4B2C-A82B-725E7F72E1DA}"/>
            </a:ext>
          </a:extLst>
        </xdr:cNvPr>
        <xdr:cNvSpPr txBox="1"/>
      </xdr:nvSpPr>
      <xdr:spPr>
        <a:xfrm>
          <a:off x="1551520" y="12200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130139</xdr:rowOff>
    </xdr:from>
    <xdr:to>
      <xdr:col>6</xdr:col>
      <xdr:colOff>38100</xdr:colOff>
      <xdr:row>77</xdr:row>
      <xdr:rowOff>60289</xdr:rowOff>
    </xdr:to>
    <xdr:sp macro="" textlink="">
      <xdr:nvSpPr>
        <xdr:cNvPr id="190" name="フローチャート: 判断 189">
          <a:extLst>
            <a:ext uri="{FF2B5EF4-FFF2-40B4-BE49-F238E27FC236}">
              <a16:creationId xmlns:a16="http://schemas.microsoft.com/office/drawing/2014/main" xmlns="" id="{98515A76-5CDE-4983-8E97-49B291DF18E3}"/>
            </a:ext>
          </a:extLst>
        </xdr:cNvPr>
        <xdr:cNvSpPr/>
      </xdr:nvSpPr>
      <xdr:spPr>
        <a:xfrm>
          <a:off x="981075" y="1244278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76816</xdr:rowOff>
    </xdr:from>
    <xdr:ext cx="599010" cy="259045"/>
    <xdr:sp macro="" textlink="">
      <xdr:nvSpPr>
        <xdr:cNvPr id="191" name="テキスト ボックス 190">
          <a:extLst>
            <a:ext uri="{FF2B5EF4-FFF2-40B4-BE49-F238E27FC236}">
              <a16:creationId xmlns:a16="http://schemas.microsoft.com/office/drawing/2014/main" xmlns="" id="{4ED093E8-9B32-48ED-BB1B-7BCB0AFC7165}"/>
            </a:ext>
          </a:extLst>
        </xdr:cNvPr>
        <xdr:cNvSpPr txBox="1"/>
      </xdr:nvSpPr>
      <xdr:spPr>
        <a:xfrm>
          <a:off x="751420" y="12230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208EB560-4E3D-4415-A99F-3C1C17ECE752}"/>
            </a:ext>
          </a:extLst>
        </xdr:cNvPr>
        <xdr:cNvSpPr txBox="1"/>
      </xdr:nvSpPr>
      <xdr:spPr>
        <a:xfrm>
          <a:off x="4010025"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ED6D88E1-DF8E-4EC9-8974-416B4A76FFD7}"/>
            </a:ext>
          </a:extLst>
        </xdr:cNvPr>
        <xdr:cNvSpPr txBox="1"/>
      </xdr:nvSpPr>
      <xdr:spPr>
        <a:xfrm>
          <a:off x="3257550"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95296477-DF8C-4753-913D-2172646C1891}"/>
            </a:ext>
          </a:extLst>
        </xdr:cNvPr>
        <xdr:cNvSpPr txBox="1"/>
      </xdr:nvSpPr>
      <xdr:spPr>
        <a:xfrm>
          <a:off x="2447925"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xmlns="" id="{0CB60962-ABFB-4B4B-9218-20BF44155700}"/>
            </a:ext>
          </a:extLst>
        </xdr:cNvPr>
        <xdr:cNvSpPr txBox="1"/>
      </xdr:nvSpPr>
      <xdr:spPr>
        <a:xfrm>
          <a:off x="1657350"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xmlns="" id="{F63C10DC-5472-4F6D-9716-D3DE6D038A6D}"/>
            </a:ext>
          </a:extLst>
        </xdr:cNvPr>
        <xdr:cNvSpPr txBox="1"/>
      </xdr:nvSpPr>
      <xdr:spPr>
        <a:xfrm>
          <a:off x="857250"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169791</xdr:rowOff>
    </xdr:from>
    <xdr:to>
      <xdr:col>24</xdr:col>
      <xdr:colOff>114300</xdr:colOff>
      <xdr:row>77</xdr:row>
      <xdr:rowOff>99941</xdr:rowOff>
    </xdr:to>
    <xdr:sp macro="" textlink="">
      <xdr:nvSpPr>
        <xdr:cNvPr id="197" name="楕円 196">
          <a:extLst>
            <a:ext uri="{FF2B5EF4-FFF2-40B4-BE49-F238E27FC236}">
              <a16:creationId xmlns:a16="http://schemas.microsoft.com/office/drawing/2014/main" xmlns="" id="{C3C81D3C-37C4-49B6-98C5-E31DE5BC7A27}"/>
            </a:ext>
          </a:extLst>
        </xdr:cNvPr>
        <xdr:cNvSpPr/>
      </xdr:nvSpPr>
      <xdr:spPr>
        <a:xfrm>
          <a:off x="4124325" y="1247609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148218</xdr:rowOff>
    </xdr:from>
    <xdr:ext cx="599010" cy="259045"/>
    <xdr:sp macro="" textlink="">
      <xdr:nvSpPr>
        <xdr:cNvPr id="198" name="民生費該当値テキスト">
          <a:extLst>
            <a:ext uri="{FF2B5EF4-FFF2-40B4-BE49-F238E27FC236}">
              <a16:creationId xmlns:a16="http://schemas.microsoft.com/office/drawing/2014/main" xmlns="" id="{779B67CF-808E-4838-BC35-D1C05F6D9A84}"/>
            </a:ext>
          </a:extLst>
        </xdr:cNvPr>
        <xdr:cNvSpPr txBox="1"/>
      </xdr:nvSpPr>
      <xdr:spPr>
        <a:xfrm>
          <a:off x="4229100" y="12460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171248</xdr:rowOff>
    </xdr:from>
    <xdr:to>
      <xdr:col>20</xdr:col>
      <xdr:colOff>38100</xdr:colOff>
      <xdr:row>76</xdr:row>
      <xdr:rowOff>101398</xdr:rowOff>
    </xdr:to>
    <xdr:sp macro="" textlink="">
      <xdr:nvSpPr>
        <xdr:cNvPr id="199" name="楕円 198">
          <a:extLst>
            <a:ext uri="{FF2B5EF4-FFF2-40B4-BE49-F238E27FC236}">
              <a16:creationId xmlns:a16="http://schemas.microsoft.com/office/drawing/2014/main" xmlns="" id="{78269A58-EE11-43A5-ADF7-13E02F703102}"/>
            </a:ext>
          </a:extLst>
        </xdr:cNvPr>
        <xdr:cNvSpPr/>
      </xdr:nvSpPr>
      <xdr:spPr>
        <a:xfrm>
          <a:off x="3381375" y="12315623"/>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92525</xdr:rowOff>
    </xdr:from>
    <xdr:ext cx="599010" cy="259045"/>
    <xdr:sp macro="" textlink="">
      <xdr:nvSpPr>
        <xdr:cNvPr id="200" name="テキスト ボックス 199">
          <a:extLst>
            <a:ext uri="{FF2B5EF4-FFF2-40B4-BE49-F238E27FC236}">
              <a16:creationId xmlns:a16="http://schemas.microsoft.com/office/drawing/2014/main" xmlns="" id="{73AD60ED-9D2F-46D6-91D8-3C171F15EBF5}"/>
            </a:ext>
          </a:extLst>
        </xdr:cNvPr>
        <xdr:cNvSpPr txBox="1"/>
      </xdr:nvSpPr>
      <xdr:spPr>
        <a:xfrm>
          <a:off x="3151720" y="12408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13991</xdr:rowOff>
    </xdr:from>
    <xdr:to>
      <xdr:col>15</xdr:col>
      <xdr:colOff>101600</xdr:colOff>
      <xdr:row>78</xdr:row>
      <xdr:rowOff>115591</xdr:rowOff>
    </xdr:to>
    <xdr:sp macro="" textlink="">
      <xdr:nvSpPr>
        <xdr:cNvPr id="201" name="楕円 200">
          <a:extLst>
            <a:ext uri="{FF2B5EF4-FFF2-40B4-BE49-F238E27FC236}">
              <a16:creationId xmlns:a16="http://schemas.microsoft.com/office/drawing/2014/main" xmlns="" id="{68CEB8F0-3B5A-48F1-91A9-5B93D1FDDFEA}"/>
            </a:ext>
          </a:extLst>
        </xdr:cNvPr>
        <xdr:cNvSpPr/>
      </xdr:nvSpPr>
      <xdr:spPr>
        <a:xfrm>
          <a:off x="2571750" y="1265049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106718</xdr:rowOff>
    </xdr:from>
    <xdr:ext cx="599010" cy="259045"/>
    <xdr:sp macro="" textlink="">
      <xdr:nvSpPr>
        <xdr:cNvPr id="202" name="テキスト ボックス 201">
          <a:extLst>
            <a:ext uri="{FF2B5EF4-FFF2-40B4-BE49-F238E27FC236}">
              <a16:creationId xmlns:a16="http://schemas.microsoft.com/office/drawing/2014/main" xmlns="" id="{1C851B3A-FD13-4C67-A8AD-23BDD4776745}"/>
            </a:ext>
          </a:extLst>
        </xdr:cNvPr>
        <xdr:cNvSpPr txBox="1"/>
      </xdr:nvSpPr>
      <xdr:spPr>
        <a:xfrm>
          <a:off x="2361145" y="12743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32260</xdr:rowOff>
    </xdr:from>
    <xdr:to>
      <xdr:col>10</xdr:col>
      <xdr:colOff>165100</xdr:colOff>
      <xdr:row>78</xdr:row>
      <xdr:rowOff>133860</xdr:rowOff>
    </xdr:to>
    <xdr:sp macro="" textlink="">
      <xdr:nvSpPr>
        <xdr:cNvPr id="203" name="楕円 202">
          <a:extLst>
            <a:ext uri="{FF2B5EF4-FFF2-40B4-BE49-F238E27FC236}">
              <a16:creationId xmlns:a16="http://schemas.microsoft.com/office/drawing/2014/main" xmlns="" id="{CE1E10F2-E68E-4A1F-BC30-83BA09D9A431}"/>
            </a:ext>
          </a:extLst>
        </xdr:cNvPr>
        <xdr:cNvSpPr/>
      </xdr:nvSpPr>
      <xdr:spPr>
        <a:xfrm>
          <a:off x="1781175" y="1266876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124987</xdr:rowOff>
    </xdr:from>
    <xdr:ext cx="599010" cy="259045"/>
    <xdr:sp macro="" textlink="">
      <xdr:nvSpPr>
        <xdr:cNvPr id="204" name="テキスト ボックス 203">
          <a:extLst>
            <a:ext uri="{FF2B5EF4-FFF2-40B4-BE49-F238E27FC236}">
              <a16:creationId xmlns:a16="http://schemas.microsoft.com/office/drawing/2014/main" xmlns="" id="{A13D55EC-0F67-4AD1-AC05-7D210C1C37B5}"/>
            </a:ext>
          </a:extLst>
        </xdr:cNvPr>
        <xdr:cNvSpPr txBox="1"/>
      </xdr:nvSpPr>
      <xdr:spPr>
        <a:xfrm>
          <a:off x="1551520" y="12761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61723</xdr:rowOff>
    </xdr:from>
    <xdr:to>
      <xdr:col>6</xdr:col>
      <xdr:colOff>38100</xdr:colOff>
      <xdr:row>78</xdr:row>
      <xdr:rowOff>163323</xdr:rowOff>
    </xdr:to>
    <xdr:sp macro="" textlink="">
      <xdr:nvSpPr>
        <xdr:cNvPr id="205" name="楕円 204">
          <a:extLst>
            <a:ext uri="{FF2B5EF4-FFF2-40B4-BE49-F238E27FC236}">
              <a16:creationId xmlns:a16="http://schemas.microsoft.com/office/drawing/2014/main" xmlns="" id="{3CF70459-2239-41DF-B70D-8DEE8B23817B}"/>
            </a:ext>
          </a:extLst>
        </xdr:cNvPr>
        <xdr:cNvSpPr/>
      </xdr:nvSpPr>
      <xdr:spPr>
        <a:xfrm>
          <a:off x="981075" y="1270457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154450</xdr:rowOff>
    </xdr:from>
    <xdr:ext cx="599010" cy="259045"/>
    <xdr:sp macro="" textlink="">
      <xdr:nvSpPr>
        <xdr:cNvPr id="206" name="テキスト ボックス 205">
          <a:extLst>
            <a:ext uri="{FF2B5EF4-FFF2-40B4-BE49-F238E27FC236}">
              <a16:creationId xmlns:a16="http://schemas.microsoft.com/office/drawing/2014/main" xmlns="" id="{733916AA-93AF-4896-BB38-33674DDC0E1E}"/>
            </a:ext>
          </a:extLst>
        </xdr:cNvPr>
        <xdr:cNvSpPr txBox="1"/>
      </xdr:nvSpPr>
      <xdr:spPr>
        <a:xfrm>
          <a:off x="751420" y="12794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xmlns="" id="{63BD0EFC-35CB-4562-BC8F-3871D3F2661F}"/>
            </a:ext>
          </a:extLst>
        </xdr:cNvPr>
        <xdr:cNvSpPr/>
      </xdr:nvSpPr>
      <xdr:spPr>
        <a:xfrm>
          <a:off x="685800" y="13506450"/>
          <a:ext cx="42291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xmlns="" id="{A8305A5E-204B-4021-BFCB-656A85E6E6F0}"/>
            </a:ext>
          </a:extLst>
        </xdr:cNvPr>
        <xdr:cNvSpPr/>
      </xdr:nvSpPr>
      <xdr:spPr>
        <a:xfrm>
          <a:off x="809625" y="13830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xmlns="" id="{F2CBD9D0-DE6D-4E14-9E0D-8EDAD6055FBE}"/>
            </a:ext>
          </a:extLst>
        </xdr:cNvPr>
        <xdr:cNvSpPr/>
      </xdr:nvSpPr>
      <xdr:spPr>
        <a:xfrm>
          <a:off x="809625" y="14020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xmlns="" id="{39420C88-9FC5-4A5B-AB9D-79B839A88C05}"/>
            </a:ext>
          </a:extLst>
        </xdr:cNvPr>
        <xdr:cNvSpPr/>
      </xdr:nvSpPr>
      <xdr:spPr>
        <a:xfrm>
          <a:off x="1714500" y="13830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xmlns="" id="{10B2EBFE-5ED0-44AE-9B66-7334C69EAB8F}"/>
            </a:ext>
          </a:extLst>
        </xdr:cNvPr>
        <xdr:cNvSpPr/>
      </xdr:nvSpPr>
      <xdr:spPr>
        <a:xfrm>
          <a:off x="1714500" y="14020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xmlns="" id="{7DD8AA38-AD83-4904-8F79-AA2A522C832D}"/>
            </a:ext>
          </a:extLst>
        </xdr:cNvPr>
        <xdr:cNvSpPr/>
      </xdr:nvSpPr>
      <xdr:spPr>
        <a:xfrm>
          <a:off x="2743200" y="13830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xmlns="" id="{81AFB588-BFCD-4BFD-B7BC-4F9DBC00767D}"/>
            </a:ext>
          </a:extLst>
        </xdr:cNvPr>
        <xdr:cNvSpPr/>
      </xdr:nvSpPr>
      <xdr:spPr>
        <a:xfrm>
          <a:off x="2743200" y="14020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xmlns="" id="{1A34D1DA-26E9-423B-9282-B7B2DDD8B213}"/>
            </a:ext>
          </a:extLst>
        </xdr:cNvPr>
        <xdr:cNvSpPr/>
      </xdr:nvSpPr>
      <xdr:spPr>
        <a:xfrm>
          <a:off x="685800" y="14287500"/>
          <a:ext cx="4229100" cy="225742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xmlns="" id="{35EFB144-0A19-4682-A557-87B071E10955}"/>
            </a:ext>
          </a:extLst>
        </xdr:cNvPr>
        <xdr:cNvSpPr txBox="1"/>
      </xdr:nvSpPr>
      <xdr:spPr>
        <a:xfrm>
          <a:off x="666750" y="141065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xmlns="" id="{1E81BF5D-7668-446C-B13F-4DB593A25FA1}"/>
            </a:ext>
          </a:extLst>
        </xdr:cNvPr>
        <xdr:cNvCxnSpPr/>
      </xdr:nvCxnSpPr>
      <xdr:spPr>
        <a:xfrm>
          <a:off x="685800" y="16544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xmlns="" id="{454BF1AD-DA9A-4BBD-A501-816D13DD2EB6}"/>
            </a:ext>
          </a:extLst>
        </xdr:cNvPr>
        <xdr:cNvCxnSpPr/>
      </xdr:nvCxnSpPr>
      <xdr:spPr>
        <a:xfrm>
          <a:off x="685800" y="16163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xmlns="" id="{909073EA-030A-4230-AECD-76264C5EB38D}"/>
            </a:ext>
          </a:extLst>
        </xdr:cNvPr>
        <xdr:cNvSpPr txBox="1"/>
      </xdr:nvSpPr>
      <xdr:spPr>
        <a:xfrm>
          <a:off x="475114" y="160185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xmlns="" id="{2DBF8CF9-8A7E-4D66-A258-E3C49ECE00B4}"/>
            </a:ext>
          </a:extLst>
        </xdr:cNvPr>
        <xdr:cNvCxnSpPr/>
      </xdr:nvCxnSpPr>
      <xdr:spPr>
        <a:xfrm>
          <a:off x="685800" y="15782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xmlns="" id="{43F93E9C-A9C1-4DFF-AADE-20F22181D0FE}"/>
            </a:ext>
          </a:extLst>
        </xdr:cNvPr>
        <xdr:cNvSpPr txBox="1"/>
      </xdr:nvSpPr>
      <xdr:spPr>
        <a:xfrm>
          <a:off x="163406" y="1563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xmlns="" id="{4903ED33-1399-4D6D-ACE0-4E5B61D00D80}"/>
            </a:ext>
          </a:extLst>
        </xdr:cNvPr>
        <xdr:cNvCxnSpPr/>
      </xdr:nvCxnSpPr>
      <xdr:spPr>
        <a:xfrm>
          <a:off x="685800" y="15401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xmlns="" id="{6CCE8942-0071-4821-A235-391B470B55DF}"/>
            </a:ext>
          </a:extLst>
        </xdr:cNvPr>
        <xdr:cNvSpPr txBox="1"/>
      </xdr:nvSpPr>
      <xdr:spPr>
        <a:xfrm>
          <a:off x="163406"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xmlns="" id="{0FF26B21-2851-454A-8003-2823ADF0357F}"/>
            </a:ext>
          </a:extLst>
        </xdr:cNvPr>
        <xdr:cNvCxnSpPr/>
      </xdr:nvCxnSpPr>
      <xdr:spPr>
        <a:xfrm>
          <a:off x="685800" y="15020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xmlns="" id="{7AB79909-3972-4985-9B48-552FE41977EB}"/>
            </a:ext>
          </a:extLst>
        </xdr:cNvPr>
        <xdr:cNvSpPr txBox="1"/>
      </xdr:nvSpPr>
      <xdr:spPr>
        <a:xfrm>
          <a:off x="163406" y="14875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xmlns="" id="{067BDA9C-13B5-4E00-985A-85F6DCD4D89F}"/>
            </a:ext>
          </a:extLst>
        </xdr:cNvPr>
        <xdr:cNvCxnSpPr/>
      </xdr:nvCxnSpPr>
      <xdr:spPr>
        <a:xfrm>
          <a:off x="685800" y="14649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92727</xdr:rowOff>
    </xdr:from>
    <xdr:ext cx="685572" cy="259045"/>
    <xdr:sp macro="" textlink="">
      <xdr:nvSpPr>
        <xdr:cNvPr id="226" name="テキスト ボックス 225">
          <a:extLst>
            <a:ext uri="{FF2B5EF4-FFF2-40B4-BE49-F238E27FC236}">
              <a16:creationId xmlns:a16="http://schemas.microsoft.com/office/drawing/2014/main" xmlns="" id="{35874736-FB22-45BE-9F02-3655A8A97486}"/>
            </a:ext>
          </a:extLst>
        </xdr:cNvPr>
        <xdr:cNvSpPr txBox="1"/>
      </xdr:nvSpPr>
      <xdr:spPr>
        <a:xfrm>
          <a:off x="76428" y="145135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xmlns="" id="{B29BD775-663F-4BAB-87E5-5B1884FBEA91}"/>
            </a:ext>
          </a:extLst>
        </xdr:cNvPr>
        <xdr:cNvCxnSpPr/>
      </xdr:nvCxnSpPr>
      <xdr:spPr>
        <a:xfrm>
          <a:off x="685800" y="1428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a:extLst>
            <a:ext uri="{FF2B5EF4-FFF2-40B4-BE49-F238E27FC236}">
              <a16:creationId xmlns:a16="http://schemas.microsoft.com/office/drawing/2014/main" xmlns="" id="{720B1506-6D67-46C9-B6F4-53CB84DD86BC}"/>
            </a:ext>
          </a:extLst>
        </xdr:cNvPr>
        <xdr:cNvSpPr txBox="1"/>
      </xdr:nvSpPr>
      <xdr:spPr>
        <a:xfrm>
          <a:off x="76428" y="141516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xmlns="" id="{B1995C97-B1D5-4695-8941-0158B59949F9}"/>
            </a:ext>
          </a:extLst>
        </xdr:cNvPr>
        <xdr:cNvSpPr/>
      </xdr:nvSpPr>
      <xdr:spPr>
        <a:xfrm>
          <a:off x="685800" y="14287500"/>
          <a:ext cx="4229100" cy="225742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51002</xdr:rowOff>
    </xdr:from>
    <xdr:to>
      <xdr:col>24</xdr:col>
      <xdr:colOff>62865</xdr:colOff>
      <xdr:row>99</xdr:row>
      <xdr:rowOff>3527</xdr:rowOff>
    </xdr:to>
    <xdr:cxnSp macro="">
      <xdr:nvCxnSpPr>
        <xdr:cNvPr id="230" name="直線コネクタ 229">
          <a:extLst>
            <a:ext uri="{FF2B5EF4-FFF2-40B4-BE49-F238E27FC236}">
              <a16:creationId xmlns:a16="http://schemas.microsoft.com/office/drawing/2014/main" xmlns="" id="{C928C93F-6DC4-4E31-BCF6-9E8F038665B5}"/>
            </a:ext>
          </a:extLst>
        </xdr:cNvPr>
        <xdr:cNvCxnSpPr/>
      </xdr:nvCxnSpPr>
      <xdr:spPr>
        <a:xfrm flipV="1">
          <a:off x="4179570" y="14792527"/>
          <a:ext cx="1270" cy="1330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7354</xdr:rowOff>
    </xdr:from>
    <xdr:ext cx="534377" cy="259045"/>
    <xdr:sp macro="" textlink="">
      <xdr:nvSpPr>
        <xdr:cNvPr id="231" name="衛生費最小値テキスト">
          <a:extLst>
            <a:ext uri="{FF2B5EF4-FFF2-40B4-BE49-F238E27FC236}">
              <a16:creationId xmlns:a16="http://schemas.microsoft.com/office/drawing/2014/main" xmlns="" id="{D0562796-FBFA-41F6-91F9-95A1A713811B}"/>
            </a:ext>
          </a:extLst>
        </xdr:cNvPr>
        <xdr:cNvSpPr txBox="1"/>
      </xdr:nvSpPr>
      <xdr:spPr>
        <a:xfrm>
          <a:off x="4229100" y="16126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3527</xdr:rowOff>
    </xdr:from>
    <xdr:to>
      <xdr:col>24</xdr:col>
      <xdr:colOff>152400</xdr:colOff>
      <xdr:row>99</xdr:row>
      <xdr:rowOff>3527</xdr:rowOff>
    </xdr:to>
    <xdr:cxnSp macro="">
      <xdr:nvCxnSpPr>
        <xdr:cNvPr id="232" name="直線コネクタ 231">
          <a:extLst>
            <a:ext uri="{FF2B5EF4-FFF2-40B4-BE49-F238E27FC236}">
              <a16:creationId xmlns:a16="http://schemas.microsoft.com/office/drawing/2014/main" xmlns="" id="{FBFA473A-55C8-443D-828C-909A1256D0CA}"/>
            </a:ext>
          </a:extLst>
        </xdr:cNvPr>
        <xdr:cNvCxnSpPr/>
      </xdr:nvCxnSpPr>
      <xdr:spPr>
        <a:xfrm>
          <a:off x="4105275" y="1612300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169129</xdr:rowOff>
    </xdr:from>
    <xdr:ext cx="690189" cy="259045"/>
    <xdr:sp macro="" textlink="">
      <xdr:nvSpPr>
        <xdr:cNvPr id="233" name="衛生費最大値テキスト">
          <a:extLst>
            <a:ext uri="{FF2B5EF4-FFF2-40B4-BE49-F238E27FC236}">
              <a16:creationId xmlns:a16="http://schemas.microsoft.com/office/drawing/2014/main" xmlns="" id="{AA8F1E75-F993-41F4-9273-B68F0F002241}"/>
            </a:ext>
          </a:extLst>
        </xdr:cNvPr>
        <xdr:cNvSpPr txBox="1"/>
      </xdr:nvSpPr>
      <xdr:spPr>
        <a:xfrm>
          <a:off x="4229100" y="145804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1,074,841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51002</xdr:rowOff>
    </xdr:from>
    <xdr:to>
      <xdr:col>24</xdr:col>
      <xdr:colOff>152400</xdr:colOff>
      <xdr:row>91</xdr:row>
      <xdr:rowOff>51002</xdr:rowOff>
    </xdr:to>
    <xdr:cxnSp macro="">
      <xdr:nvCxnSpPr>
        <xdr:cNvPr id="234" name="直線コネクタ 233">
          <a:extLst>
            <a:ext uri="{FF2B5EF4-FFF2-40B4-BE49-F238E27FC236}">
              <a16:creationId xmlns:a16="http://schemas.microsoft.com/office/drawing/2014/main" xmlns="" id="{CC7FDCE7-F865-43FA-9D62-413C4C519122}"/>
            </a:ext>
          </a:extLst>
        </xdr:cNvPr>
        <xdr:cNvCxnSpPr/>
      </xdr:nvCxnSpPr>
      <xdr:spPr>
        <a:xfrm>
          <a:off x="4105275" y="1479252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133037</xdr:rowOff>
    </xdr:from>
    <xdr:to>
      <xdr:col>24</xdr:col>
      <xdr:colOff>63500</xdr:colOff>
      <xdr:row>98</xdr:row>
      <xdr:rowOff>143554</xdr:rowOff>
    </xdr:to>
    <xdr:cxnSp macro="">
      <xdr:nvCxnSpPr>
        <xdr:cNvPr id="235" name="直線コネクタ 234">
          <a:extLst>
            <a:ext uri="{FF2B5EF4-FFF2-40B4-BE49-F238E27FC236}">
              <a16:creationId xmlns:a16="http://schemas.microsoft.com/office/drawing/2014/main" xmlns="" id="{D2965838-AEAF-44DD-9C18-B29020C3CDEE}"/>
            </a:ext>
          </a:extLst>
        </xdr:cNvPr>
        <xdr:cNvCxnSpPr/>
      </xdr:nvCxnSpPr>
      <xdr:spPr>
        <a:xfrm flipV="1">
          <a:off x="3429000" y="16077887"/>
          <a:ext cx="752475" cy="7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68894</xdr:rowOff>
    </xdr:from>
    <xdr:ext cx="534377" cy="259045"/>
    <xdr:sp macro="" textlink="">
      <xdr:nvSpPr>
        <xdr:cNvPr id="236" name="衛生費平均値テキスト">
          <a:extLst>
            <a:ext uri="{FF2B5EF4-FFF2-40B4-BE49-F238E27FC236}">
              <a16:creationId xmlns:a16="http://schemas.microsoft.com/office/drawing/2014/main" xmlns="" id="{1311C7C6-ACA4-4DB0-B04E-26574EC4AE1D}"/>
            </a:ext>
          </a:extLst>
        </xdr:cNvPr>
        <xdr:cNvSpPr txBox="1"/>
      </xdr:nvSpPr>
      <xdr:spPr>
        <a:xfrm>
          <a:off x="4229100" y="158391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46017</xdr:rowOff>
    </xdr:from>
    <xdr:to>
      <xdr:col>24</xdr:col>
      <xdr:colOff>114300</xdr:colOff>
      <xdr:row>98</xdr:row>
      <xdr:rowOff>147617</xdr:rowOff>
    </xdr:to>
    <xdr:sp macro="" textlink="">
      <xdr:nvSpPr>
        <xdr:cNvPr id="237" name="フローチャート: 判断 236">
          <a:extLst>
            <a:ext uri="{FF2B5EF4-FFF2-40B4-BE49-F238E27FC236}">
              <a16:creationId xmlns:a16="http://schemas.microsoft.com/office/drawing/2014/main" xmlns="" id="{F3E3F098-79F0-4516-8E89-861EBFFFA6F0}"/>
            </a:ext>
          </a:extLst>
        </xdr:cNvPr>
        <xdr:cNvSpPr/>
      </xdr:nvSpPr>
      <xdr:spPr>
        <a:xfrm>
          <a:off x="4124325" y="1599404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143554</xdr:rowOff>
    </xdr:from>
    <xdr:to>
      <xdr:col>19</xdr:col>
      <xdr:colOff>177800</xdr:colOff>
      <xdr:row>98</xdr:row>
      <xdr:rowOff>146444</xdr:rowOff>
    </xdr:to>
    <xdr:cxnSp macro="">
      <xdr:nvCxnSpPr>
        <xdr:cNvPr id="238" name="直線コネクタ 237">
          <a:extLst>
            <a:ext uri="{FF2B5EF4-FFF2-40B4-BE49-F238E27FC236}">
              <a16:creationId xmlns:a16="http://schemas.microsoft.com/office/drawing/2014/main" xmlns="" id="{16677DA1-D94A-44AA-83BA-C1477AA574AA}"/>
            </a:ext>
          </a:extLst>
        </xdr:cNvPr>
        <xdr:cNvCxnSpPr/>
      </xdr:nvCxnSpPr>
      <xdr:spPr>
        <a:xfrm flipV="1">
          <a:off x="2619375" y="16085229"/>
          <a:ext cx="809625" cy="2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55276</xdr:rowOff>
    </xdr:from>
    <xdr:to>
      <xdr:col>20</xdr:col>
      <xdr:colOff>38100</xdr:colOff>
      <xdr:row>98</xdr:row>
      <xdr:rowOff>156876</xdr:rowOff>
    </xdr:to>
    <xdr:sp macro="" textlink="">
      <xdr:nvSpPr>
        <xdr:cNvPr id="239" name="フローチャート: 判断 238">
          <a:extLst>
            <a:ext uri="{FF2B5EF4-FFF2-40B4-BE49-F238E27FC236}">
              <a16:creationId xmlns:a16="http://schemas.microsoft.com/office/drawing/2014/main" xmlns="" id="{78B1B25E-475F-4545-AEE1-FEFABDE02B6A}"/>
            </a:ext>
          </a:extLst>
        </xdr:cNvPr>
        <xdr:cNvSpPr/>
      </xdr:nvSpPr>
      <xdr:spPr>
        <a:xfrm>
          <a:off x="3381375" y="1600012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1953</xdr:rowOff>
    </xdr:from>
    <xdr:ext cx="534377" cy="259045"/>
    <xdr:sp macro="" textlink="">
      <xdr:nvSpPr>
        <xdr:cNvPr id="240" name="テキスト ボックス 239">
          <a:extLst>
            <a:ext uri="{FF2B5EF4-FFF2-40B4-BE49-F238E27FC236}">
              <a16:creationId xmlns:a16="http://schemas.microsoft.com/office/drawing/2014/main" xmlns="" id="{166D3C34-92F6-4CCC-B356-10F967527B89}"/>
            </a:ext>
          </a:extLst>
        </xdr:cNvPr>
        <xdr:cNvSpPr txBox="1"/>
      </xdr:nvSpPr>
      <xdr:spPr>
        <a:xfrm>
          <a:off x="3190386" y="15775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146444</xdr:rowOff>
    </xdr:from>
    <xdr:to>
      <xdr:col>15</xdr:col>
      <xdr:colOff>50800</xdr:colOff>
      <xdr:row>98</xdr:row>
      <xdr:rowOff>152598</xdr:rowOff>
    </xdr:to>
    <xdr:cxnSp macro="">
      <xdr:nvCxnSpPr>
        <xdr:cNvPr id="241" name="直線コネクタ 240">
          <a:extLst>
            <a:ext uri="{FF2B5EF4-FFF2-40B4-BE49-F238E27FC236}">
              <a16:creationId xmlns:a16="http://schemas.microsoft.com/office/drawing/2014/main" xmlns="" id="{9402DCEF-7872-414C-AC46-39D56388EC0B}"/>
            </a:ext>
          </a:extLst>
        </xdr:cNvPr>
        <xdr:cNvCxnSpPr/>
      </xdr:nvCxnSpPr>
      <xdr:spPr>
        <a:xfrm flipV="1">
          <a:off x="1828800" y="16088119"/>
          <a:ext cx="790575" cy="9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67610</xdr:rowOff>
    </xdr:from>
    <xdr:to>
      <xdr:col>15</xdr:col>
      <xdr:colOff>101600</xdr:colOff>
      <xdr:row>98</xdr:row>
      <xdr:rowOff>169210</xdr:rowOff>
    </xdr:to>
    <xdr:sp macro="" textlink="">
      <xdr:nvSpPr>
        <xdr:cNvPr id="242" name="フローチャート: 判断 241">
          <a:extLst>
            <a:ext uri="{FF2B5EF4-FFF2-40B4-BE49-F238E27FC236}">
              <a16:creationId xmlns:a16="http://schemas.microsoft.com/office/drawing/2014/main" xmlns="" id="{3653D64A-F5B2-49A9-8DA4-F2B909B027A7}"/>
            </a:ext>
          </a:extLst>
        </xdr:cNvPr>
        <xdr:cNvSpPr/>
      </xdr:nvSpPr>
      <xdr:spPr>
        <a:xfrm>
          <a:off x="2571750" y="1600928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14287</xdr:rowOff>
    </xdr:from>
    <xdr:ext cx="534377" cy="259045"/>
    <xdr:sp macro="" textlink="">
      <xdr:nvSpPr>
        <xdr:cNvPr id="243" name="テキスト ボックス 242">
          <a:extLst>
            <a:ext uri="{FF2B5EF4-FFF2-40B4-BE49-F238E27FC236}">
              <a16:creationId xmlns:a16="http://schemas.microsoft.com/office/drawing/2014/main" xmlns="" id="{69941279-F2C4-4544-8120-3AB6AC121EFE}"/>
            </a:ext>
          </a:extLst>
        </xdr:cNvPr>
        <xdr:cNvSpPr txBox="1"/>
      </xdr:nvSpPr>
      <xdr:spPr>
        <a:xfrm>
          <a:off x="2390286" y="1578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151154</xdr:rowOff>
    </xdr:from>
    <xdr:to>
      <xdr:col>10</xdr:col>
      <xdr:colOff>114300</xdr:colOff>
      <xdr:row>98</xdr:row>
      <xdr:rowOff>152598</xdr:rowOff>
    </xdr:to>
    <xdr:cxnSp macro="">
      <xdr:nvCxnSpPr>
        <xdr:cNvPr id="244" name="直線コネクタ 243">
          <a:extLst>
            <a:ext uri="{FF2B5EF4-FFF2-40B4-BE49-F238E27FC236}">
              <a16:creationId xmlns:a16="http://schemas.microsoft.com/office/drawing/2014/main" xmlns="" id="{719EBE5D-9829-451A-B9A4-79926B25D468}"/>
            </a:ext>
          </a:extLst>
        </xdr:cNvPr>
        <xdr:cNvCxnSpPr/>
      </xdr:nvCxnSpPr>
      <xdr:spPr>
        <a:xfrm>
          <a:off x="1028700" y="16096004"/>
          <a:ext cx="800100" cy="1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73422</xdr:rowOff>
    </xdr:from>
    <xdr:to>
      <xdr:col>10</xdr:col>
      <xdr:colOff>165100</xdr:colOff>
      <xdr:row>99</xdr:row>
      <xdr:rowOff>3572</xdr:rowOff>
    </xdr:to>
    <xdr:sp macro="" textlink="">
      <xdr:nvSpPr>
        <xdr:cNvPr id="245" name="フローチャート: 判断 244">
          <a:extLst>
            <a:ext uri="{FF2B5EF4-FFF2-40B4-BE49-F238E27FC236}">
              <a16:creationId xmlns:a16="http://schemas.microsoft.com/office/drawing/2014/main" xmlns="" id="{BF44E073-B10E-4F75-B70D-425414A3ABB0}"/>
            </a:ext>
          </a:extLst>
        </xdr:cNvPr>
        <xdr:cNvSpPr/>
      </xdr:nvSpPr>
      <xdr:spPr>
        <a:xfrm>
          <a:off x="1781175" y="16018272"/>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20099</xdr:rowOff>
    </xdr:from>
    <xdr:ext cx="534377" cy="259045"/>
    <xdr:sp macro="" textlink="">
      <xdr:nvSpPr>
        <xdr:cNvPr id="246" name="テキスト ボックス 245">
          <a:extLst>
            <a:ext uri="{FF2B5EF4-FFF2-40B4-BE49-F238E27FC236}">
              <a16:creationId xmlns:a16="http://schemas.microsoft.com/office/drawing/2014/main" xmlns="" id="{338E4A68-9DD8-4B0A-83FD-53AE46CBF427}"/>
            </a:ext>
          </a:extLst>
        </xdr:cNvPr>
        <xdr:cNvSpPr txBox="1"/>
      </xdr:nvSpPr>
      <xdr:spPr>
        <a:xfrm>
          <a:off x="1580661" y="15793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66602</xdr:rowOff>
    </xdr:from>
    <xdr:to>
      <xdr:col>6</xdr:col>
      <xdr:colOff>38100</xdr:colOff>
      <xdr:row>98</xdr:row>
      <xdr:rowOff>168202</xdr:rowOff>
    </xdr:to>
    <xdr:sp macro="" textlink="">
      <xdr:nvSpPr>
        <xdr:cNvPr id="247" name="フローチャート: 判断 246">
          <a:extLst>
            <a:ext uri="{FF2B5EF4-FFF2-40B4-BE49-F238E27FC236}">
              <a16:creationId xmlns:a16="http://schemas.microsoft.com/office/drawing/2014/main" xmlns="" id="{8BF3E523-FD6B-4479-82D5-285E8FA2953F}"/>
            </a:ext>
          </a:extLst>
        </xdr:cNvPr>
        <xdr:cNvSpPr/>
      </xdr:nvSpPr>
      <xdr:spPr>
        <a:xfrm>
          <a:off x="981075" y="1601462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13279</xdr:rowOff>
    </xdr:from>
    <xdr:ext cx="534377" cy="259045"/>
    <xdr:sp macro="" textlink="">
      <xdr:nvSpPr>
        <xdr:cNvPr id="248" name="テキスト ボックス 247">
          <a:extLst>
            <a:ext uri="{FF2B5EF4-FFF2-40B4-BE49-F238E27FC236}">
              <a16:creationId xmlns:a16="http://schemas.microsoft.com/office/drawing/2014/main" xmlns="" id="{C6228FB8-4ECA-4317-857A-3FA84C593535}"/>
            </a:ext>
          </a:extLst>
        </xdr:cNvPr>
        <xdr:cNvSpPr txBox="1"/>
      </xdr:nvSpPr>
      <xdr:spPr>
        <a:xfrm>
          <a:off x="790086" y="15783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9AED99F3-8888-48C4-BFE8-B0378353FABC}"/>
            </a:ext>
          </a:extLst>
        </xdr:cNvPr>
        <xdr:cNvSpPr txBox="1"/>
      </xdr:nvSpPr>
      <xdr:spPr>
        <a:xfrm>
          <a:off x="4010025"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D3B84C06-240C-4B23-92AA-090A93869197}"/>
            </a:ext>
          </a:extLst>
        </xdr:cNvPr>
        <xdr:cNvSpPr txBox="1"/>
      </xdr:nvSpPr>
      <xdr:spPr>
        <a:xfrm>
          <a:off x="3257550"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48D1986B-EC7D-4E42-93AB-C182087FC4FA}"/>
            </a:ext>
          </a:extLst>
        </xdr:cNvPr>
        <xdr:cNvSpPr txBox="1"/>
      </xdr:nvSpPr>
      <xdr:spPr>
        <a:xfrm>
          <a:off x="2447925"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CF71A384-C908-4D7C-8BD8-35FF188499F6}"/>
            </a:ext>
          </a:extLst>
        </xdr:cNvPr>
        <xdr:cNvSpPr txBox="1"/>
      </xdr:nvSpPr>
      <xdr:spPr>
        <a:xfrm>
          <a:off x="1657350"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xmlns="" id="{3202530D-8A1A-46CC-BABB-ABEE366CFC66}"/>
            </a:ext>
          </a:extLst>
        </xdr:cNvPr>
        <xdr:cNvSpPr txBox="1"/>
      </xdr:nvSpPr>
      <xdr:spPr>
        <a:xfrm>
          <a:off x="857250"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82237</xdr:rowOff>
    </xdr:from>
    <xdr:to>
      <xdr:col>24</xdr:col>
      <xdr:colOff>114300</xdr:colOff>
      <xdr:row>99</xdr:row>
      <xdr:rowOff>12387</xdr:rowOff>
    </xdr:to>
    <xdr:sp macro="" textlink="">
      <xdr:nvSpPr>
        <xdr:cNvPr id="254" name="楕円 253">
          <a:extLst>
            <a:ext uri="{FF2B5EF4-FFF2-40B4-BE49-F238E27FC236}">
              <a16:creationId xmlns:a16="http://schemas.microsoft.com/office/drawing/2014/main" xmlns="" id="{B82712F5-D815-4C56-A724-EB254868C8BD}"/>
            </a:ext>
          </a:extLst>
        </xdr:cNvPr>
        <xdr:cNvSpPr/>
      </xdr:nvSpPr>
      <xdr:spPr>
        <a:xfrm>
          <a:off x="4124325" y="1603026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24445</xdr:rowOff>
    </xdr:from>
    <xdr:ext cx="534377" cy="259045"/>
    <xdr:sp macro="" textlink="">
      <xdr:nvSpPr>
        <xdr:cNvPr id="255" name="衛生費該当値テキスト">
          <a:extLst>
            <a:ext uri="{FF2B5EF4-FFF2-40B4-BE49-F238E27FC236}">
              <a16:creationId xmlns:a16="http://schemas.microsoft.com/office/drawing/2014/main" xmlns="" id="{2B03D219-CDEC-43C3-B007-096200B74661}"/>
            </a:ext>
          </a:extLst>
        </xdr:cNvPr>
        <xdr:cNvSpPr txBox="1"/>
      </xdr:nvSpPr>
      <xdr:spPr>
        <a:xfrm>
          <a:off x="4229100" y="15972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92754</xdr:rowOff>
    </xdr:from>
    <xdr:to>
      <xdr:col>20</xdr:col>
      <xdr:colOff>38100</xdr:colOff>
      <xdr:row>99</xdr:row>
      <xdr:rowOff>22904</xdr:rowOff>
    </xdr:to>
    <xdr:sp macro="" textlink="">
      <xdr:nvSpPr>
        <xdr:cNvPr id="256" name="楕円 255">
          <a:extLst>
            <a:ext uri="{FF2B5EF4-FFF2-40B4-BE49-F238E27FC236}">
              <a16:creationId xmlns:a16="http://schemas.microsoft.com/office/drawing/2014/main" xmlns="" id="{0D6CDF17-D19E-46AE-B7DE-BC52136B50D3}"/>
            </a:ext>
          </a:extLst>
        </xdr:cNvPr>
        <xdr:cNvSpPr/>
      </xdr:nvSpPr>
      <xdr:spPr>
        <a:xfrm>
          <a:off x="3381375" y="16037604"/>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14031</xdr:rowOff>
    </xdr:from>
    <xdr:ext cx="534377" cy="259045"/>
    <xdr:sp macro="" textlink="">
      <xdr:nvSpPr>
        <xdr:cNvPr id="257" name="テキスト ボックス 256">
          <a:extLst>
            <a:ext uri="{FF2B5EF4-FFF2-40B4-BE49-F238E27FC236}">
              <a16:creationId xmlns:a16="http://schemas.microsoft.com/office/drawing/2014/main" xmlns="" id="{45E34E62-9CC7-4D14-A39A-8F56B8856EDC}"/>
            </a:ext>
          </a:extLst>
        </xdr:cNvPr>
        <xdr:cNvSpPr txBox="1"/>
      </xdr:nvSpPr>
      <xdr:spPr>
        <a:xfrm>
          <a:off x="3190386" y="16127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95644</xdr:rowOff>
    </xdr:from>
    <xdr:to>
      <xdr:col>15</xdr:col>
      <xdr:colOff>101600</xdr:colOff>
      <xdr:row>99</xdr:row>
      <xdr:rowOff>25794</xdr:rowOff>
    </xdr:to>
    <xdr:sp macro="" textlink="">
      <xdr:nvSpPr>
        <xdr:cNvPr id="258" name="楕円 257">
          <a:extLst>
            <a:ext uri="{FF2B5EF4-FFF2-40B4-BE49-F238E27FC236}">
              <a16:creationId xmlns:a16="http://schemas.microsoft.com/office/drawing/2014/main" xmlns="" id="{56EC7E78-7C1B-4C55-B133-70C5DD2ACA44}"/>
            </a:ext>
          </a:extLst>
        </xdr:cNvPr>
        <xdr:cNvSpPr/>
      </xdr:nvSpPr>
      <xdr:spPr>
        <a:xfrm>
          <a:off x="2571750" y="1604049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16921</xdr:rowOff>
    </xdr:from>
    <xdr:ext cx="534377" cy="259045"/>
    <xdr:sp macro="" textlink="">
      <xdr:nvSpPr>
        <xdr:cNvPr id="259" name="テキスト ボックス 258">
          <a:extLst>
            <a:ext uri="{FF2B5EF4-FFF2-40B4-BE49-F238E27FC236}">
              <a16:creationId xmlns:a16="http://schemas.microsoft.com/office/drawing/2014/main" xmlns="" id="{F6E794BD-D566-4E43-9E82-9291E4980857}"/>
            </a:ext>
          </a:extLst>
        </xdr:cNvPr>
        <xdr:cNvSpPr txBox="1"/>
      </xdr:nvSpPr>
      <xdr:spPr>
        <a:xfrm>
          <a:off x="2390286" y="16133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101798</xdr:rowOff>
    </xdr:from>
    <xdr:to>
      <xdr:col>10</xdr:col>
      <xdr:colOff>165100</xdr:colOff>
      <xdr:row>99</xdr:row>
      <xdr:rowOff>31948</xdr:rowOff>
    </xdr:to>
    <xdr:sp macro="" textlink="">
      <xdr:nvSpPr>
        <xdr:cNvPr id="260" name="楕円 259">
          <a:extLst>
            <a:ext uri="{FF2B5EF4-FFF2-40B4-BE49-F238E27FC236}">
              <a16:creationId xmlns:a16="http://schemas.microsoft.com/office/drawing/2014/main" xmlns="" id="{ACE930A0-3416-49F2-9BEB-04756717EA54}"/>
            </a:ext>
          </a:extLst>
        </xdr:cNvPr>
        <xdr:cNvSpPr/>
      </xdr:nvSpPr>
      <xdr:spPr>
        <a:xfrm>
          <a:off x="1781175" y="1604982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23075</xdr:rowOff>
    </xdr:from>
    <xdr:ext cx="534377" cy="259045"/>
    <xdr:sp macro="" textlink="">
      <xdr:nvSpPr>
        <xdr:cNvPr id="261" name="テキスト ボックス 260">
          <a:extLst>
            <a:ext uri="{FF2B5EF4-FFF2-40B4-BE49-F238E27FC236}">
              <a16:creationId xmlns:a16="http://schemas.microsoft.com/office/drawing/2014/main" xmlns="" id="{D804F561-556F-4755-B7CF-986E0E7CDF7C}"/>
            </a:ext>
          </a:extLst>
        </xdr:cNvPr>
        <xdr:cNvSpPr txBox="1"/>
      </xdr:nvSpPr>
      <xdr:spPr>
        <a:xfrm>
          <a:off x="1580661" y="16142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100354</xdr:rowOff>
    </xdr:from>
    <xdr:to>
      <xdr:col>6</xdr:col>
      <xdr:colOff>38100</xdr:colOff>
      <xdr:row>99</xdr:row>
      <xdr:rowOff>30504</xdr:rowOff>
    </xdr:to>
    <xdr:sp macro="" textlink="">
      <xdr:nvSpPr>
        <xdr:cNvPr id="262" name="楕円 261">
          <a:extLst>
            <a:ext uri="{FF2B5EF4-FFF2-40B4-BE49-F238E27FC236}">
              <a16:creationId xmlns:a16="http://schemas.microsoft.com/office/drawing/2014/main" xmlns="" id="{99BF6E14-0B0B-4B70-9297-572D4C8A35AA}"/>
            </a:ext>
          </a:extLst>
        </xdr:cNvPr>
        <xdr:cNvSpPr/>
      </xdr:nvSpPr>
      <xdr:spPr>
        <a:xfrm>
          <a:off x="981075" y="1604837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21631</xdr:rowOff>
    </xdr:from>
    <xdr:ext cx="534377" cy="259045"/>
    <xdr:sp macro="" textlink="">
      <xdr:nvSpPr>
        <xdr:cNvPr id="263" name="テキスト ボックス 262">
          <a:extLst>
            <a:ext uri="{FF2B5EF4-FFF2-40B4-BE49-F238E27FC236}">
              <a16:creationId xmlns:a16="http://schemas.microsoft.com/office/drawing/2014/main" xmlns="" id="{9B7BE6CC-80B0-45DB-AC5B-05E81ADEC39C}"/>
            </a:ext>
          </a:extLst>
        </xdr:cNvPr>
        <xdr:cNvSpPr txBox="1"/>
      </xdr:nvSpPr>
      <xdr:spPr>
        <a:xfrm>
          <a:off x="790086" y="16137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xmlns="" id="{C785F3AD-8D84-46CD-BC61-74DB3DC5549A}"/>
            </a:ext>
          </a:extLst>
        </xdr:cNvPr>
        <xdr:cNvSpPr/>
      </xdr:nvSpPr>
      <xdr:spPr>
        <a:xfrm>
          <a:off x="5953125" y="3790950"/>
          <a:ext cx="421005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xmlns="" id="{689EFDE4-0418-408A-B028-7E435B72FEA4}"/>
            </a:ext>
          </a:extLst>
        </xdr:cNvPr>
        <xdr:cNvSpPr/>
      </xdr:nvSpPr>
      <xdr:spPr>
        <a:xfrm>
          <a:off x="6067425"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xmlns="" id="{DD6C051C-A11B-49B8-BB62-4A2E338C2F48}"/>
            </a:ext>
          </a:extLst>
        </xdr:cNvPr>
        <xdr:cNvSpPr/>
      </xdr:nvSpPr>
      <xdr:spPr>
        <a:xfrm>
          <a:off x="6067425"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xmlns="" id="{A2C32677-FC3A-4FE8-A2BB-11F800E8AA8D}"/>
            </a:ext>
          </a:extLst>
        </xdr:cNvPr>
        <xdr:cNvSpPr/>
      </xdr:nvSpPr>
      <xdr:spPr>
        <a:xfrm>
          <a:off x="6981825"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xmlns="" id="{BEC4DE6B-6BD1-46B3-84B0-B4F12C4F8B35}"/>
            </a:ext>
          </a:extLst>
        </xdr:cNvPr>
        <xdr:cNvSpPr/>
      </xdr:nvSpPr>
      <xdr:spPr>
        <a:xfrm>
          <a:off x="6981825"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xmlns="" id="{E9340592-6200-4166-829A-369FA5052E92}"/>
            </a:ext>
          </a:extLst>
        </xdr:cNvPr>
        <xdr:cNvSpPr/>
      </xdr:nvSpPr>
      <xdr:spPr>
        <a:xfrm>
          <a:off x="8010525"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xmlns="" id="{FF122873-2DCA-41A8-B26E-2125451EBB37}"/>
            </a:ext>
          </a:extLst>
        </xdr:cNvPr>
        <xdr:cNvSpPr/>
      </xdr:nvSpPr>
      <xdr:spPr>
        <a:xfrm>
          <a:off x="8010525"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xmlns="" id="{54756CDC-C5BA-4954-8BC9-9F19DE1F95F8}"/>
            </a:ext>
          </a:extLst>
        </xdr:cNvPr>
        <xdr:cNvSpPr/>
      </xdr:nvSpPr>
      <xdr:spPr>
        <a:xfrm>
          <a:off x="5953125" y="4572000"/>
          <a:ext cx="42100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xmlns="" id="{3631EA3A-DD99-46B4-BBCD-2EF34FE302A4}"/>
            </a:ext>
          </a:extLst>
        </xdr:cNvPr>
        <xdr:cNvSpPr txBox="1"/>
      </xdr:nvSpPr>
      <xdr:spPr>
        <a:xfrm>
          <a:off x="5915025" y="43910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xmlns="" id="{4B2049DA-048F-4D11-869D-4A745254E790}"/>
            </a:ext>
          </a:extLst>
        </xdr:cNvPr>
        <xdr:cNvCxnSpPr/>
      </xdr:nvCxnSpPr>
      <xdr:spPr>
        <a:xfrm>
          <a:off x="5953125" y="6734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xmlns="" id="{978B7BD3-C1A8-4BFF-886E-EED4F4A0DA97}"/>
            </a:ext>
          </a:extLst>
        </xdr:cNvPr>
        <xdr:cNvCxnSpPr/>
      </xdr:nvCxnSpPr>
      <xdr:spPr>
        <a:xfrm>
          <a:off x="5953125" y="6305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xmlns="" id="{957C82F4-4EB9-41F6-A094-94B363CDA5ED}"/>
            </a:ext>
          </a:extLst>
        </xdr:cNvPr>
        <xdr:cNvSpPr txBox="1"/>
      </xdr:nvSpPr>
      <xdr:spPr>
        <a:xfrm>
          <a:off x="5723389" y="61601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xmlns="" id="{BCCAD911-FFF0-401B-A871-4696173DA159}"/>
            </a:ext>
          </a:extLst>
        </xdr:cNvPr>
        <xdr:cNvCxnSpPr/>
      </xdr:nvCxnSpPr>
      <xdr:spPr>
        <a:xfrm>
          <a:off x="5953125" y="5867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7" name="テキスト ボックス 276">
          <a:extLst>
            <a:ext uri="{FF2B5EF4-FFF2-40B4-BE49-F238E27FC236}">
              <a16:creationId xmlns:a16="http://schemas.microsoft.com/office/drawing/2014/main" xmlns="" id="{01147BC5-2099-4A6C-82F8-A7DC91E08678}"/>
            </a:ext>
          </a:extLst>
        </xdr:cNvPr>
        <xdr:cNvSpPr txBox="1"/>
      </xdr:nvSpPr>
      <xdr:spPr>
        <a:xfrm>
          <a:off x="5478976" y="573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xmlns="" id="{FA64687B-9298-4765-A3BB-EAA3D7D53B90}"/>
            </a:ext>
          </a:extLst>
        </xdr:cNvPr>
        <xdr:cNvCxnSpPr/>
      </xdr:nvCxnSpPr>
      <xdr:spPr>
        <a:xfrm>
          <a:off x="5953125" y="54387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9" name="テキスト ボックス 278">
          <a:extLst>
            <a:ext uri="{FF2B5EF4-FFF2-40B4-BE49-F238E27FC236}">
              <a16:creationId xmlns:a16="http://schemas.microsoft.com/office/drawing/2014/main" xmlns="" id="{549413DD-02AC-4247-A1B5-13D7C69EFBFF}"/>
            </a:ext>
          </a:extLst>
        </xdr:cNvPr>
        <xdr:cNvSpPr txBox="1"/>
      </xdr:nvSpPr>
      <xdr:spPr>
        <a:xfrm>
          <a:off x="5478976" y="53029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xmlns="" id="{29AD3A87-39B5-458E-9DDA-E4E6C6B23D5D}"/>
            </a:ext>
          </a:extLst>
        </xdr:cNvPr>
        <xdr:cNvCxnSpPr/>
      </xdr:nvCxnSpPr>
      <xdr:spPr>
        <a:xfrm>
          <a:off x="5953125" y="5010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1" name="テキスト ボックス 280">
          <a:extLst>
            <a:ext uri="{FF2B5EF4-FFF2-40B4-BE49-F238E27FC236}">
              <a16:creationId xmlns:a16="http://schemas.microsoft.com/office/drawing/2014/main" xmlns="" id="{FACCCBB5-7A1B-4416-8946-0F093298FCC0}"/>
            </a:ext>
          </a:extLst>
        </xdr:cNvPr>
        <xdr:cNvSpPr txBox="1"/>
      </xdr:nvSpPr>
      <xdr:spPr>
        <a:xfrm>
          <a:off x="5478976" y="48647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xmlns="" id="{5A84CFB6-4193-4D1A-AFDE-DF082F93A29F}"/>
            </a:ext>
          </a:extLst>
        </xdr:cNvPr>
        <xdr:cNvCxnSpPr/>
      </xdr:nvCxnSpPr>
      <xdr:spPr>
        <a:xfrm>
          <a:off x="5953125" y="4572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xmlns="" id="{482D1055-FF0F-4BE2-BE1A-2153A32ACE18}"/>
            </a:ext>
          </a:extLst>
        </xdr:cNvPr>
        <xdr:cNvSpPr txBox="1"/>
      </xdr:nvSpPr>
      <xdr:spPr>
        <a:xfrm>
          <a:off x="5478976" y="4436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xmlns="" id="{A1377608-4AA8-4CE9-8CEB-4B63815CDA08}"/>
            </a:ext>
          </a:extLst>
        </xdr:cNvPr>
        <xdr:cNvSpPr/>
      </xdr:nvSpPr>
      <xdr:spPr>
        <a:xfrm>
          <a:off x="5953125" y="4572000"/>
          <a:ext cx="42100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85979</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xmlns="" id="{09CCF927-4FF8-4649-8096-EC6723488ADE}"/>
            </a:ext>
          </a:extLst>
        </xdr:cNvPr>
        <xdr:cNvCxnSpPr/>
      </xdr:nvCxnSpPr>
      <xdr:spPr>
        <a:xfrm flipV="1">
          <a:off x="9427845" y="5112004"/>
          <a:ext cx="1270" cy="1193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148150</xdr:rowOff>
    </xdr:from>
    <xdr:ext cx="249299" cy="259045"/>
    <xdr:sp macro="" textlink="">
      <xdr:nvSpPr>
        <xdr:cNvPr id="286" name="労働費最小値テキスト">
          <a:extLst>
            <a:ext uri="{FF2B5EF4-FFF2-40B4-BE49-F238E27FC236}">
              <a16:creationId xmlns:a16="http://schemas.microsoft.com/office/drawing/2014/main" xmlns="" id="{CF2DB527-A6E3-444F-8E35-E205EBB997CF}"/>
            </a:ext>
          </a:extLst>
        </xdr:cNvPr>
        <xdr:cNvSpPr txBox="1"/>
      </xdr:nvSpPr>
      <xdr:spPr>
        <a:xfrm>
          <a:off x="9477375" y="63076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xmlns="" id="{DA808E5C-2D07-4BB0-B537-27AC5589E0AC}"/>
            </a:ext>
          </a:extLst>
        </xdr:cNvPr>
        <xdr:cNvCxnSpPr/>
      </xdr:nvCxnSpPr>
      <xdr:spPr>
        <a:xfrm>
          <a:off x="9363075" y="630555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32656</xdr:rowOff>
    </xdr:from>
    <xdr:ext cx="534377" cy="259045"/>
    <xdr:sp macro="" textlink="">
      <xdr:nvSpPr>
        <xdr:cNvPr id="288" name="労働費最大値テキスト">
          <a:extLst>
            <a:ext uri="{FF2B5EF4-FFF2-40B4-BE49-F238E27FC236}">
              <a16:creationId xmlns:a16="http://schemas.microsoft.com/office/drawing/2014/main" xmlns="" id="{D7A46E20-B46B-4D33-A2C5-3CE2A8F66BC4}"/>
            </a:ext>
          </a:extLst>
        </xdr:cNvPr>
        <xdr:cNvSpPr txBox="1"/>
      </xdr:nvSpPr>
      <xdr:spPr>
        <a:xfrm>
          <a:off x="9477375" y="4896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85979</xdr:rowOff>
    </xdr:from>
    <xdr:to>
      <xdr:col>55</xdr:col>
      <xdr:colOff>88900</xdr:colOff>
      <xdr:row>31</xdr:row>
      <xdr:rowOff>85979</xdr:rowOff>
    </xdr:to>
    <xdr:cxnSp macro="">
      <xdr:nvCxnSpPr>
        <xdr:cNvPr id="289" name="直線コネクタ 288">
          <a:extLst>
            <a:ext uri="{FF2B5EF4-FFF2-40B4-BE49-F238E27FC236}">
              <a16:creationId xmlns:a16="http://schemas.microsoft.com/office/drawing/2014/main" xmlns="" id="{F78F5240-BDD3-494D-92CE-13813E328372}"/>
            </a:ext>
          </a:extLst>
        </xdr:cNvPr>
        <xdr:cNvCxnSpPr/>
      </xdr:nvCxnSpPr>
      <xdr:spPr>
        <a:xfrm>
          <a:off x="9363075" y="511200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0" name="直線コネクタ 289">
          <a:extLst>
            <a:ext uri="{FF2B5EF4-FFF2-40B4-BE49-F238E27FC236}">
              <a16:creationId xmlns:a16="http://schemas.microsoft.com/office/drawing/2014/main" xmlns="" id="{3B163240-FA38-47C0-9D6F-097BEAB02285}"/>
            </a:ext>
          </a:extLst>
        </xdr:cNvPr>
        <xdr:cNvCxnSpPr/>
      </xdr:nvCxnSpPr>
      <xdr:spPr>
        <a:xfrm>
          <a:off x="8686800" y="630555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65600</xdr:rowOff>
    </xdr:from>
    <xdr:ext cx="469744" cy="259045"/>
    <xdr:sp macro="" textlink="">
      <xdr:nvSpPr>
        <xdr:cNvPr id="291" name="労働費平均値テキスト">
          <a:extLst>
            <a:ext uri="{FF2B5EF4-FFF2-40B4-BE49-F238E27FC236}">
              <a16:creationId xmlns:a16="http://schemas.microsoft.com/office/drawing/2014/main" xmlns="" id="{EA813473-E63C-4D64-BF06-0B7AC8CFCA54}"/>
            </a:ext>
          </a:extLst>
        </xdr:cNvPr>
        <xdr:cNvSpPr txBox="1"/>
      </xdr:nvSpPr>
      <xdr:spPr>
        <a:xfrm>
          <a:off x="9477375" y="60695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42723</xdr:rowOff>
    </xdr:from>
    <xdr:to>
      <xdr:col>55</xdr:col>
      <xdr:colOff>50800</xdr:colOff>
      <xdr:row>38</xdr:row>
      <xdr:rowOff>144323</xdr:rowOff>
    </xdr:to>
    <xdr:sp macro="" textlink="">
      <xdr:nvSpPr>
        <xdr:cNvPr id="292" name="フローチャート: 判断 291">
          <a:extLst>
            <a:ext uri="{FF2B5EF4-FFF2-40B4-BE49-F238E27FC236}">
              <a16:creationId xmlns:a16="http://schemas.microsoft.com/office/drawing/2014/main" xmlns="" id="{7C88060F-9787-45D6-BDFE-D7F4BBE1BAF6}"/>
            </a:ext>
          </a:extLst>
        </xdr:cNvPr>
        <xdr:cNvSpPr/>
      </xdr:nvSpPr>
      <xdr:spPr>
        <a:xfrm>
          <a:off x="9401175" y="6208573"/>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3" name="直線コネクタ 292">
          <a:extLst>
            <a:ext uri="{FF2B5EF4-FFF2-40B4-BE49-F238E27FC236}">
              <a16:creationId xmlns:a16="http://schemas.microsoft.com/office/drawing/2014/main" xmlns="" id="{62C973EE-0584-4E10-8E94-23CFC7FE0690}"/>
            </a:ext>
          </a:extLst>
        </xdr:cNvPr>
        <xdr:cNvCxnSpPr/>
      </xdr:nvCxnSpPr>
      <xdr:spPr>
        <a:xfrm>
          <a:off x="7886700" y="63055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50998</xdr:rowOff>
    </xdr:from>
    <xdr:to>
      <xdr:col>50</xdr:col>
      <xdr:colOff>165100</xdr:colOff>
      <xdr:row>38</xdr:row>
      <xdr:rowOff>152598</xdr:rowOff>
    </xdr:to>
    <xdr:sp macro="" textlink="">
      <xdr:nvSpPr>
        <xdr:cNvPr id="294" name="フローチャート: 判断 293">
          <a:extLst>
            <a:ext uri="{FF2B5EF4-FFF2-40B4-BE49-F238E27FC236}">
              <a16:creationId xmlns:a16="http://schemas.microsoft.com/office/drawing/2014/main" xmlns="" id="{838C585D-2801-4CAC-91F4-F26ABA8AB9DB}"/>
            </a:ext>
          </a:extLst>
        </xdr:cNvPr>
        <xdr:cNvSpPr/>
      </xdr:nvSpPr>
      <xdr:spPr>
        <a:xfrm>
          <a:off x="8639175" y="6210498"/>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169125</xdr:rowOff>
    </xdr:from>
    <xdr:ext cx="378565" cy="259045"/>
    <xdr:sp macro="" textlink="">
      <xdr:nvSpPr>
        <xdr:cNvPr id="295" name="テキスト ボックス 294">
          <a:extLst>
            <a:ext uri="{FF2B5EF4-FFF2-40B4-BE49-F238E27FC236}">
              <a16:creationId xmlns:a16="http://schemas.microsoft.com/office/drawing/2014/main" xmlns="" id="{34B1EF57-001B-4764-AB4D-B7F00EC288A5}"/>
            </a:ext>
          </a:extLst>
        </xdr:cNvPr>
        <xdr:cNvSpPr txBox="1"/>
      </xdr:nvSpPr>
      <xdr:spPr>
        <a:xfrm>
          <a:off x="8516567" y="59984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6" name="直線コネクタ 295">
          <a:extLst>
            <a:ext uri="{FF2B5EF4-FFF2-40B4-BE49-F238E27FC236}">
              <a16:creationId xmlns:a16="http://schemas.microsoft.com/office/drawing/2014/main" xmlns="" id="{AB164B4E-8602-4BEE-AFB3-001337FA0B31}"/>
            </a:ext>
          </a:extLst>
        </xdr:cNvPr>
        <xdr:cNvCxnSpPr/>
      </xdr:nvCxnSpPr>
      <xdr:spPr>
        <a:xfrm>
          <a:off x="7077075" y="630555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41534</xdr:rowOff>
    </xdr:from>
    <xdr:to>
      <xdr:col>46</xdr:col>
      <xdr:colOff>38100</xdr:colOff>
      <xdr:row>38</xdr:row>
      <xdr:rowOff>143134</xdr:rowOff>
    </xdr:to>
    <xdr:sp macro="" textlink="">
      <xdr:nvSpPr>
        <xdr:cNvPr id="297" name="フローチャート: 判断 296">
          <a:extLst>
            <a:ext uri="{FF2B5EF4-FFF2-40B4-BE49-F238E27FC236}">
              <a16:creationId xmlns:a16="http://schemas.microsoft.com/office/drawing/2014/main" xmlns="" id="{32C913BE-2A89-4765-ACCB-39AF71A405B3}"/>
            </a:ext>
          </a:extLst>
        </xdr:cNvPr>
        <xdr:cNvSpPr/>
      </xdr:nvSpPr>
      <xdr:spPr>
        <a:xfrm>
          <a:off x="7839075" y="620738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159661</xdr:rowOff>
    </xdr:from>
    <xdr:ext cx="469744" cy="259045"/>
    <xdr:sp macro="" textlink="">
      <xdr:nvSpPr>
        <xdr:cNvPr id="298" name="テキスト ボックス 297">
          <a:extLst>
            <a:ext uri="{FF2B5EF4-FFF2-40B4-BE49-F238E27FC236}">
              <a16:creationId xmlns:a16="http://schemas.microsoft.com/office/drawing/2014/main" xmlns="" id="{71C78BA3-BD3F-4B0B-B9E2-C4CBCAC39395}"/>
            </a:ext>
          </a:extLst>
        </xdr:cNvPr>
        <xdr:cNvSpPr txBox="1"/>
      </xdr:nvSpPr>
      <xdr:spPr>
        <a:xfrm>
          <a:off x="7677228" y="6001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9" name="直線コネクタ 298">
          <a:extLst>
            <a:ext uri="{FF2B5EF4-FFF2-40B4-BE49-F238E27FC236}">
              <a16:creationId xmlns:a16="http://schemas.microsoft.com/office/drawing/2014/main" xmlns="" id="{B1665447-AE5B-4CBD-9EA2-2125DD976EE3}"/>
            </a:ext>
          </a:extLst>
        </xdr:cNvPr>
        <xdr:cNvCxnSpPr/>
      </xdr:nvCxnSpPr>
      <xdr:spPr>
        <a:xfrm>
          <a:off x="6286500" y="630555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34219</xdr:rowOff>
    </xdr:from>
    <xdr:to>
      <xdr:col>41</xdr:col>
      <xdr:colOff>101600</xdr:colOff>
      <xdr:row>38</xdr:row>
      <xdr:rowOff>135819</xdr:rowOff>
    </xdr:to>
    <xdr:sp macro="" textlink="">
      <xdr:nvSpPr>
        <xdr:cNvPr id="300" name="フローチャート: 判断 299">
          <a:extLst>
            <a:ext uri="{FF2B5EF4-FFF2-40B4-BE49-F238E27FC236}">
              <a16:creationId xmlns:a16="http://schemas.microsoft.com/office/drawing/2014/main" xmlns="" id="{56D97E1D-EF0B-4F1C-8EF8-AC6C3802A138}"/>
            </a:ext>
          </a:extLst>
        </xdr:cNvPr>
        <xdr:cNvSpPr/>
      </xdr:nvSpPr>
      <xdr:spPr>
        <a:xfrm>
          <a:off x="7029450" y="619371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152346</xdr:rowOff>
    </xdr:from>
    <xdr:ext cx="469744" cy="259045"/>
    <xdr:sp macro="" textlink="">
      <xdr:nvSpPr>
        <xdr:cNvPr id="301" name="テキスト ボックス 300">
          <a:extLst>
            <a:ext uri="{FF2B5EF4-FFF2-40B4-BE49-F238E27FC236}">
              <a16:creationId xmlns:a16="http://schemas.microsoft.com/office/drawing/2014/main" xmlns="" id="{39CD194A-88CB-47D8-AC87-2F58B9BED5F2}"/>
            </a:ext>
          </a:extLst>
        </xdr:cNvPr>
        <xdr:cNvSpPr txBox="1"/>
      </xdr:nvSpPr>
      <xdr:spPr>
        <a:xfrm>
          <a:off x="6867603" y="5991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32893</xdr:rowOff>
    </xdr:from>
    <xdr:to>
      <xdr:col>36</xdr:col>
      <xdr:colOff>165100</xdr:colOff>
      <xdr:row>38</xdr:row>
      <xdr:rowOff>134493</xdr:rowOff>
    </xdr:to>
    <xdr:sp macro="" textlink="">
      <xdr:nvSpPr>
        <xdr:cNvPr id="302" name="フローチャート: 判断 301">
          <a:extLst>
            <a:ext uri="{FF2B5EF4-FFF2-40B4-BE49-F238E27FC236}">
              <a16:creationId xmlns:a16="http://schemas.microsoft.com/office/drawing/2014/main" xmlns="" id="{9339811F-338B-44B3-8C10-7435674B7812}"/>
            </a:ext>
          </a:extLst>
        </xdr:cNvPr>
        <xdr:cNvSpPr/>
      </xdr:nvSpPr>
      <xdr:spPr>
        <a:xfrm>
          <a:off x="6238875" y="6192393"/>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151020</xdr:rowOff>
    </xdr:from>
    <xdr:ext cx="469744" cy="259045"/>
    <xdr:sp macro="" textlink="">
      <xdr:nvSpPr>
        <xdr:cNvPr id="303" name="テキスト ボックス 302">
          <a:extLst>
            <a:ext uri="{FF2B5EF4-FFF2-40B4-BE49-F238E27FC236}">
              <a16:creationId xmlns:a16="http://schemas.microsoft.com/office/drawing/2014/main" xmlns="" id="{63A6C6B1-5AF2-45CE-A91F-AD2F83E065AE}"/>
            </a:ext>
          </a:extLst>
        </xdr:cNvPr>
        <xdr:cNvSpPr txBox="1"/>
      </xdr:nvSpPr>
      <xdr:spPr>
        <a:xfrm>
          <a:off x="6067503" y="5989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xmlns="" id="{7BB56F73-E082-4E8E-8118-1ED6DD2D8E2A}"/>
            </a:ext>
          </a:extLst>
        </xdr:cNvPr>
        <xdr:cNvSpPr txBox="1"/>
      </xdr:nvSpPr>
      <xdr:spPr>
        <a:xfrm>
          <a:off x="925830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xmlns="" id="{E1D5AE1D-D3C3-40D8-9895-62560A06EEFD}"/>
            </a:ext>
          </a:extLst>
        </xdr:cNvPr>
        <xdr:cNvSpPr txBox="1"/>
      </xdr:nvSpPr>
      <xdr:spPr>
        <a:xfrm>
          <a:off x="851535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551204D0-BDB2-46F8-A821-79434FBD8201}"/>
            </a:ext>
          </a:extLst>
        </xdr:cNvPr>
        <xdr:cNvSpPr txBox="1"/>
      </xdr:nvSpPr>
      <xdr:spPr>
        <a:xfrm>
          <a:off x="771525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xmlns="" id="{C4E8EE8E-BADB-4418-A206-74933ECE33F6}"/>
            </a:ext>
          </a:extLst>
        </xdr:cNvPr>
        <xdr:cNvSpPr txBox="1"/>
      </xdr:nvSpPr>
      <xdr:spPr>
        <a:xfrm>
          <a:off x="6905625"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xmlns="" id="{CA9EC584-EF92-4B7B-9C33-999B67112A0D}"/>
            </a:ext>
          </a:extLst>
        </xdr:cNvPr>
        <xdr:cNvSpPr txBox="1"/>
      </xdr:nvSpPr>
      <xdr:spPr>
        <a:xfrm>
          <a:off x="611505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9" name="楕円 308">
          <a:extLst>
            <a:ext uri="{FF2B5EF4-FFF2-40B4-BE49-F238E27FC236}">
              <a16:creationId xmlns:a16="http://schemas.microsoft.com/office/drawing/2014/main" xmlns="" id="{0DF2EFD1-D768-4ED7-AFD7-0B0A095A6972}"/>
            </a:ext>
          </a:extLst>
        </xdr:cNvPr>
        <xdr:cNvSpPr/>
      </xdr:nvSpPr>
      <xdr:spPr>
        <a:xfrm>
          <a:off x="9401175" y="6248400"/>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21150</xdr:rowOff>
    </xdr:from>
    <xdr:ext cx="249299" cy="259045"/>
    <xdr:sp macro="" textlink="">
      <xdr:nvSpPr>
        <xdr:cNvPr id="310" name="労働費該当値テキスト">
          <a:extLst>
            <a:ext uri="{FF2B5EF4-FFF2-40B4-BE49-F238E27FC236}">
              <a16:creationId xmlns:a16="http://schemas.microsoft.com/office/drawing/2014/main" xmlns="" id="{7A16BD4F-1CC2-425B-9C43-1354854174BB}"/>
            </a:ext>
          </a:extLst>
        </xdr:cNvPr>
        <xdr:cNvSpPr txBox="1"/>
      </xdr:nvSpPr>
      <xdr:spPr>
        <a:xfrm>
          <a:off x="9477375" y="61838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1" name="楕円 310">
          <a:extLst>
            <a:ext uri="{FF2B5EF4-FFF2-40B4-BE49-F238E27FC236}">
              <a16:creationId xmlns:a16="http://schemas.microsoft.com/office/drawing/2014/main" xmlns="" id="{CC535A11-2DBB-47CB-B0F2-78695D7064BC}"/>
            </a:ext>
          </a:extLst>
        </xdr:cNvPr>
        <xdr:cNvSpPr/>
      </xdr:nvSpPr>
      <xdr:spPr>
        <a:xfrm>
          <a:off x="8639175" y="62484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xmlns="" id="{7DE85F93-1CE0-4AA8-987B-3E21882463DE}"/>
            </a:ext>
          </a:extLst>
        </xdr:cNvPr>
        <xdr:cNvSpPr txBox="1"/>
      </xdr:nvSpPr>
      <xdr:spPr>
        <a:xfrm>
          <a:off x="8574850" y="63316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3" name="楕円 312">
          <a:extLst>
            <a:ext uri="{FF2B5EF4-FFF2-40B4-BE49-F238E27FC236}">
              <a16:creationId xmlns:a16="http://schemas.microsoft.com/office/drawing/2014/main" xmlns="" id="{272192E9-017C-4245-AE11-DF96567D5CFB}"/>
            </a:ext>
          </a:extLst>
        </xdr:cNvPr>
        <xdr:cNvSpPr/>
      </xdr:nvSpPr>
      <xdr:spPr>
        <a:xfrm>
          <a:off x="7839075" y="62484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xmlns="" id="{75ABC50F-84E1-421B-90C5-1FCFCF2DF395}"/>
            </a:ext>
          </a:extLst>
        </xdr:cNvPr>
        <xdr:cNvSpPr txBox="1"/>
      </xdr:nvSpPr>
      <xdr:spPr>
        <a:xfrm>
          <a:off x="7765225" y="63316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5" name="楕円 314">
          <a:extLst>
            <a:ext uri="{FF2B5EF4-FFF2-40B4-BE49-F238E27FC236}">
              <a16:creationId xmlns:a16="http://schemas.microsoft.com/office/drawing/2014/main" xmlns="" id="{68FE5244-3D00-4CD7-BD4A-A7D463EA60E8}"/>
            </a:ext>
          </a:extLst>
        </xdr:cNvPr>
        <xdr:cNvSpPr/>
      </xdr:nvSpPr>
      <xdr:spPr>
        <a:xfrm>
          <a:off x="7029450" y="62484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6" name="テキスト ボックス 315">
          <a:extLst>
            <a:ext uri="{FF2B5EF4-FFF2-40B4-BE49-F238E27FC236}">
              <a16:creationId xmlns:a16="http://schemas.microsoft.com/office/drawing/2014/main" xmlns="" id="{3F55DA4E-A3B9-4AE3-B711-04D132D44AAD}"/>
            </a:ext>
          </a:extLst>
        </xdr:cNvPr>
        <xdr:cNvSpPr txBox="1"/>
      </xdr:nvSpPr>
      <xdr:spPr>
        <a:xfrm>
          <a:off x="6974650" y="63316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7" name="楕円 316">
          <a:extLst>
            <a:ext uri="{FF2B5EF4-FFF2-40B4-BE49-F238E27FC236}">
              <a16:creationId xmlns:a16="http://schemas.microsoft.com/office/drawing/2014/main" xmlns="" id="{C78F87E5-EDF1-4CCD-A75E-A58FC733B7A7}"/>
            </a:ext>
          </a:extLst>
        </xdr:cNvPr>
        <xdr:cNvSpPr/>
      </xdr:nvSpPr>
      <xdr:spPr>
        <a:xfrm>
          <a:off x="6238875" y="62484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8" name="テキスト ボックス 317">
          <a:extLst>
            <a:ext uri="{FF2B5EF4-FFF2-40B4-BE49-F238E27FC236}">
              <a16:creationId xmlns:a16="http://schemas.microsoft.com/office/drawing/2014/main" xmlns="" id="{636CC7DA-56B2-4CB7-BD13-73F21C2A789A}"/>
            </a:ext>
          </a:extLst>
        </xdr:cNvPr>
        <xdr:cNvSpPr txBox="1"/>
      </xdr:nvSpPr>
      <xdr:spPr>
        <a:xfrm>
          <a:off x="6174550" y="63316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xmlns="" id="{080DED9C-25F1-4F2D-B07D-E61C4AE6240C}"/>
            </a:ext>
          </a:extLst>
        </xdr:cNvPr>
        <xdr:cNvSpPr/>
      </xdr:nvSpPr>
      <xdr:spPr>
        <a:xfrm>
          <a:off x="5953125" y="7029450"/>
          <a:ext cx="421005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xmlns="" id="{148074D5-9A35-4A04-A129-C54D66FFAA4B}"/>
            </a:ext>
          </a:extLst>
        </xdr:cNvPr>
        <xdr:cNvSpPr/>
      </xdr:nvSpPr>
      <xdr:spPr>
        <a:xfrm>
          <a:off x="6067425"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xmlns="" id="{A333581E-A639-4C30-8E4F-DDA1EC908DDE}"/>
            </a:ext>
          </a:extLst>
        </xdr:cNvPr>
        <xdr:cNvSpPr/>
      </xdr:nvSpPr>
      <xdr:spPr>
        <a:xfrm>
          <a:off x="6067425"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xmlns="" id="{FA0C3F2E-02DB-48B5-BA8D-3AC05552ABB4}"/>
            </a:ext>
          </a:extLst>
        </xdr:cNvPr>
        <xdr:cNvSpPr/>
      </xdr:nvSpPr>
      <xdr:spPr>
        <a:xfrm>
          <a:off x="6981825"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xmlns="" id="{57EC728E-A740-43DB-8AA2-B4AF665B6C7A}"/>
            </a:ext>
          </a:extLst>
        </xdr:cNvPr>
        <xdr:cNvSpPr/>
      </xdr:nvSpPr>
      <xdr:spPr>
        <a:xfrm>
          <a:off x="6981825"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xmlns="" id="{F14781BA-3770-498B-B6BF-E1E83F99DAB2}"/>
            </a:ext>
          </a:extLst>
        </xdr:cNvPr>
        <xdr:cNvSpPr/>
      </xdr:nvSpPr>
      <xdr:spPr>
        <a:xfrm>
          <a:off x="8010525"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xmlns="" id="{23A2D6C4-4D54-437B-994C-BDC96A1E989E}"/>
            </a:ext>
          </a:extLst>
        </xdr:cNvPr>
        <xdr:cNvSpPr/>
      </xdr:nvSpPr>
      <xdr:spPr>
        <a:xfrm>
          <a:off x="8010525"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xmlns="" id="{8CCB64D4-D47C-4DEE-8387-E4B90F3007DD}"/>
            </a:ext>
          </a:extLst>
        </xdr:cNvPr>
        <xdr:cNvSpPr/>
      </xdr:nvSpPr>
      <xdr:spPr>
        <a:xfrm>
          <a:off x="5953125" y="7810500"/>
          <a:ext cx="42100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xmlns="" id="{810D21B8-A4E8-454F-BF58-0764CE3BEA06}"/>
            </a:ext>
          </a:extLst>
        </xdr:cNvPr>
        <xdr:cNvSpPr txBox="1"/>
      </xdr:nvSpPr>
      <xdr:spPr>
        <a:xfrm>
          <a:off x="5915025" y="76295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xmlns="" id="{738D9BAD-6AEB-486F-AA44-B109BF77AA67}"/>
            </a:ext>
          </a:extLst>
        </xdr:cNvPr>
        <xdr:cNvCxnSpPr/>
      </xdr:nvCxnSpPr>
      <xdr:spPr>
        <a:xfrm>
          <a:off x="5953125" y="99726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xmlns="" id="{170B2425-EDD6-4D10-989D-D9615116B540}"/>
            </a:ext>
          </a:extLst>
        </xdr:cNvPr>
        <xdr:cNvCxnSpPr/>
      </xdr:nvCxnSpPr>
      <xdr:spPr>
        <a:xfrm>
          <a:off x="5953125" y="9610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xmlns="" id="{CC7E4AEA-CEBB-4B09-AF56-72F39420C5F0}"/>
            </a:ext>
          </a:extLst>
        </xdr:cNvPr>
        <xdr:cNvSpPr txBox="1"/>
      </xdr:nvSpPr>
      <xdr:spPr>
        <a:xfrm>
          <a:off x="5723389" y="94748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xmlns="" id="{874E800B-6787-4472-B326-1CC662530CC5}"/>
            </a:ext>
          </a:extLst>
        </xdr:cNvPr>
        <xdr:cNvCxnSpPr/>
      </xdr:nvCxnSpPr>
      <xdr:spPr>
        <a:xfrm>
          <a:off x="5953125" y="92487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xmlns="" id="{67B6DEB8-E9F7-4C48-BBE1-C30861E82CFA}"/>
            </a:ext>
          </a:extLst>
        </xdr:cNvPr>
        <xdr:cNvSpPr txBox="1"/>
      </xdr:nvSpPr>
      <xdr:spPr>
        <a:xfrm>
          <a:off x="5421206" y="91129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xmlns="" id="{C4E6BFDA-C58A-41A3-AA84-37A24FA98809}"/>
            </a:ext>
          </a:extLst>
        </xdr:cNvPr>
        <xdr:cNvCxnSpPr/>
      </xdr:nvCxnSpPr>
      <xdr:spPr>
        <a:xfrm>
          <a:off x="5953125" y="8896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xmlns="" id="{358CFE18-2B3D-4849-8672-CB33AC75C464}"/>
            </a:ext>
          </a:extLst>
        </xdr:cNvPr>
        <xdr:cNvSpPr txBox="1"/>
      </xdr:nvSpPr>
      <xdr:spPr>
        <a:xfrm>
          <a:off x="5421206" y="87509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xmlns="" id="{90C59392-B80D-49AD-890F-3F28BF1DB74C}"/>
            </a:ext>
          </a:extLst>
        </xdr:cNvPr>
        <xdr:cNvCxnSpPr/>
      </xdr:nvCxnSpPr>
      <xdr:spPr>
        <a:xfrm>
          <a:off x="5953125" y="8534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xmlns="" id="{14488E11-299F-439C-AC80-049BB114C31D}"/>
            </a:ext>
          </a:extLst>
        </xdr:cNvPr>
        <xdr:cNvSpPr txBox="1"/>
      </xdr:nvSpPr>
      <xdr:spPr>
        <a:xfrm>
          <a:off x="5421206"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xmlns="" id="{FFD13417-2567-4C66-95F0-F522F6CE5ECA}"/>
            </a:ext>
          </a:extLst>
        </xdr:cNvPr>
        <xdr:cNvCxnSpPr/>
      </xdr:nvCxnSpPr>
      <xdr:spPr>
        <a:xfrm>
          <a:off x="5953125" y="8172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xmlns="" id="{17E0E1BE-DFBB-488A-8B43-D4E287D581A0}"/>
            </a:ext>
          </a:extLst>
        </xdr:cNvPr>
        <xdr:cNvSpPr txBox="1"/>
      </xdr:nvSpPr>
      <xdr:spPr>
        <a:xfrm>
          <a:off x="5421206" y="8036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xmlns="" id="{8E2EF22A-E1D8-4DAD-A8C5-496721C0EF6A}"/>
            </a:ext>
          </a:extLst>
        </xdr:cNvPr>
        <xdr:cNvCxnSpPr/>
      </xdr:nvCxnSpPr>
      <xdr:spPr>
        <a:xfrm>
          <a:off x="5953125" y="7810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xmlns="" id="{DDEF0ECD-B0F8-4EB8-B067-70FACF0C0116}"/>
            </a:ext>
          </a:extLst>
        </xdr:cNvPr>
        <xdr:cNvSpPr txBox="1"/>
      </xdr:nvSpPr>
      <xdr:spPr>
        <a:xfrm>
          <a:off x="5421206" y="7674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xmlns="" id="{4A5A9036-0639-4976-8342-768DBE605551}"/>
            </a:ext>
          </a:extLst>
        </xdr:cNvPr>
        <xdr:cNvSpPr/>
      </xdr:nvSpPr>
      <xdr:spPr>
        <a:xfrm>
          <a:off x="5953125" y="7810500"/>
          <a:ext cx="42100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71867</xdr:rowOff>
    </xdr:from>
    <xdr:to>
      <xdr:col>54</xdr:col>
      <xdr:colOff>189865</xdr:colOff>
      <xdr:row>59</xdr:row>
      <xdr:rowOff>36293</xdr:rowOff>
    </xdr:to>
    <xdr:cxnSp macro="">
      <xdr:nvCxnSpPr>
        <xdr:cNvPr id="342" name="直線コネクタ 341">
          <a:extLst>
            <a:ext uri="{FF2B5EF4-FFF2-40B4-BE49-F238E27FC236}">
              <a16:creationId xmlns:a16="http://schemas.microsoft.com/office/drawing/2014/main" xmlns="" id="{E6FBBDB7-741E-453C-837C-EB8560B8D9DE}"/>
            </a:ext>
          </a:extLst>
        </xdr:cNvPr>
        <xdr:cNvCxnSpPr/>
      </xdr:nvCxnSpPr>
      <xdr:spPr>
        <a:xfrm flipV="1">
          <a:off x="9427845" y="8336392"/>
          <a:ext cx="1270" cy="1263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40120</xdr:rowOff>
    </xdr:from>
    <xdr:ext cx="469744" cy="259045"/>
    <xdr:sp macro="" textlink="">
      <xdr:nvSpPr>
        <xdr:cNvPr id="343" name="農林水産業費最小値テキスト">
          <a:extLst>
            <a:ext uri="{FF2B5EF4-FFF2-40B4-BE49-F238E27FC236}">
              <a16:creationId xmlns:a16="http://schemas.microsoft.com/office/drawing/2014/main" xmlns="" id="{26E80A6C-942F-42BF-B82A-D247B137A6DC}"/>
            </a:ext>
          </a:extLst>
        </xdr:cNvPr>
        <xdr:cNvSpPr txBox="1"/>
      </xdr:nvSpPr>
      <xdr:spPr>
        <a:xfrm>
          <a:off x="9477375" y="9603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36293</xdr:rowOff>
    </xdr:from>
    <xdr:to>
      <xdr:col>55</xdr:col>
      <xdr:colOff>88900</xdr:colOff>
      <xdr:row>59</xdr:row>
      <xdr:rowOff>36293</xdr:rowOff>
    </xdr:to>
    <xdr:cxnSp macro="">
      <xdr:nvCxnSpPr>
        <xdr:cNvPr id="344" name="直線コネクタ 343">
          <a:extLst>
            <a:ext uri="{FF2B5EF4-FFF2-40B4-BE49-F238E27FC236}">
              <a16:creationId xmlns:a16="http://schemas.microsoft.com/office/drawing/2014/main" xmlns="" id="{563223C6-CAFE-414C-90BB-7FC40089902F}"/>
            </a:ext>
          </a:extLst>
        </xdr:cNvPr>
        <xdr:cNvCxnSpPr/>
      </xdr:nvCxnSpPr>
      <xdr:spPr>
        <a:xfrm>
          <a:off x="9363075" y="959939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18544</xdr:rowOff>
    </xdr:from>
    <xdr:ext cx="599010" cy="259045"/>
    <xdr:sp macro="" textlink="">
      <xdr:nvSpPr>
        <xdr:cNvPr id="345" name="農林水産業費最大値テキスト">
          <a:extLst>
            <a:ext uri="{FF2B5EF4-FFF2-40B4-BE49-F238E27FC236}">
              <a16:creationId xmlns:a16="http://schemas.microsoft.com/office/drawing/2014/main" xmlns="" id="{C17D555E-B850-41C8-A709-5280C8C80227}"/>
            </a:ext>
          </a:extLst>
        </xdr:cNvPr>
        <xdr:cNvSpPr txBox="1"/>
      </xdr:nvSpPr>
      <xdr:spPr>
        <a:xfrm>
          <a:off x="9477375" y="8124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352,804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71867</xdr:rowOff>
    </xdr:from>
    <xdr:to>
      <xdr:col>55</xdr:col>
      <xdr:colOff>88900</xdr:colOff>
      <xdr:row>51</xdr:row>
      <xdr:rowOff>71867</xdr:rowOff>
    </xdr:to>
    <xdr:cxnSp macro="">
      <xdr:nvCxnSpPr>
        <xdr:cNvPr id="346" name="直線コネクタ 345">
          <a:extLst>
            <a:ext uri="{FF2B5EF4-FFF2-40B4-BE49-F238E27FC236}">
              <a16:creationId xmlns:a16="http://schemas.microsoft.com/office/drawing/2014/main" xmlns="" id="{1B4CAB6F-0AD0-4C76-A0B5-03409ADAA2B0}"/>
            </a:ext>
          </a:extLst>
        </xdr:cNvPr>
        <xdr:cNvCxnSpPr/>
      </xdr:nvCxnSpPr>
      <xdr:spPr>
        <a:xfrm>
          <a:off x="9363075" y="8336392"/>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139757</xdr:rowOff>
    </xdr:from>
    <xdr:to>
      <xdr:col>55</xdr:col>
      <xdr:colOff>0</xdr:colOff>
      <xdr:row>58</xdr:row>
      <xdr:rowOff>142340</xdr:rowOff>
    </xdr:to>
    <xdr:cxnSp macro="">
      <xdr:nvCxnSpPr>
        <xdr:cNvPr id="347" name="直線コネクタ 346">
          <a:extLst>
            <a:ext uri="{FF2B5EF4-FFF2-40B4-BE49-F238E27FC236}">
              <a16:creationId xmlns:a16="http://schemas.microsoft.com/office/drawing/2014/main" xmlns="" id="{E0C92815-7A3E-467F-B7DA-ECEFC9EB9885}"/>
            </a:ext>
          </a:extLst>
        </xdr:cNvPr>
        <xdr:cNvCxnSpPr/>
      </xdr:nvCxnSpPr>
      <xdr:spPr>
        <a:xfrm>
          <a:off x="8686800" y="9544107"/>
          <a:ext cx="742950" cy="2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6453</xdr:rowOff>
    </xdr:from>
    <xdr:ext cx="534377" cy="259045"/>
    <xdr:sp macro="" textlink="">
      <xdr:nvSpPr>
        <xdr:cNvPr id="348" name="農林水産業費平均値テキスト">
          <a:extLst>
            <a:ext uri="{FF2B5EF4-FFF2-40B4-BE49-F238E27FC236}">
              <a16:creationId xmlns:a16="http://schemas.microsoft.com/office/drawing/2014/main" xmlns="" id="{29D38C06-B620-4FDD-841F-55B66CA96263}"/>
            </a:ext>
          </a:extLst>
        </xdr:cNvPr>
        <xdr:cNvSpPr txBox="1"/>
      </xdr:nvSpPr>
      <xdr:spPr>
        <a:xfrm>
          <a:off x="9477375" y="9248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155026</xdr:rowOff>
    </xdr:from>
    <xdr:to>
      <xdr:col>55</xdr:col>
      <xdr:colOff>50800</xdr:colOff>
      <xdr:row>58</xdr:row>
      <xdr:rowOff>85176</xdr:rowOff>
    </xdr:to>
    <xdr:sp macro="" textlink="">
      <xdr:nvSpPr>
        <xdr:cNvPr id="349" name="フローチャート: 判断 348">
          <a:extLst>
            <a:ext uri="{FF2B5EF4-FFF2-40B4-BE49-F238E27FC236}">
              <a16:creationId xmlns:a16="http://schemas.microsoft.com/office/drawing/2014/main" xmlns="" id="{43A52079-8A98-4C8A-B740-3A4D11A89AD5}"/>
            </a:ext>
          </a:extLst>
        </xdr:cNvPr>
        <xdr:cNvSpPr/>
      </xdr:nvSpPr>
      <xdr:spPr>
        <a:xfrm>
          <a:off x="9401175" y="9394276"/>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113034</xdr:rowOff>
    </xdr:from>
    <xdr:to>
      <xdr:col>50</xdr:col>
      <xdr:colOff>114300</xdr:colOff>
      <xdr:row>58</xdr:row>
      <xdr:rowOff>139757</xdr:rowOff>
    </xdr:to>
    <xdr:cxnSp macro="">
      <xdr:nvCxnSpPr>
        <xdr:cNvPr id="350" name="直線コネクタ 349">
          <a:extLst>
            <a:ext uri="{FF2B5EF4-FFF2-40B4-BE49-F238E27FC236}">
              <a16:creationId xmlns:a16="http://schemas.microsoft.com/office/drawing/2014/main" xmlns="" id="{28F53B7D-4E0A-442F-8F40-87C74DD4C58B}"/>
            </a:ext>
          </a:extLst>
        </xdr:cNvPr>
        <xdr:cNvCxnSpPr/>
      </xdr:nvCxnSpPr>
      <xdr:spPr>
        <a:xfrm>
          <a:off x="7886700" y="9514209"/>
          <a:ext cx="800100" cy="29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143189</xdr:rowOff>
    </xdr:from>
    <xdr:to>
      <xdr:col>50</xdr:col>
      <xdr:colOff>165100</xdr:colOff>
      <xdr:row>58</xdr:row>
      <xdr:rowOff>73339</xdr:rowOff>
    </xdr:to>
    <xdr:sp macro="" textlink="">
      <xdr:nvSpPr>
        <xdr:cNvPr id="351" name="フローチャート: 判断 350">
          <a:extLst>
            <a:ext uri="{FF2B5EF4-FFF2-40B4-BE49-F238E27FC236}">
              <a16:creationId xmlns:a16="http://schemas.microsoft.com/office/drawing/2014/main" xmlns="" id="{EDB3107A-33E3-4AB5-9E97-63328544DD51}"/>
            </a:ext>
          </a:extLst>
        </xdr:cNvPr>
        <xdr:cNvSpPr/>
      </xdr:nvSpPr>
      <xdr:spPr>
        <a:xfrm>
          <a:off x="8639175" y="937926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89866</xdr:rowOff>
    </xdr:from>
    <xdr:ext cx="534377" cy="259045"/>
    <xdr:sp macro="" textlink="">
      <xdr:nvSpPr>
        <xdr:cNvPr id="352" name="テキスト ボックス 351">
          <a:extLst>
            <a:ext uri="{FF2B5EF4-FFF2-40B4-BE49-F238E27FC236}">
              <a16:creationId xmlns:a16="http://schemas.microsoft.com/office/drawing/2014/main" xmlns="" id="{FBE5ACE8-235D-455D-94B8-AD2AFAFBD05D}"/>
            </a:ext>
          </a:extLst>
        </xdr:cNvPr>
        <xdr:cNvSpPr txBox="1"/>
      </xdr:nvSpPr>
      <xdr:spPr>
        <a:xfrm>
          <a:off x="8438661" y="916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113034</xdr:rowOff>
    </xdr:from>
    <xdr:to>
      <xdr:col>45</xdr:col>
      <xdr:colOff>177800</xdr:colOff>
      <xdr:row>58</xdr:row>
      <xdr:rowOff>132644</xdr:rowOff>
    </xdr:to>
    <xdr:cxnSp macro="">
      <xdr:nvCxnSpPr>
        <xdr:cNvPr id="353" name="直線コネクタ 352">
          <a:extLst>
            <a:ext uri="{FF2B5EF4-FFF2-40B4-BE49-F238E27FC236}">
              <a16:creationId xmlns:a16="http://schemas.microsoft.com/office/drawing/2014/main" xmlns="" id="{5914E6BF-4E31-47DD-8FCD-8AE11F81855E}"/>
            </a:ext>
          </a:extLst>
        </xdr:cNvPr>
        <xdr:cNvCxnSpPr/>
      </xdr:nvCxnSpPr>
      <xdr:spPr>
        <a:xfrm flipV="1">
          <a:off x="7077075" y="9514209"/>
          <a:ext cx="809625" cy="19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166453</xdr:rowOff>
    </xdr:from>
    <xdr:to>
      <xdr:col>46</xdr:col>
      <xdr:colOff>38100</xdr:colOff>
      <xdr:row>58</xdr:row>
      <xdr:rowOff>96603</xdr:rowOff>
    </xdr:to>
    <xdr:sp macro="" textlink="">
      <xdr:nvSpPr>
        <xdr:cNvPr id="354" name="フローチャート: 判断 353">
          <a:extLst>
            <a:ext uri="{FF2B5EF4-FFF2-40B4-BE49-F238E27FC236}">
              <a16:creationId xmlns:a16="http://schemas.microsoft.com/office/drawing/2014/main" xmlns="" id="{753AC114-6E3B-421E-88CC-45CADB2C8FC2}"/>
            </a:ext>
          </a:extLst>
        </xdr:cNvPr>
        <xdr:cNvSpPr/>
      </xdr:nvSpPr>
      <xdr:spPr>
        <a:xfrm>
          <a:off x="7839075" y="940252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113130</xdr:rowOff>
    </xdr:from>
    <xdr:ext cx="534377" cy="259045"/>
    <xdr:sp macro="" textlink="">
      <xdr:nvSpPr>
        <xdr:cNvPr id="355" name="テキスト ボックス 354">
          <a:extLst>
            <a:ext uri="{FF2B5EF4-FFF2-40B4-BE49-F238E27FC236}">
              <a16:creationId xmlns:a16="http://schemas.microsoft.com/office/drawing/2014/main" xmlns="" id="{A6148795-04C7-48C2-B91A-BF9EA0B82C1C}"/>
            </a:ext>
          </a:extLst>
        </xdr:cNvPr>
        <xdr:cNvSpPr txBox="1"/>
      </xdr:nvSpPr>
      <xdr:spPr>
        <a:xfrm>
          <a:off x="7648086" y="9190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132644</xdr:rowOff>
    </xdr:from>
    <xdr:to>
      <xdr:col>41</xdr:col>
      <xdr:colOff>50800</xdr:colOff>
      <xdr:row>58</xdr:row>
      <xdr:rowOff>155770</xdr:rowOff>
    </xdr:to>
    <xdr:cxnSp macro="">
      <xdr:nvCxnSpPr>
        <xdr:cNvPr id="356" name="直線コネクタ 355">
          <a:extLst>
            <a:ext uri="{FF2B5EF4-FFF2-40B4-BE49-F238E27FC236}">
              <a16:creationId xmlns:a16="http://schemas.microsoft.com/office/drawing/2014/main" xmlns="" id="{5A5E1BE2-21F9-4278-A11A-A87B79784E10}"/>
            </a:ext>
          </a:extLst>
        </xdr:cNvPr>
        <xdr:cNvCxnSpPr/>
      </xdr:nvCxnSpPr>
      <xdr:spPr>
        <a:xfrm flipV="1">
          <a:off x="6286500" y="9533819"/>
          <a:ext cx="790575" cy="26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157114</xdr:rowOff>
    </xdr:from>
    <xdr:to>
      <xdr:col>41</xdr:col>
      <xdr:colOff>101600</xdr:colOff>
      <xdr:row>58</xdr:row>
      <xdr:rowOff>87264</xdr:rowOff>
    </xdr:to>
    <xdr:sp macro="" textlink="">
      <xdr:nvSpPr>
        <xdr:cNvPr id="357" name="フローチャート: 判断 356">
          <a:extLst>
            <a:ext uri="{FF2B5EF4-FFF2-40B4-BE49-F238E27FC236}">
              <a16:creationId xmlns:a16="http://schemas.microsoft.com/office/drawing/2014/main" xmlns="" id="{24141F1E-5C57-474F-B2FD-B8980ACD1DE9}"/>
            </a:ext>
          </a:extLst>
        </xdr:cNvPr>
        <xdr:cNvSpPr/>
      </xdr:nvSpPr>
      <xdr:spPr>
        <a:xfrm>
          <a:off x="7029450" y="9399539"/>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103791</xdr:rowOff>
    </xdr:from>
    <xdr:ext cx="534377" cy="259045"/>
    <xdr:sp macro="" textlink="">
      <xdr:nvSpPr>
        <xdr:cNvPr id="358" name="テキスト ボックス 357">
          <a:extLst>
            <a:ext uri="{FF2B5EF4-FFF2-40B4-BE49-F238E27FC236}">
              <a16:creationId xmlns:a16="http://schemas.microsoft.com/office/drawing/2014/main" xmlns="" id="{817FE112-F52C-489E-8E57-555830D9EBC7}"/>
            </a:ext>
          </a:extLst>
        </xdr:cNvPr>
        <xdr:cNvSpPr txBox="1"/>
      </xdr:nvSpPr>
      <xdr:spPr>
        <a:xfrm>
          <a:off x="6847986" y="9184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164589</xdr:rowOff>
    </xdr:from>
    <xdr:to>
      <xdr:col>36</xdr:col>
      <xdr:colOff>165100</xdr:colOff>
      <xdr:row>58</xdr:row>
      <xdr:rowOff>94739</xdr:rowOff>
    </xdr:to>
    <xdr:sp macro="" textlink="">
      <xdr:nvSpPr>
        <xdr:cNvPr id="359" name="フローチャート: 判断 358">
          <a:extLst>
            <a:ext uri="{FF2B5EF4-FFF2-40B4-BE49-F238E27FC236}">
              <a16:creationId xmlns:a16="http://schemas.microsoft.com/office/drawing/2014/main" xmlns="" id="{C0133098-5584-4EFC-A92C-CFAD701586E3}"/>
            </a:ext>
          </a:extLst>
        </xdr:cNvPr>
        <xdr:cNvSpPr/>
      </xdr:nvSpPr>
      <xdr:spPr>
        <a:xfrm>
          <a:off x="6238875" y="940066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111266</xdr:rowOff>
    </xdr:from>
    <xdr:ext cx="534377" cy="259045"/>
    <xdr:sp macro="" textlink="">
      <xdr:nvSpPr>
        <xdr:cNvPr id="360" name="テキスト ボックス 359">
          <a:extLst>
            <a:ext uri="{FF2B5EF4-FFF2-40B4-BE49-F238E27FC236}">
              <a16:creationId xmlns:a16="http://schemas.microsoft.com/office/drawing/2014/main" xmlns="" id="{2097BF0A-56BE-4110-852D-04E864F35C65}"/>
            </a:ext>
          </a:extLst>
        </xdr:cNvPr>
        <xdr:cNvSpPr txBox="1"/>
      </xdr:nvSpPr>
      <xdr:spPr>
        <a:xfrm>
          <a:off x="6038361" y="918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xmlns="" id="{23597455-2965-4A76-9CE9-35FAD8A2BFB7}"/>
            </a:ext>
          </a:extLst>
        </xdr:cNvPr>
        <xdr:cNvSpPr txBox="1"/>
      </xdr:nvSpPr>
      <xdr:spPr>
        <a:xfrm>
          <a:off x="925830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xmlns="" id="{5D190309-6DD1-41CD-BC61-8D365B86AD2C}"/>
            </a:ext>
          </a:extLst>
        </xdr:cNvPr>
        <xdr:cNvSpPr txBox="1"/>
      </xdr:nvSpPr>
      <xdr:spPr>
        <a:xfrm>
          <a:off x="85153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BA6D2848-FF8F-4F26-8187-EA89513348CC}"/>
            </a:ext>
          </a:extLst>
        </xdr:cNvPr>
        <xdr:cNvSpPr txBox="1"/>
      </xdr:nvSpPr>
      <xdr:spPr>
        <a:xfrm>
          <a:off x="77152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xmlns="" id="{9F9423CC-EE1C-4668-B398-BB675CAF1CB6}"/>
            </a:ext>
          </a:extLst>
        </xdr:cNvPr>
        <xdr:cNvSpPr txBox="1"/>
      </xdr:nvSpPr>
      <xdr:spPr>
        <a:xfrm>
          <a:off x="6905625"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xmlns="" id="{F1CA4F5C-9F51-471C-93D3-D467697A1DF8}"/>
            </a:ext>
          </a:extLst>
        </xdr:cNvPr>
        <xdr:cNvSpPr txBox="1"/>
      </xdr:nvSpPr>
      <xdr:spPr>
        <a:xfrm>
          <a:off x="61150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91540</xdr:rowOff>
    </xdr:from>
    <xdr:to>
      <xdr:col>55</xdr:col>
      <xdr:colOff>50800</xdr:colOff>
      <xdr:row>59</xdr:row>
      <xdr:rowOff>21690</xdr:rowOff>
    </xdr:to>
    <xdr:sp macro="" textlink="">
      <xdr:nvSpPr>
        <xdr:cNvPr id="366" name="楕円 365">
          <a:extLst>
            <a:ext uri="{FF2B5EF4-FFF2-40B4-BE49-F238E27FC236}">
              <a16:creationId xmlns:a16="http://schemas.microsoft.com/office/drawing/2014/main" xmlns="" id="{5F2EA8B2-3251-42C4-ADF3-3ABFA2CF2747}"/>
            </a:ext>
          </a:extLst>
        </xdr:cNvPr>
        <xdr:cNvSpPr/>
      </xdr:nvSpPr>
      <xdr:spPr>
        <a:xfrm>
          <a:off x="9401175" y="9489540"/>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6467</xdr:rowOff>
    </xdr:from>
    <xdr:ext cx="534377" cy="259045"/>
    <xdr:sp macro="" textlink="">
      <xdr:nvSpPr>
        <xdr:cNvPr id="367" name="農林水産業費該当値テキスト">
          <a:extLst>
            <a:ext uri="{FF2B5EF4-FFF2-40B4-BE49-F238E27FC236}">
              <a16:creationId xmlns:a16="http://schemas.microsoft.com/office/drawing/2014/main" xmlns="" id="{A3F8CF90-5599-4545-B4E0-AAC03F1B8DCE}"/>
            </a:ext>
          </a:extLst>
        </xdr:cNvPr>
        <xdr:cNvSpPr txBox="1"/>
      </xdr:nvSpPr>
      <xdr:spPr>
        <a:xfrm>
          <a:off x="9477375" y="9410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88957</xdr:rowOff>
    </xdr:from>
    <xdr:to>
      <xdr:col>50</xdr:col>
      <xdr:colOff>165100</xdr:colOff>
      <xdr:row>59</xdr:row>
      <xdr:rowOff>19107</xdr:rowOff>
    </xdr:to>
    <xdr:sp macro="" textlink="">
      <xdr:nvSpPr>
        <xdr:cNvPr id="368" name="楕円 367">
          <a:extLst>
            <a:ext uri="{FF2B5EF4-FFF2-40B4-BE49-F238E27FC236}">
              <a16:creationId xmlns:a16="http://schemas.microsoft.com/office/drawing/2014/main" xmlns="" id="{882FDB57-0DA2-4ACE-B862-D41BD9E2E18A}"/>
            </a:ext>
          </a:extLst>
        </xdr:cNvPr>
        <xdr:cNvSpPr/>
      </xdr:nvSpPr>
      <xdr:spPr>
        <a:xfrm>
          <a:off x="8639175" y="948695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10234</xdr:rowOff>
    </xdr:from>
    <xdr:ext cx="534377" cy="259045"/>
    <xdr:sp macro="" textlink="">
      <xdr:nvSpPr>
        <xdr:cNvPr id="369" name="テキスト ボックス 368">
          <a:extLst>
            <a:ext uri="{FF2B5EF4-FFF2-40B4-BE49-F238E27FC236}">
              <a16:creationId xmlns:a16="http://schemas.microsoft.com/office/drawing/2014/main" xmlns="" id="{FD6B4947-E672-441D-970F-2DC2A32FE8E6}"/>
            </a:ext>
          </a:extLst>
        </xdr:cNvPr>
        <xdr:cNvSpPr txBox="1"/>
      </xdr:nvSpPr>
      <xdr:spPr>
        <a:xfrm>
          <a:off x="8438661" y="9570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62234</xdr:rowOff>
    </xdr:from>
    <xdr:to>
      <xdr:col>46</xdr:col>
      <xdr:colOff>38100</xdr:colOff>
      <xdr:row>58</xdr:row>
      <xdr:rowOff>163834</xdr:rowOff>
    </xdr:to>
    <xdr:sp macro="" textlink="">
      <xdr:nvSpPr>
        <xdr:cNvPr id="370" name="楕円 369">
          <a:extLst>
            <a:ext uri="{FF2B5EF4-FFF2-40B4-BE49-F238E27FC236}">
              <a16:creationId xmlns:a16="http://schemas.microsoft.com/office/drawing/2014/main" xmlns="" id="{7FF3CE93-E4CE-4F93-A93E-F6CD3E7E27F4}"/>
            </a:ext>
          </a:extLst>
        </xdr:cNvPr>
        <xdr:cNvSpPr/>
      </xdr:nvSpPr>
      <xdr:spPr>
        <a:xfrm>
          <a:off x="7839075" y="946658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154961</xdr:rowOff>
    </xdr:from>
    <xdr:ext cx="534377" cy="259045"/>
    <xdr:sp macro="" textlink="">
      <xdr:nvSpPr>
        <xdr:cNvPr id="371" name="テキスト ボックス 370">
          <a:extLst>
            <a:ext uri="{FF2B5EF4-FFF2-40B4-BE49-F238E27FC236}">
              <a16:creationId xmlns:a16="http://schemas.microsoft.com/office/drawing/2014/main" xmlns="" id="{9F58C3DB-36C7-4364-854F-C87560136912}"/>
            </a:ext>
          </a:extLst>
        </xdr:cNvPr>
        <xdr:cNvSpPr txBox="1"/>
      </xdr:nvSpPr>
      <xdr:spPr>
        <a:xfrm>
          <a:off x="7648086" y="955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81844</xdr:rowOff>
    </xdr:from>
    <xdr:to>
      <xdr:col>41</xdr:col>
      <xdr:colOff>101600</xdr:colOff>
      <xdr:row>59</xdr:row>
      <xdr:rowOff>11994</xdr:rowOff>
    </xdr:to>
    <xdr:sp macro="" textlink="">
      <xdr:nvSpPr>
        <xdr:cNvPr id="372" name="楕円 371">
          <a:extLst>
            <a:ext uri="{FF2B5EF4-FFF2-40B4-BE49-F238E27FC236}">
              <a16:creationId xmlns:a16="http://schemas.microsoft.com/office/drawing/2014/main" xmlns="" id="{E9FBF09A-6A88-4E91-9DBD-C8962C2B9D00}"/>
            </a:ext>
          </a:extLst>
        </xdr:cNvPr>
        <xdr:cNvSpPr/>
      </xdr:nvSpPr>
      <xdr:spPr>
        <a:xfrm>
          <a:off x="7029450" y="9486194"/>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3121</xdr:rowOff>
    </xdr:from>
    <xdr:ext cx="534377" cy="259045"/>
    <xdr:sp macro="" textlink="">
      <xdr:nvSpPr>
        <xdr:cNvPr id="373" name="テキスト ボックス 372">
          <a:extLst>
            <a:ext uri="{FF2B5EF4-FFF2-40B4-BE49-F238E27FC236}">
              <a16:creationId xmlns:a16="http://schemas.microsoft.com/office/drawing/2014/main" xmlns="" id="{83200609-0226-4CF3-8C08-4069C3397961}"/>
            </a:ext>
          </a:extLst>
        </xdr:cNvPr>
        <xdr:cNvSpPr txBox="1"/>
      </xdr:nvSpPr>
      <xdr:spPr>
        <a:xfrm>
          <a:off x="6847986" y="9566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104970</xdr:rowOff>
    </xdr:from>
    <xdr:to>
      <xdr:col>36</xdr:col>
      <xdr:colOff>165100</xdr:colOff>
      <xdr:row>59</xdr:row>
      <xdr:rowOff>35120</xdr:rowOff>
    </xdr:to>
    <xdr:sp macro="" textlink="">
      <xdr:nvSpPr>
        <xdr:cNvPr id="374" name="楕円 373">
          <a:extLst>
            <a:ext uri="{FF2B5EF4-FFF2-40B4-BE49-F238E27FC236}">
              <a16:creationId xmlns:a16="http://schemas.microsoft.com/office/drawing/2014/main" xmlns="" id="{E0A76FE0-47D5-4C2A-AAB4-E020491C7DB2}"/>
            </a:ext>
          </a:extLst>
        </xdr:cNvPr>
        <xdr:cNvSpPr/>
      </xdr:nvSpPr>
      <xdr:spPr>
        <a:xfrm>
          <a:off x="6238875" y="950297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26247</xdr:rowOff>
    </xdr:from>
    <xdr:ext cx="534377" cy="259045"/>
    <xdr:sp macro="" textlink="">
      <xdr:nvSpPr>
        <xdr:cNvPr id="375" name="テキスト ボックス 374">
          <a:extLst>
            <a:ext uri="{FF2B5EF4-FFF2-40B4-BE49-F238E27FC236}">
              <a16:creationId xmlns:a16="http://schemas.microsoft.com/office/drawing/2014/main" xmlns="" id="{C1901269-D66A-4F08-AB6E-4576E30CA43D}"/>
            </a:ext>
          </a:extLst>
        </xdr:cNvPr>
        <xdr:cNvSpPr txBox="1"/>
      </xdr:nvSpPr>
      <xdr:spPr>
        <a:xfrm>
          <a:off x="6038361" y="9592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xmlns="" id="{C4AD08A0-AA3A-49FA-AB96-267922755EBC}"/>
            </a:ext>
          </a:extLst>
        </xdr:cNvPr>
        <xdr:cNvSpPr/>
      </xdr:nvSpPr>
      <xdr:spPr>
        <a:xfrm>
          <a:off x="5953125" y="10267950"/>
          <a:ext cx="421005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xmlns="" id="{A5B754CF-ED7B-4793-A819-BCFE48D9FC40}"/>
            </a:ext>
          </a:extLst>
        </xdr:cNvPr>
        <xdr:cNvSpPr/>
      </xdr:nvSpPr>
      <xdr:spPr>
        <a:xfrm>
          <a:off x="6067425" y="10591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xmlns="" id="{B49984D7-26C3-4C78-B70D-885833773030}"/>
            </a:ext>
          </a:extLst>
        </xdr:cNvPr>
        <xdr:cNvSpPr/>
      </xdr:nvSpPr>
      <xdr:spPr>
        <a:xfrm>
          <a:off x="6067425" y="10782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xmlns="" id="{C32819E2-2F06-4EBC-A5DB-BFFF9648CBDA}"/>
            </a:ext>
          </a:extLst>
        </xdr:cNvPr>
        <xdr:cNvSpPr/>
      </xdr:nvSpPr>
      <xdr:spPr>
        <a:xfrm>
          <a:off x="6981825" y="10591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xmlns="" id="{A07D96ED-8E2D-4158-B8FD-06D6D5667776}"/>
            </a:ext>
          </a:extLst>
        </xdr:cNvPr>
        <xdr:cNvSpPr/>
      </xdr:nvSpPr>
      <xdr:spPr>
        <a:xfrm>
          <a:off x="6981825" y="10782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xmlns="" id="{89B2831F-5CB6-4158-A1F2-0E47D912C53F}"/>
            </a:ext>
          </a:extLst>
        </xdr:cNvPr>
        <xdr:cNvSpPr/>
      </xdr:nvSpPr>
      <xdr:spPr>
        <a:xfrm>
          <a:off x="8010525" y="10591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xmlns="" id="{BAA18C06-69AC-4C7D-8595-21C7A2878F30}"/>
            </a:ext>
          </a:extLst>
        </xdr:cNvPr>
        <xdr:cNvSpPr/>
      </xdr:nvSpPr>
      <xdr:spPr>
        <a:xfrm>
          <a:off x="8010525" y="10782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xmlns="" id="{14A4DE0F-A939-48B4-8C90-25A007ADDDAF}"/>
            </a:ext>
          </a:extLst>
        </xdr:cNvPr>
        <xdr:cNvSpPr/>
      </xdr:nvSpPr>
      <xdr:spPr>
        <a:xfrm>
          <a:off x="5953125" y="11049000"/>
          <a:ext cx="42100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xmlns="" id="{DCC5D3F9-03B7-4E09-8BBD-F20CA3AF3085}"/>
            </a:ext>
          </a:extLst>
        </xdr:cNvPr>
        <xdr:cNvSpPr txBox="1"/>
      </xdr:nvSpPr>
      <xdr:spPr>
        <a:xfrm>
          <a:off x="5915025" y="108680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xmlns="" id="{F36A2D03-381B-4692-BB16-39BE3951B4A0}"/>
            </a:ext>
          </a:extLst>
        </xdr:cNvPr>
        <xdr:cNvCxnSpPr/>
      </xdr:nvCxnSpPr>
      <xdr:spPr>
        <a:xfrm>
          <a:off x="5953125" y="13211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xmlns="" id="{C16EDA41-4EBB-4BF0-97EC-8A762946926C}"/>
            </a:ext>
          </a:extLst>
        </xdr:cNvPr>
        <xdr:cNvCxnSpPr/>
      </xdr:nvCxnSpPr>
      <xdr:spPr>
        <a:xfrm>
          <a:off x="5953125" y="128492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xmlns="" id="{6B0763FC-F472-474A-9D96-4607D9C51B46}"/>
            </a:ext>
          </a:extLst>
        </xdr:cNvPr>
        <xdr:cNvSpPr txBox="1"/>
      </xdr:nvSpPr>
      <xdr:spPr>
        <a:xfrm>
          <a:off x="5723389" y="127133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xmlns="" id="{879C9D9A-466C-47E1-8327-25B201D5063E}"/>
            </a:ext>
          </a:extLst>
        </xdr:cNvPr>
        <xdr:cNvCxnSpPr/>
      </xdr:nvCxnSpPr>
      <xdr:spPr>
        <a:xfrm>
          <a:off x="5953125" y="124872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xmlns="" id="{C5E0F3BA-B2FC-4A36-9460-033A74BAEA6A}"/>
            </a:ext>
          </a:extLst>
        </xdr:cNvPr>
        <xdr:cNvSpPr txBox="1"/>
      </xdr:nvSpPr>
      <xdr:spPr>
        <a:xfrm>
          <a:off x="5421206" y="123514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xmlns="" id="{8FFC7B76-C7FD-4CF8-801B-208720145EDF}"/>
            </a:ext>
          </a:extLst>
        </xdr:cNvPr>
        <xdr:cNvCxnSpPr/>
      </xdr:nvCxnSpPr>
      <xdr:spPr>
        <a:xfrm>
          <a:off x="5953125" y="12134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xmlns="" id="{EAB7E528-69BC-46B8-A74B-8B43C06D2B0A}"/>
            </a:ext>
          </a:extLst>
        </xdr:cNvPr>
        <xdr:cNvSpPr txBox="1"/>
      </xdr:nvSpPr>
      <xdr:spPr>
        <a:xfrm>
          <a:off x="5421206" y="119894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xmlns="" id="{20F38120-787F-4187-9BCB-ED4673614F30}"/>
            </a:ext>
          </a:extLst>
        </xdr:cNvPr>
        <xdr:cNvCxnSpPr/>
      </xdr:nvCxnSpPr>
      <xdr:spPr>
        <a:xfrm>
          <a:off x="5953125" y="11772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xmlns="" id="{BF394B65-039C-402C-8915-0064ED57C914}"/>
            </a:ext>
          </a:extLst>
        </xdr:cNvPr>
        <xdr:cNvSpPr txBox="1"/>
      </xdr:nvSpPr>
      <xdr:spPr>
        <a:xfrm>
          <a:off x="5421206" y="11637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xmlns="" id="{6441CBEF-646F-4FA3-B612-C711ADA53206}"/>
            </a:ext>
          </a:extLst>
        </xdr:cNvPr>
        <xdr:cNvCxnSpPr/>
      </xdr:nvCxnSpPr>
      <xdr:spPr>
        <a:xfrm>
          <a:off x="5953125" y="11410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xmlns="" id="{2F7D1663-2D27-41A7-901A-8247A12F8918}"/>
            </a:ext>
          </a:extLst>
        </xdr:cNvPr>
        <xdr:cNvSpPr txBox="1"/>
      </xdr:nvSpPr>
      <xdr:spPr>
        <a:xfrm>
          <a:off x="5421206" y="112750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xmlns="" id="{FD9ADEEA-E0BF-4F2B-BA97-4D05DDD9E532}"/>
            </a:ext>
          </a:extLst>
        </xdr:cNvPr>
        <xdr:cNvCxnSpPr/>
      </xdr:nvCxnSpPr>
      <xdr:spPr>
        <a:xfrm>
          <a:off x="5953125" y="1104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xmlns="" id="{30E11A98-422F-4E79-BD36-173585F1D7C1}"/>
            </a:ext>
          </a:extLst>
        </xdr:cNvPr>
        <xdr:cNvSpPr txBox="1"/>
      </xdr:nvSpPr>
      <xdr:spPr>
        <a:xfrm>
          <a:off x="5421206" y="10913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xmlns="" id="{64C18B0F-05A4-431A-BD85-26B394AA1B7F}"/>
            </a:ext>
          </a:extLst>
        </xdr:cNvPr>
        <xdr:cNvSpPr/>
      </xdr:nvSpPr>
      <xdr:spPr>
        <a:xfrm>
          <a:off x="5953125" y="11049000"/>
          <a:ext cx="42100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4868</xdr:rowOff>
    </xdr:from>
    <xdr:to>
      <xdr:col>54</xdr:col>
      <xdr:colOff>189865</xdr:colOff>
      <xdr:row>79</xdr:row>
      <xdr:rowOff>40997</xdr:rowOff>
    </xdr:to>
    <xdr:cxnSp macro="">
      <xdr:nvCxnSpPr>
        <xdr:cNvPr id="399" name="直線コネクタ 398">
          <a:extLst>
            <a:ext uri="{FF2B5EF4-FFF2-40B4-BE49-F238E27FC236}">
              <a16:creationId xmlns:a16="http://schemas.microsoft.com/office/drawing/2014/main" xmlns="" id="{755AD61B-D062-4DC5-AC9B-86A5D620143F}"/>
            </a:ext>
          </a:extLst>
        </xdr:cNvPr>
        <xdr:cNvCxnSpPr/>
      </xdr:nvCxnSpPr>
      <xdr:spPr>
        <a:xfrm flipV="1">
          <a:off x="9427845" y="11514243"/>
          <a:ext cx="1270" cy="1328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44824</xdr:rowOff>
    </xdr:from>
    <xdr:ext cx="378565" cy="259045"/>
    <xdr:sp macro="" textlink="">
      <xdr:nvSpPr>
        <xdr:cNvPr id="400" name="商工費最小値テキスト">
          <a:extLst>
            <a:ext uri="{FF2B5EF4-FFF2-40B4-BE49-F238E27FC236}">
              <a16:creationId xmlns:a16="http://schemas.microsoft.com/office/drawing/2014/main" xmlns="" id="{AB5E6A41-B294-4AE9-B842-B45F86C162A5}"/>
            </a:ext>
          </a:extLst>
        </xdr:cNvPr>
        <xdr:cNvSpPr txBox="1"/>
      </xdr:nvSpPr>
      <xdr:spPr>
        <a:xfrm>
          <a:off x="9477375" y="12849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40997</xdr:rowOff>
    </xdr:from>
    <xdr:to>
      <xdr:col>55</xdr:col>
      <xdr:colOff>88900</xdr:colOff>
      <xdr:row>79</xdr:row>
      <xdr:rowOff>40997</xdr:rowOff>
    </xdr:to>
    <xdr:cxnSp macro="">
      <xdr:nvCxnSpPr>
        <xdr:cNvPr id="401" name="直線コネクタ 400">
          <a:extLst>
            <a:ext uri="{FF2B5EF4-FFF2-40B4-BE49-F238E27FC236}">
              <a16:creationId xmlns:a16="http://schemas.microsoft.com/office/drawing/2014/main" xmlns="" id="{742CCBE3-A1E0-4406-965E-C728CCBA3DA7}"/>
            </a:ext>
          </a:extLst>
        </xdr:cNvPr>
        <xdr:cNvCxnSpPr/>
      </xdr:nvCxnSpPr>
      <xdr:spPr>
        <a:xfrm>
          <a:off x="9363075" y="1284259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122995</xdr:rowOff>
    </xdr:from>
    <xdr:ext cx="599010" cy="259045"/>
    <xdr:sp macro="" textlink="">
      <xdr:nvSpPr>
        <xdr:cNvPr id="402" name="商工費最大値テキスト">
          <a:extLst>
            <a:ext uri="{FF2B5EF4-FFF2-40B4-BE49-F238E27FC236}">
              <a16:creationId xmlns:a16="http://schemas.microsoft.com/office/drawing/2014/main" xmlns="" id="{C5C3C5EC-3B1F-4689-8582-A1B428608555}"/>
            </a:ext>
          </a:extLst>
        </xdr:cNvPr>
        <xdr:cNvSpPr txBox="1"/>
      </xdr:nvSpPr>
      <xdr:spPr>
        <a:xfrm>
          <a:off x="9477375" y="11308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370,389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4868</xdr:rowOff>
    </xdr:from>
    <xdr:to>
      <xdr:col>55</xdr:col>
      <xdr:colOff>88900</xdr:colOff>
      <xdr:row>71</xdr:row>
      <xdr:rowOff>4868</xdr:rowOff>
    </xdr:to>
    <xdr:cxnSp macro="">
      <xdr:nvCxnSpPr>
        <xdr:cNvPr id="403" name="直線コネクタ 402">
          <a:extLst>
            <a:ext uri="{FF2B5EF4-FFF2-40B4-BE49-F238E27FC236}">
              <a16:creationId xmlns:a16="http://schemas.microsoft.com/office/drawing/2014/main" xmlns="" id="{A6086049-40B6-4061-9AE7-E53D3AE20C95}"/>
            </a:ext>
          </a:extLst>
        </xdr:cNvPr>
        <xdr:cNvCxnSpPr/>
      </xdr:nvCxnSpPr>
      <xdr:spPr>
        <a:xfrm>
          <a:off x="9363075" y="1151424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35607</xdr:rowOff>
    </xdr:from>
    <xdr:to>
      <xdr:col>55</xdr:col>
      <xdr:colOff>0</xdr:colOff>
      <xdr:row>79</xdr:row>
      <xdr:rowOff>37390</xdr:rowOff>
    </xdr:to>
    <xdr:cxnSp macro="">
      <xdr:nvCxnSpPr>
        <xdr:cNvPr id="404" name="直線コネクタ 403">
          <a:extLst>
            <a:ext uri="{FF2B5EF4-FFF2-40B4-BE49-F238E27FC236}">
              <a16:creationId xmlns:a16="http://schemas.microsoft.com/office/drawing/2014/main" xmlns="" id="{BF64C147-888C-4D0D-9BE3-E8ED62703CD5}"/>
            </a:ext>
          </a:extLst>
        </xdr:cNvPr>
        <xdr:cNvCxnSpPr/>
      </xdr:nvCxnSpPr>
      <xdr:spPr>
        <a:xfrm>
          <a:off x="8686800" y="12837207"/>
          <a:ext cx="742950" cy="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13662</xdr:rowOff>
    </xdr:from>
    <xdr:ext cx="534377" cy="259045"/>
    <xdr:sp macro="" textlink="">
      <xdr:nvSpPr>
        <xdr:cNvPr id="405" name="商工費平均値テキスト">
          <a:extLst>
            <a:ext uri="{FF2B5EF4-FFF2-40B4-BE49-F238E27FC236}">
              <a16:creationId xmlns:a16="http://schemas.microsoft.com/office/drawing/2014/main" xmlns="" id="{9B5E6B5B-3568-4088-A864-7469E99E2E09}"/>
            </a:ext>
          </a:extLst>
        </xdr:cNvPr>
        <xdr:cNvSpPr txBox="1"/>
      </xdr:nvSpPr>
      <xdr:spPr>
        <a:xfrm>
          <a:off x="9477375" y="12488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162235</xdr:rowOff>
    </xdr:from>
    <xdr:to>
      <xdr:col>55</xdr:col>
      <xdr:colOff>50800</xdr:colOff>
      <xdr:row>78</xdr:row>
      <xdr:rowOff>92385</xdr:rowOff>
    </xdr:to>
    <xdr:sp macro="" textlink="">
      <xdr:nvSpPr>
        <xdr:cNvPr id="406" name="フローチャート: 判断 405">
          <a:extLst>
            <a:ext uri="{FF2B5EF4-FFF2-40B4-BE49-F238E27FC236}">
              <a16:creationId xmlns:a16="http://schemas.microsoft.com/office/drawing/2014/main" xmlns="" id="{4AA57444-98B2-443E-9399-CF122D127A02}"/>
            </a:ext>
          </a:extLst>
        </xdr:cNvPr>
        <xdr:cNvSpPr/>
      </xdr:nvSpPr>
      <xdr:spPr>
        <a:xfrm>
          <a:off x="9401175" y="12636810"/>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28563</xdr:rowOff>
    </xdr:from>
    <xdr:to>
      <xdr:col>50</xdr:col>
      <xdr:colOff>114300</xdr:colOff>
      <xdr:row>79</xdr:row>
      <xdr:rowOff>35607</xdr:rowOff>
    </xdr:to>
    <xdr:cxnSp macro="">
      <xdr:nvCxnSpPr>
        <xdr:cNvPr id="407" name="直線コネクタ 406">
          <a:extLst>
            <a:ext uri="{FF2B5EF4-FFF2-40B4-BE49-F238E27FC236}">
              <a16:creationId xmlns:a16="http://schemas.microsoft.com/office/drawing/2014/main" xmlns="" id="{93033BFB-126A-4AB4-88D0-4D3CE2D11C90}"/>
            </a:ext>
          </a:extLst>
        </xdr:cNvPr>
        <xdr:cNvCxnSpPr/>
      </xdr:nvCxnSpPr>
      <xdr:spPr>
        <a:xfrm>
          <a:off x="7886700" y="12833338"/>
          <a:ext cx="800100" cy="3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10959</xdr:rowOff>
    </xdr:from>
    <xdr:to>
      <xdr:col>50</xdr:col>
      <xdr:colOff>165100</xdr:colOff>
      <xdr:row>78</xdr:row>
      <xdr:rowOff>112559</xdr:rowOff>
    </xdr:to>
    <xdr:sp macro="" textlink="">
      <xdr:nvSpPr>
        <xdr:cNvPr id="408" name="フローチャート: 判断 407">
          <a:extLst>
            <a:ext uri="{FF2B5EF4-FFF2-40B4-BE49-F238E27FC236}">
              <a16:creationId xmlns:a16="http://schemas.microsoft.com/office/drawing/2014/main" xmlns="" id="{88C8833C-5DF1-4164-B2B0-F8B18CB23572}"/>
            </a:ext>
          </a:extLst>
        </xdr:cNvPr>
        <xdr:cNvSpPr/>
      </xdr:nvSpPr>
      <xdr:spPr>
        <a:xfrm>
          <a:off x="8639175" y="1264745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129086</xdr:rowOff>
    </xdr:from>
    <xdr:ext cx="534377" cy="259045"/>
    <xdr:sp macro="" textlink="">
      <xdr:nvSpPr>
        <xdr:cNvPr id="409" name="テキスト ボックス 408">
          <a:extLst>
            <a:ext uri="{FF2B5EF4-FFF2-40B4-BE49-F238E27FC236}">
              <a16:creationId xmlns:a16="http://schemas.microsoft.com/office/drawing/2014/main" xmlns="" id="{307655E5-A109-4244-B121-B08BCA4E8DB4}"/>
            </a:ext>
          </a:extLst>
        </xdr:cNvPr>
        <xdr:cNvSpPr txBox="1"/>
      </xdr:nvSpPr>
      <xdr:spPr>
        <a:xfrm>
          <a:off x="8438661" y="12441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28563</xdr:rowOff>
    </xdr:from>
    <xdr:to>
      <xdr:col>45</xdr:col>
      <xdr:colOff>177800</xdr:colOff>
      <xdr:row>79</xdr:row>
      <xdr:rowOff>38864</xdr:rowOff>
    </xdr:to>
    <xdr:cxnSp macro="">
      <xdr:nvCxnSpPr>
        <xdr:cNvPr id="410" name="直線コネクタ 409">
          <a:extLst>
            <a:ext uri="{FF2B5EF4-FFF2-40B4-BE49-F238E27FC236}">
              <a16:creationId xmlns:a16="http://schemas.microsoft.com/office/drawing/2014/main" xmlns="" id="{1DCA29BB-CCBC-4258-9848-65405B3184A9}"/>
            </a:ext>
          </a:extLst>
        </xdr:cNvPr>
        <xdr:cNvCxnSpPr/>
      </xdr:nvCxnSpPr>
      <xdr:spPr>
        <a:xfrm flipV="1">
          <a:off x="7077075" y="12833338"/>
          <a:ext cx="809625" cy="7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14101</xdr:rowOff>
    </xdr:from>
    <xdr:to>
      <xdr:col>46</xdr:col>
      <xdr:colOff>38100</xdr:colOff>
      <xdr:row>78</xdr:row>
      <xdr:rowOff>115701</xdr:rowOff>
    </xdr:to>
    <xdr:sp macro="" textlink="">
      <xdr:nvSpPr>
        <xdr:cNvPr id="411" name="フローチャート: 判断 410">
          <a:extLst>
            <a:ext uri="{FF2B5EF4-FFF2-40B4-BE49-F238E27FC236}">
              <a16:creationId xmlns:a16="http://schemas.microsoft.com/office/drawing/2014/main" xmlns="" id="{6F12DBAD-E2B8-46D5-B1FA-290D7373F10C}"/>
            </a:ext>
          </a:extLst>
        </xdr:cNvPr>
        <xdr:cNvSpPr/>
      </xdr:nvSpPr>
      <xdr:spPr>
        <a:xfrm>
          <a:off x="7839075" y="12650601"/>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132228</xdr:rowOff>
    </xdr:from>
    <xdr:ext cx="534377" cy="259045"/>
    <xdr:sp macro="" textlink="">
      <xdr:nvSpPr>
        <xdr:cNvPr id="412" name="テキスト ボックス 411">
          <a:extLst>
            <a:ext uri="{FF2B5EF4-FFF2-40B4-BE49-F238E27FC236}">
              <a16:creationId xmlns:a16="http://schemas.microsoft.com/office/drawing/2014/main" xmlns="" id="{30866EAB-6ED8-4737-A833-3FAF16CC6D5E}"/>
            </a:ext>
          </a:extLst>
        </xdr:cNvPr>
        <xdr:cNvSpPr txBox="1"/>
      </xdr:nvSpPr>
      <xdr:spPr>
        <a:xfrm>
          <a:off x="7648086" y="12448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36064</xdr:rowOff>
    </xdr:from>
    <xdr:to>
      <xdr:col>41</xdr:col>
      <xdr:colOff>50800</xdr:colOff>
      <xdr:row>79</xdr:row>
      <xdr:rowOff>38864</xdr:rowOff>
    </xdr:to>
    <xdr:cxnSp macro="">
      <xdr:nvCxnSpPr>
        <xdr:cNvPr id="413" name="直線コネクタ 412">
          <a:extLst>
            <a:ext uri="{FF2B5EF4-FFF2-40B4-BE49-F238E27FC236}">
              <a16:creationId xmlns:a16="http://schemas.microsoft.com/office/drawing/2014/main" xmlns="" id="{5DAB481A-223D-458D-8B14-5FC2B099427D}"/>
            </a:ext>
          </a:extLst>
        </xdr:cNvPr>
        <xdr:cNvCxnSpPr/>
      </xdr:nvCxnSpPr>
      <xdr:spPr>
        <a:xfrm>
          <a:off x="6286500" y="12837664"/>
          <a:ext cx="790575" cy="2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27262</xdr:rowOff>
    </xdr:from>
    <xdr:to>
      <xdr:col>41</xdr:col>
      <xdr:colOff>101600</xdr:colOff>
      <xdr:row>78</xdr:row>
      <xdr:rowOff>128862</xdr:rowOff>
    </xdr:to>
    <xdr:sp macro="" textlink="">
      <xdr:nvSpPr>
        <xdr:cNvPr id="414" name="フローチャート: 判断 413">
          <a:extLst>
            <a:ext uri="{FF2B5EF4-FFF2-40B4-BE49-F238E27FC236}">
              <a16:creationId xmlns:a16="http://schemas.microsoft.com/office/drawing/2014/main" xmlns="" id="{2A98BF2E-51BE-4EE9-B849-AF43D9ED40D4}"/>
            </a:ext>
          </a:extLst>
        </xdr:cNvPr>
        <xdr:cNvSpPr/>
      </xdr:nvSpPr>
      <xdr:spPr>
        <a:xfrm>
          <a:off x="7029450" y="1267011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145389</xdr:rowOff>
    </xdr:from>
    <xdr:ext cx="534377" cy="259045"/>
    <xdr:sp macro="" textlink="">
      <xdr:nvSpPr>
        <xdr:cNvPr id="415" name="テキスト ボックス 414">
          <a:extLst>
            <a:ext uri="{FF2B5EF4-FFF2-40B4-BE49-F238E27FC236}">
              <a16:creationId xmlns:a16="http://schemas.microsoft.com/office/drawing/2014/main" xmlns="" id="{7DBBDFE7-9470-4E78-AAAA-7449675BBED7}"/>
            </a:ext>
          </a:extLst>
        </xdr:cNvPr>
        <xdr:cNvSpPr txBox="1"/>
      </xdr:nvSpPr>
      <xdr:spPr>
        <a:xfrm>
          <a:off x="6847986" y="12458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53586</xdr:rowOff>
    </xdr:from>
    <xdr:to>
      <xdr:col>36</xdr:col>
      <xdr:colOff>165100</xdr:colOff>
      <xdr:row>78</xdr:row>
      <xdr:rowOff>155186</xdr:rowOff>
    </xdr:to>
    <xdr:sp macro="" textlink="">
      <xdr:nvSpPr>
        <xdr:cNvPr id="416" name="フローチャート: 判断 415">
          <a:extLst>
            <a:ext uri="{FF2B5EF4-FFF2-40B4-BE49-F238E27FC236}">
              <a16:creationId xmlns:a16="http://schemas.microsoft.com/office/drawing/2014/main" xmlns="" id="{0E23960D-AC46-4EFB-ACD3-5F6ADBC065B1}"/>
            </a:ext>
          </a:extLst>
        </xdr:cNvPr>
        <xdr:cNvSpPr/>
      </xdr:nvSpPr>
      <xdr:spPr>
        <a:xfrm>
          <a:off x="6238875" y="1269008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263</xdr:rowOff>
    </xdr:from>
    <xdr:ext cx="534377" cy="259045"/>
    <xdr:sp macro="" textlink="">
      <xdr:nvSpPr>
        <xdr:cNvPr id="417" name="テキスト ボックス 416">
          <a:extLst>
            <a:ext uri="{FF2B5EF4-FFF2-40B4-BE49-F238E27FC236}">
              <a16:creationId xmlns:a16="http://schemas.microsoft.com/office/drawing/2014/main" xmlns="" id="{65CF0612-EE14-4B13-98C8-1B0C985A676C}"/>
            </a:ext>
          </a:extLst>
        </xdr:cNvPr>
        <xdr:cNvSpPr txBox="1"/>
      </xdr:nvSpPr>
      <xdr:spPr>
        <a:xfrm>
          <a:off x="6038361" y="12478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xmlns="" id="{B2E1EA56-8E76-4911-AE44-9D703A083FCB}"/>
            </a:ext>
          </a:extLst>
        </xdr:cNvPr>
        <xdr:cNvSpPr txBox="1"/>
      </xdr:nvSpPr>
      <xdr:spPr>
        <a:xfrm>
          <a:off x="9258300"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xmlns="" id="{368932B1-13BB-41A7-9127-7C274E84D816}"/>
            </a:ext>
          </a:extLst>
        </xdr:cNvPr>
        <xdr:cNvSpPr txBox="1"/>
      </xdr:nvSpPr>
      <xdr:spPr>
        <a:xfrm>
          <a:off x="8515350"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xmlns="" id="{3C51B5CC-79F5-4384-A455-8E4E9E482744}"/>
            </a:ext>
          </a:extLst>
        </xdr:cNvPr>
        <xdr:cNvSpPr txBox="1"/>
      </xdr:nvSpPr>
      <xdr:spPr>
        <a:xfrm>
          <a:off x="7715250"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xmlns="" id="{9C1EB592-D7D0-4AC4-95D7-2C2DEE1B4F30}"/>
            </a:ext>
          </a:extLst>
        </xdr:cNvPr>
        <xdr:cNvSpPr txBox="1"/>
      </xdr:nvSpPr>
      <xdr:spPr>
        <a:xfrm>
          <a:off x="6905625"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xmlns="" id="{B5D9512C-D711-4F23-9DD0-4E7A48B51C8E}"/>
            </a:ext>
          </a:extLst>
        </xdr:cNvPr>
        <xdr:cNvSpPr txBox="1"/>
      </xdr:nvSpPr>
      <xdr:spPr>
        <a:xfrm>
          <a:off x="6115050"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158040</xdr:rowOff>
    </xdr:from>
    <xdr:to>
      <xdr:col>55</xdr:col>
      <xdr:colOff>50800</xdr:colOff>
      <xdr:row>79</xdr:row>
      <xdr:rowOff>88190</xdr:rowOff>
    </xdr:to>
    <xdr:sp macro="" textlink="">
      <xdr:nvSpPr>
        <xdr:cNvPr id="423" name="楕円 422">
          <a:extLst>
            <a:ext uri="{FF2B5EF4-FFF2-40B4-BE49-F238E27FC236}">
              <a16:creationId xmlns:a16="http://schemas.microsoft.com/office/drawing/2014/main" xmlns="" id="{95F9F624-2DA8-40D0-9F6E-4613EBD8E402}"/>
            </a:ext>
          </a:extLst>
        </xdr:cNvPr>
        <xdr:cNvSpPr/>
      </xdr:nvSpPr>
      <xdr:spPr>
        <a:xfrm>
          <a:off x="9401175" y="12800890"/>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72967</xdr:rowOff>
    </xdr:from>
    <xdr:ext cx="469744" cy="259045"/>
    <xdr:sp macro="" textlink="">
      <xdr:nvSpPr>
        <xdr:cNvPr id="424" name="商工費該当値テキスト">
          <a:extLst>
            <a:ext uri="{FF2B5EF4-FFF2-40B4-BE49-F238E27FC236}">
              <a16:creationId xmlns:a16="http://schemas.microsoft.com/office/drawing/2014/main" xmlns="" id="{F7846693-A8E9-4A12-B9BA-45967D995E09}"/>
            </a:ext>
          </a:extLst>
        </xdr:cNvPr>
        <xdr:cNvSpPr txBox="1"/>
      </xdr:nvSpPr>
      <xdr:spPr>
        <a:xfrm>
          <a:off x="9477375" y="1270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156257</xdr:rowOff>
    </xdr:from>
    <xdr:to>
      <xdr:col>50</xdr:col>
      <xdr:colOff>165100</xdr:colOff>
      <xdr:row>79</xdr:row>
      <xdr:rowOff>86407</xdr:rowOff>
    </xdr:to>
    <xdr:sp macro="" textlink="">
      <xdr:nvSpPr>
        <xdr:cNvPr id="425" name="楕円 424">
          <a:extLst>
            <a:ext uri="{FF2B5EF4-FFF2-40B4-BE49-F238E27FC236}">
              <a16:creationId xmlns:a16="http://schemas.microsoft.com/office/drawing/2014/main" xmlns="" id="{8705AA9A-B21E-4C5C-BC1C-14BB2B0071B0}"/>
            </a:ext>
          </a:extLst>
        </xdr:cNvPr>
        <xdr:cNvSpPr/>
      </xdr:nvSpPr>
      <xdr:spPr>
        <a:xfrm>
          <a:off x="8639175" y="12799107"/>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77534</xdr:rowOff>
    </xdr:from>
    <xdr:ext cx="469744" cy="259045"/>
    <xdr:sp macro="" textlink="">
      <xdr:nvSpPr>
        <xdr:cNvPr id="426" name="テキスト ボックス 425">
          <a:extLst>
            <a:ext uri="{FF2B5EF4-FFF2-40B4-BE49-F238E27FC236}">
              <a16:creationId xmlns:a16="http://schemas.microsoft.com/office/drawing/2014/main" xmlns="" id="{43FE67D1-1292-41FF-8835-A2E5ED1E310B}"/>
            </a:ext>
          </a:extLst>
        </xdr:cNvPr>
        <xdr:cNvSpPr txBox="1"/>
      </xdr:nvSpPr>
      <xdr:spPr>
        <a:xfrm>
          <a:off x="8467803" y="12879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149213</xdr:rowOff>
    </xdr:from>
    <xdr:to>
      <xdr:col>46</xdr:col>
      <xdr:colOff>38100</xdr:colOff>
      <xdr:row>79</xdr:row>
      <xdr:rowOff>79363</xdr:rowOff>
    </xdr:to>
    <xdr:sp macro="" textlink="">
      <xdr:nvSpPr>
        <xdr:cNvPr id="427" name="楕円 426">
          <a:extLst>
            <a:ext uri="{FF2B5EF4-FFF2-40B4-BE49-F238E27FC236}">
              <a16:creationId xmlns:a16="http://schemas.microsoft.com/office/drawing/2014/main" xmlns="" id="{FB7A13D2-6EC0-4287-9CE8-410CBC2F894E}"/>
            </a:ext>
          </a:extLst>
        </xdr:cNvPr>
        <xdr:cNvSpPr/>
      </xdr:nvSpPr>
      <xdr:spPr>
        <a:xfrm>
          <a:off x="7839075" y="1278571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70490</xdr:rowOff>
    </xdr:from>
    <xdr:ext cx="469744" cy="259045"/>
    <xdr:sp macro="" textlink="">
      <xdr:nvSpPr>
        <xdr:cNvPr id="428" name="テキスト ボックス 427">
          <a:extLst>
            <a:ext uri="{FF2B5EF4-FFF2-40B4-BE49-F238E27FC236}">
              <a16:creationId xmlns:a16="http://schemas.microsoft.com/office/drawing/2014/main" xmlns="" id="{8BB28F26-BDD2-4833-A8F9-1F77E655456F}"/>
            </a:ext>
          </a:extLst>
        </xdr:cNvPr>
        <xdr:cNvSpPr txBox="1"/>
      </xdr:nvSpPr>
      <xdr:spPr>
        <a:xfrm>
          <a:off x="7677228" y="12868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159514</xdr:rowOff>
    </xdr:from>
    <xdr:to>
      <xdr:col>41</xdr:col>
      <xdr:colOff>101600</xdr:colOff>
      <xdr:row>79</xdr:row>
      <xdr:rowOff>89664</xdr:rowOff>
    </xdr:to>
    <xdr:sp macro="" textlink="">
      <xdr:nvSpPr>
        <xdr:cNvPr id="429" name="楕円 428">
          <a:extLst>
            <a:ext uri="{FF2B5EF4-FFF2-40B4-BE49-F238E27FC236}">
              <a16:creationId xmlns:a16="http://schemas.microsoft.com/office/drawing/2014/main" xmlns="" id="{2BD8F956-7A0C-434E-886B-4835090DF25E}"/>
            </a:ext>
          </a:extLst>
        </xdr:cNvPr>
        <xdr:cNvSpPr/>
      </xdr:nvSpPr>
      <xdr:spPr>
        <a:xfrm>
          <a:off x="7029450" y="12802364"/>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80791</xdr:rowOff>
    </xdr:from>
    <xdr:ext cx="469744" cy="259045"/>
    <xdr:sp macro="" textlink="">
      <xdr:nvSpPr>
        <xdr:cNvPr id="430" name="テキスト ボックス 429">
          <a:extLst>
            <a:ext uri="{FF2B5EF4-FFF2-40B4-BE49-F238E27FC236}">
              <a16:creationId xmlns:a16="http://schemas.microsoft.com/office/drawing/2014/main" xmlns="" id="{28F31678-C398-4F15-8494-F09D13AAE7CE}"/>
            </a:ext>
          </a:extLst>
        </xdr:cNvPr>
        <xdr:cNvSpPr txBox="1"/>
      </xdr:nvSpPr>
      <xdr:spPr>
        <a:xfrm>
          <a:off x="6867603" y="12885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156714</xdr:rowOff>
    </xdr:from>
    <xdr:to>
      <xdr:col>36</xdr:col>
      <xdr:colOff>165100</xdr:colOff>
      <xdr:row>79</xdr:row>
      <xdr:rowOff>86864</xdr:rowOff>
    </xdr:to>
    <xdr:sp macro="" textlink="">
      <xdr:nvSpPr>
        <xdr:cNvPr id="431" name="楕円 430">
          <a:extLst>
            <a:ext uri="{FF2B5EF4-FFF2-40B4-BE49-F238E27FC236}">
              <a16:creationId xmlns:a16="http://schemas.microsoft.com/office/drawing/2014/main" xmlns="" id="{AA8F3B14-799C-4FCD-A65E-C61647A98066}"/>
            </a:ext>
          </a:extLst>
        </xdr:cNvPr>
        <xdr:cNvSpPr/>
      </xdr:nvSpPr>
      <xdr:spPr>
        <a:xfrm>
          <a:off x="6238875" y="12799564"/>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77991</xdr:rowOff>
    </xdr:from>
    <xdr:ext cx="469744" cy="259045"/>
    <xdr:sp macro="" textlink="">
      <xdr:nvSpPr>
        <xdr:cNvPr id="432" name="テキスト ボックス 431">
          <a:extLst>
            <a:ext uri="{FF2B5EF4-FFF2-40B4-BE49-F238E27FC236}">
              <a16:creationId xmlns:a16="http://schemas.microsoft.com/office/drawing/2014/main" xmlns="" id="{CBDAC3E3-30BB-4F61-8BD1-F55142CD521A}"/>
            </a:ext>
          </a:extLst>
        </xdr:cNvPr>
        <xdr:cNvSpPr txBox="1"/>
      </xdr:nvSpPr>
      <xdr:spPr>
        <a:xfrm>
          <a:off x="6067503" y="12879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xmlns="" id="{2AFCD24A-7926-42E8-B4C8-ADCFA402196B}"/>
            </a:ext>
          </a:extLst>
        </xdr:cNvPr>
        <xdr:cNvSpPr/>
      </xdr:nvSpPr>
      <xdr:spPr>
        <a:xfrm>
          <a:off x="5953125" y="13506450"/>
          <a:ext cx="421005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xmlns="" id="{9A59297A-312E-4DBA-B86A-7C05EF92C940}"/>
            </a:ext>
          </a:extLst>
        </xdr:cNvPr>
        <xdr:cNvSpPr/>
      </xdr:nvSpPr>
      <xdr:spPr>
        <a:xfrm>
          <a:off x="6067425" y="13830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xmlns="" id="{97BCAD35-D541-4FB0-B84A-5675420BA32E}"/>
            </a:ext>
          </a:extLst>
        </xdr:cNvPr>
        <xdr:cNvSpPr/>
      </xdr:nvSpPr>
      <xdr:spPr>
        <a:xfrm>
          <a:off x="6067425" y="14020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xmlns="" id="{1B172EF8-2EC8-445D-8891-53A3D68F5418}"/>
            </a:ext>
          </a:extLst>
        </xdr:cNvPr>
        <xdr:cNvSpPr/>
      </xdr:nvSpPr>
      <xdr:spPr>
        <a:xfrm>
          <a:off x="6981825" y="13830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xmlns="" id="{959D8B53-3437-44AF-AE63-8481D6C44916}"/>
            </a:ext>
          </a:extLst>
        </xdr:cNvPr>
        <xdr:cNvSpPr/>
      </xdr:nvSpPr>
      <xdr:spPr>
        <a:xfrm>
          <a:off x="6981825" y="14020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xmlns="" id="{AB848F55-947D-4677-84BF-7FD51BCE630B}"/>
            </a:ext>
          </a:extLst>
        </xdr:cNvPr>
        <xdr:cNvSpPr/>
      </xdr:nvSpPr>
      <xdr:spPr>
        <a:xfrm>
          <a:off x="8010525" y="13830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xmlns="" id="{CE0F1BDB-C5E1-4880-9B22-DAD849248898}"/>
            </a:ext>
          </a:extLst>
        </xdr:cNvPr>
        <xdr:cNvSpPr/>
      </xdr:nvSpPr>
      <xdr:spPr>
        <a:xfrm>
          <a:off x="8010525" y="14020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xmlns="" id="{D4096CD0-F803-4BE2-9A86-11C05C07B6C3}"/>
            </a:ext>
          </a:extLst>
        </xdr:cNvPr>
        <xdr:cNvSpPr/>
      </xdr:nvSpPr>
      <xdr:spPr>
        <a:xfrm>
          <a:off x="5953125" y="14287500"/>
          <a:ext cx="4210050" cy="225742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xmlns="" id="{922E8544-CADA-4662-AC5A-7A559AF016F4}"/>
            </a:ext>
          </a:extLst>
        </xdr:cNvPr>
        <xdr:cNvSpPr txBox="1"/>
      </xdr:nvSpPr>
      <xdr:spPr>
        <a:xfrm>
          <a:off x="5915025" y="141065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xmlns="" id="{A8BFFBCF-DE72-48AE-A4D0-C91CE7053C31}"/>
            </a:ext>
          </a:extLst>
        </xdr:cNvPr>
        <xdr:cNvCxnSpPr/>
      </xdr:nvCxnSpPr>
      <xdr:spPr>
        <a:xfrm>
          <a:off x="5953125" y="16544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xmlns="" id="{232422A0-2066-4F89-9A84-F212823D6211}"/>
            </a:ext>
          </a:extLst>
        </xdr:cNvPr>
        <xdr:cNvCxnSpPr/>
      </xdr:nvCxnSpPr>
      <xdr:spPr>
        <a:xfrm>
          <a:off x="5953125" y="16087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xmlns="" id="{5EB21DD7-ECC2-4EE0-BAA3-72FABF2060D6}"/>
            </a:ext>
          </a:extLst>
        </xdr:cNvPr>
        <xdr:cNvSpPr txBox="1"/>
      </xdr:nvSpPr>
      <xdr:spPr>
        <a:xfrm>
          <a:off x="5723389" y="159423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xmlns="" id="{1F5AB4C6-2DBE-4A8B-8B79-C5ED9D935657}"/>
            </a:ext>
          </a:extLst>
        </xdr:cNvPr>
        <xdr:cNvCxnSpPr/>
      </xdr:nvCxnSpPr>
      <xdr:spPr>
        <a:xfrm>
          <a:off x="5953125" y="15630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xmlns="" id="{46557A9D-6AF9-4BAC-8B82-2C926FA53D3C}"/>
            </a:ext>
          </a:extLst>
        </xdr:cNvPr>
        <xdr:cNvSpPr txBox="1"/>
      </xdr:nvSpPr>
      <xdr:spPr>
        <a:xfrm>
          <a:off x="5421206" y="15485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xmlns="" id="{1F444BEB-2D7C-427A-9429-0398E09984E2}"/>
            </a:ext>
          </a:extLst>
        </xdr:cNvPr>
        <xdr:cNvCxnSpPr/>
      </xdr:nvCxnSpPr>
      <xdr:spPr>
        <a:xfrm>
          <a:off x="5953125" y="15173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xmlns="" id="{4E2ADD00-B545-4BDF-A9F3-3E21EE85B9E4}"/>
            </a:ext>
          </a:extLst>
        </xdr:cNvPr>
        <xdr:cNvSpPr txBox="1"/>
      </xdr:nvSpPr>
      <xdr:spPr>
        <a:xfrm>
          <a:off x="5421206" y="15027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xmlns="" id="{E38E23DA-7B70-4394-B2B0-5BDF5C14F39B}"/>
            </a:ext>
          </a:extLst>
        </xdr:cNvPr>
        <xdr:cNvCxnSpPr/>
      </xdr:nvCxnSpPr>
      <xdr:spPr>
        <a:xfrm>
          <a:off x="5953125" y="14725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xmlns="" id="{EE818FC5-18F0-43DB-8112-A839147A9478}"/>
            </a:ext>
          </a:extLst>
        </xdr:cNvPr>
        <xdr:cNvSpPr txBox="1"/>
      </xdr:nvSpPr>
      <xdr:spPr>
        <a:xfrm>
          <a:off x="5421206" y="145802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xmlns="" id="{AFEBD296-A950-49EC-BC31-A5B0AF0350F7}"/>
            </a:ext>
          </a:extLst>
        </xdr:cNvPr>
        <xdr:cNvCxnSpPr/>
      </xdr:nvCxnSpPr>
      <xdr:spPr>
        <a:xfrm>
          <a:off x="5953125" y="1428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xmlns="" id="{0190FC23-5FD2-43E6-9580-677DF74E6F32}"/>
            </a:ext>
          </a:extLst>
        </xdr:cNvPr>
        <xdr:cNvSpPr txBox="1"/>
      </xdr:nvSpPr>
      <xdr:spPr>
        <a:xfrm>
          <a:off x="5421206" y="14151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xmlns="" id="{5D92E6BC-4774-447F-B3FA-5C53669F6A18}"/>
            </a:ext>
          </a:extLst>
        </xdr:cNvPr>
        <xdr:cNvSpPr/>
      </xdr:nvSpPr>
      <xdr:spPr>
        <a:xfrm>
          <a:off x="5953125" y="14287500"/>
          <a:ext cx="4210050" cy="225742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61486</xdr:rowOff>
    </xdr:from>
    <xdr:to>
      <xdr:col>54</xdr:col>
      <xdr:colOff>189865</xdr:colOff>
      <xdr:row>98</xdr:row>
      <xdr:rowOff>60367</xdr:rowOff>
    </xdr:to>
    <xdr:cxnSp macro="">
      <xdr:nvCxnSpPr>
        <xdr:cNvPr id="454" name="直線コネクタ 453">
          <a:extLst>
            <a:ext uri="{FF2B5EF4-FFF2-40B4-BE49-F238E27FC236}">
              <a16:creationId xmlns:a16="http://schemas.microsoft.com/office/drawing/2014/main" xmlns="" id="{E6A20E69-3947-40FB-A21A-CA8987A93EF8}"/>
            </a:ext>
          </a:extLst>
        </xdr:cNvPr>
        <xdr:cNvCxnSpPr/>
      </xdr:nvCxnSpPr>
      <xdr:spPr>
        <a:xfrm flipV="1">
          <a:off x="9427845" y="14980811"/>
          <a:ext cx="1270" cy="1027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64194</xdr:rowOff>
    </xdr:from>
    <xdr:ext cx="534377" cy="259045"/>
    <xdr:sp macro="" textlink="">
      <xdr:nvSpPr>
        <xdr:cNvPr id="455" name="土木費最小値テキスト">
          <a:extLst>
            <a:ext uri="{FF2B5EF4-FFF2-40B4-BE49-F238E27FC236}">
              <a16:creationId xmlns:a16="http://schemas.microsoft.com/office/drawing/2014/main" xmlns="" id="{EEC16C02-D401-45B1-B8EA-FBCDA3E122EC}"/>
            </a:ext>
          </a:extLst>
        </xdr:cNvPr>
        <xdr:cNvSpPr txBox="1"/>
      </xdr:nvSpPr>
      <xdr:spPr>
        <a:xfrm>
          <a:off x="9477375" y="1601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60367</xdr:rowOff>
    </xdr:from>
    <xdr:to>
      <xdr:col>55</xdr:col>
      <xdr:colOff>88900</xdr:colOff>
      <xdr:row>98</xdr:row>
      <xdr:rowOff>60367</xdr:rowOff>
    </xdr:to>
    <xdr:cxnSp macro="">
      <xdr:nvCxnSpPr>
        <xdr:cNvPr id="456" name="直線コネクタ 455">
          <a:extLst>
            <a:ext uri="{FF2B5EF4-FFF2-40B4-BE49-F238E27FC236}">
              <a16:creationId xmlns:a16="http://schemas.microsoft.com/office/drawing/2014/main" xmlns="" id="{33C42C0C-C168-477C-A91E-8940F58EBDAC}"/>
            </a:ext>
          </a:extLst>
        </xdr:cNvPr>
        <xdr:cNvCxnSpPr/>
      </xdr:nvCxnSpPr>
      <xdr:spPr>
        <a:xfrm>
          <a:off x="9363075" y="16008392"/>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8163</xdr:rowOff>
    </xdr:from>
    <xdr:ext cx="599010" cy="259045"/>
    <xdr:sp macro="" textlink="">
      <xdr:nvSpPr>
        <xdr:cNvPr id="457" name="土木費最大値テキスト">
          <a:extLst>
            <a:ext uri="{FF2B5EF4-FFF2-40B4-BE49-F238E27FC236}">
              <a16:creationId xmlns:a16="http://schemas.microsoft.com/office/drawing/2014/main" xmlns="" id="{9D0D2BBF-98BA-4611-A393-131FAA5FCEEA}"/>
            </a:ext>
          </a:extLst>
        </xdr:cNvPr>
        <xdr:cNvSpPr txBox="1"/>
      </xdr:nvSpPr>
      <xdr:spPr>
        <a:xfrm>
          <a:off x="9477375" y="14756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242,107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61486</xdr:rowOff>
    </xdr:from>
    <xdr:to>
      <xdr:col>55</xdr:col>
      <xdr:colOff>88900</xdr:colOff>
      <xdr:row>92</xdr:row>
      <xdr:rowOff>61486</xdr:rowOff>
    </xdr:to>
    <xdr:cxnSp macro="">
      <xdr:nvCxnSpPr>
        <xdr:cNvPr id="458" name="直線コネクタ 457">
          <a:extLst>
            <a:ext uri="{FF2B5EF4-FFF2-40B4-BE49-F238E27FC236}">
              <a16:creationId xmlns:a16="http://schemas.microsoft.com/office/drawing/2014/main" xmlns="" id="{C8EB08AA-67B9-4BD9-891C-E911CCEECC45}"/>
            </a:ext>
          </a:extLst>
        </xdr:cNvPr>
        <xdr:cNvCxnSpPr/>
      </xdr:nvCxnSpPr>
      <xdr:spPr>
        <a:xfrm>
          <a:off x="9363075" y="1498081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19379</xdr:rowOff>
    </xdr:from>
    <xdr:to>
      <xdr:col>55</xdr:col>
      <xdr:colOff>0</xdr:colOff>
      <xdr:row>97</xdr:row>
      <xdr:rowOff>45814</xdr:rowOff>
    </xdr:to>
    <xdr:cxnSp macro="">
      <xdr:nvCxnSpPr>
        <xdr:cNvPr id="459" name="直線コネクタ 458">
          <a:extLst>
            <a:ext uri="{FF2B5EF4-FFF2-40B4-BE49-F238E27FC236}">
              <a16:creationId xmlns:a16="http://schemas.microsoft.com/office/drawing/2014/main" xmlns="" id="{50A05D4A-C9A7-4536-B2CF-CD74FB1E79F2}"/>
            </a:ext>
          </a:extLst>
        </xdr:cNvPr>
        <xdr:cNvCxnSpPr/>
      </xdr:nvCxnSpPr>
      <xdr:spPr>
        <a:xfrm flipV="1">
          <a:off x="8686800" y="15792779"/>
          <a:ext cx="742950" cy="29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79897</xdr:rowOff>
    </xdr:from>
    <xdr:ext cx="534377" cy="259045"/>
    <xdr:sp macro="" textlink="">
      <xdr:nvSpPr>
        <xdr:cNvPr id="460" name="土木費平均値テキスト">
          <a:extLst>
            <a:ext uri="{FF2B5EF4-FFF2-40B4-BE49-F238E27FC236}">
              <a16:creationId xmlns:a16="http://schemas.microsoft.com/office/drawing/2014/main" xmlns="" id="{4B94D157-4E27-47AF-ABDB-AA02AB52D3EC}"/>
            </a:ext>
          </a:extLst>
        </xdr:cNvPr>
        <xdr:cNvSpPr txBox="1"/>
      </xdr:nvSpPr>
      <xdr:spPr>
        <a:xfrm>
          <a:off x="9477375" y="155135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57020</xdr:rowOff>
    </xdr:from>
    <xdr:to>
      <xdr:col>55</xdr:col>
      <xdr:colOff>50800</xdr:colOff>
      <xdr:row>96</xdr:row>
      <xdr:rowOff>158620</xdr:rowOff>
    </xdr:to>
    <xdr:sp macro="" textlink="">
      <xdr:nvSpPr>
        <xdr:cNvPr id="461" name="フローチャート: 判断 460">
          <a:extLst>
            <a:ext uri="{FF2B5EF4-FFF2-40B4-BE49-F238E27FC236}">
              <a16:creationId xmlns:a16="http://schemas.microsoft.com/office/drawing/2014/main" xmlns="" id="{9A2A9C61-8741-448B-984E-17E44EBD282D}"/>
            </a:ext>
          </a:extLst>
        </xdr:cNvPr>
        <xdr:cNvSpPr/>
      </xdr:nvSpPr>
      <xdr:spPr>
        <a:xfrm>
          <a:off x="9401175" y="15658970"/>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161303</xdr:rowOff>
    </xdr:from>
    <xdr:to>
      <xdr:col>50</xdr:col>
      <xdr:colOff>114300</xdr:colOff>
      <xdr:row>97</xdr:row>
      <xdr:rowOff>45814</xdr:rowOff>
    </xdr:to>
    <xdr:cxnSp macro="">
      <xdr:nvCxnSpPr>
        <xdr:cNvPr id="462" name="直線コネクタ 461">
          <a:extLst>
            <a:ext uri="{FF2B5EF4-FFF2-40B4-BE49-F238E27FC236}">
              <a16:creationId xmlns:a16="http://schemas.microsoft.com/office/drawing/2014/main" xmlns="" id="{9E6DF57A-2177-44C0-87C0-A42686E43212}"/>
            </a:ext>
          </a:extLst>
        </xdr:cNvPr>
        <xdr:cNvCxnSpPr/>
      </xdr:nvCxnSpPr>
      <xdr:spPr>
        <a:xfrm>
          <a:off x="7886700" y="15766428"/>
          <a:ext cx="800100" cy="5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53394</xdr:rowOff>
    </xdr:from>
    <xdr:to>
      <xdr:col>50</xdr:col>
      <xdr:colOff>165100</xdr:colOff>
      <xdr:row>96</xdr:row>
      <xdr:rowOff>154994</xdr:rowOff>
    </xdr:to>
    <xdr:sp macro="" textlink="">
      <xdr:nvSpPr>
        <xdr:cNvPr id="463" name="フローチャート: 判断 462">
          <a:extLst>
            <a:ext uri="{FF2B5EF4-FFF2-40B4-BE49-F238E27FC236}">
              <a16:creationId xmlns:a16="http://schemas.microsoft.com/office/drawing/2014/main" xmlns="" id="{5D53E0E2-6967-4EDB-9CB3-87824D99D23C}"/>
            </a:ext>
          </a:extLst>
        </xdr:cNvPr>
        <xdr:cNvSpPr/>
      </xdr:nvSpPr>
      <xdr:spPr>
        <a:xfrm>
          <a:off x="8639175" y="1565216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71</xdr:rowOff>
    </xdr:from>
    <xdr:ext cx="534377" cy="259045"/>
    <xdr:sp macro="" textlink="">
      <xdr:nvSpPr>
        <xdr:cNvPr id="464" name="テキスト ボックス 463">
          <a:extLst>
            <a:ext uri="{FF2B5EF4-FFF2-40B4-BE49-F238E27FC236}">
              <a16:creationId xmlns:a16="http://schemas.microsoft.com/office/drawing/2014/main" xmlns="" id="{24E6DF8D-2D77-458B-AEDE-2B02027E47EC}"/>
            </a:ext>
          </a:extLst>
        </xdr:cNvPr>
        <xdr:cNvSpPr txBox="1"/>
      </xdr:nvSpPr>
      <xdr:spPr>
        <a:xfrm>
          <a:off x="8438661" y="15430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161303</xdr:rowOff>
    </xdr:from>
    <xdr:to>
      <xdr:col>45</xdr:col>
      <xdr:colOff>177800</xdr:colOff>
      <xdr:row>97</xdr:row>
      <xdr:rowOff>468</xdr:rowOff>
    </xdr:to>
    <xdr:cxnSp macro="">
      <xdr:nvCxnSpPr>
        <xdr:cNvPr id="465" name="直線コネクタ 464">
          <a:extLst>
            <a:ext uri="{FF2B5EF4-FFF2-40B4-BE49-F238E27FC236}">
              <a16:creationId xmlns:a16="http://schemas.microsoft.com/office/drawing/2014/main" xmlns="" id="{8E38F7C7-A98F-4E31-B18E-B350E4545572}"/>
            </a:ext>
          </a:extLst>
        </xdr:cNvPr>
        <xdr:cNvCxnSpPr/>
      </xdr:nvCxnSpPr>
      <xdr:spPr>
        <a:xfrm flipV="1">
          <a:off x="7077075" y="15766428"/>
          <a:ext cx="809625" cy="7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73644</xdr:rowOff>
    </xdr:from>
    <xdr:to>
      <xdr:col>46</xdr:col>
      <xdr:colOff>38100</xdr:colOff>
      <xdr:row>97</xdr:row>
      <xdr:rowOff>3794</xdr:rowOff>
    </xdr:to>
    <xdr:sp macro="" textlink="">
      <xdr:nvSpPr>
        <xdr:cNvPr id="466" name="フローチャート: 判断 465">
          <a:extLst>
            <a:ext uri="{FF2B5EF4-FFF2-40B4-BE49-F238E27FC236}">
              <a16:creationId xmlns:a16="http://schemas.microsoft.com/office/drawing/2014/main" xmlns="" id="{01F414B7-BAE8-44A7-8439-586DF97C4BF7}"/>
            </a:ext>
          </a:extLst>
        </xdr:cNvPr>
        <xdr:cNvSpPr/>
      </xdr:nvSpPr>
      <xdr:spPr>
        <a:xfrm>
          <a:off x="7839075" y="1567559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20321</xdr:rowOff>
    </xdr:from>
    <xdr:ext cx="534377" cy="259045"/>
    <xdr:sp macro="" textlink="">
      <xdr:nvSpPr>
        <xdr:cNvPr id="467" name="テキスト ボックス 466">
          <a:extLst>
            <a:ext uri="{FF2B5EF4-FFF2-40B4-BE49-F238E27FC236}">
              <a16:creationId xmlns:a16="http://schemas.microsoft.com/office/drawing/2014/main" xmlns="" id="{9359E6F0-9372-46D4-8CB1-3335FCCDA7B2}"/>
            </a:ext>
          </a:extLst>
        </xdr:cNvPr>
        <xdr:cNvSpPr txBox="1"/>
      </xdr:nvSpPr>
      <xdr:spPr>
        <a:xfrm>
          <a:off x="7648086" y="1545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122309</xdr:rowOff>
    </xdr:from>
    <xdr:to>
      <xdr:col>41</xdr:col>
      <xdr:colOff>50800</xdr:colOff>
      <xdr:row>97</xdr:row>
      <xdr:rowOff>468</xdr:rowOff>
    </xdr:to>
    <xdr:cxnSp macro="">
      <xdr:nvCxnSpPr>
        <xdr:cNvPr id="468" name="直線コネクタ 467">
          <a:extLst>
            <a:ext uri="{FF2B5EF4-FFF2-40B4-BE49-F238E27FC236}">
              <a16:creationId xmlns:a16="http://schemas.microsoft.com/office/drawing/2014/main" xmlns="" id="{F22597DB-31C3-45E2-9BD0-506438B8CD43}"/>
            </a:ext>
          </a:extLst>
        </xdr:cNvPr>
        <xdr:cNvCxnSpPr/>
      </xdr:nvCxnSpPr>
      <xdr:spPr>
        <a:xfrm>
          <a:off x="6286500" y="15727434"/>
          <a:ext cx="790575" cy="46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13728</xdr:rowOff>
    </xdr:from>
    <xdr:to>
      <xdr:col>41</xdr:col>
      <xdr:colOff>101600</xdr:colOff>
      <xdr:row>96</xdr:row>
      <xdr:rowOff>115328</xdr:rowOff>
    </xdr:to>
    <xdr:sp macro="" textlink="">
      <xdr:nvSpPr>
        <xdr:cNvPr id="469" name="フローチャート: 判断 468">
          <a:extLst>
            <a:ext uri="{FF2B5EF4-FFF2-40B4-BE49-F238E27FC236}">
              <a16:creationId xmlns:a16="http://schemas.microsoft.com/office/drawing/2014/main" xmlns="" id="{6F4973CF-9856-4E69-932E-8DA7DD0353F0}"/>
            </a:ext>
          </a:extLst>
        </xdr:cNvPr>
        <xdr:cNvSpPr/>
      </xdr:nvSpPr>
      <xdr:spPr>
        <a:xfrm>
          <a:off x="7029450" y="15612503"/>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131855</xdr:rowOff>
    </xdr:from>
    <xdr:ext cx="534377" cy="259045"/>
    <xdr:sp macro="" textlink="">
      <xdr:nvSpPr>
        <xdr:cNvPr id="470" name="テキスト ボックス 469">
          <a:extLst>
            <a:ext uri="{FF2B5EF4-FFF2-40B4-BE49-F238E27FC236}">
              <a16:creationId xmlns:a16="http://schemas.microsoft.com/office/drawing/2014/main" xmlns="" id="{E27E6A33-502E-43E4-87C2-AC541157A36D}"/>
            </a:ext>
          </a:extLst>
        </xdr:cNvPr>
        <xdr:cNvSpPr txBox="1"/>
      </xdr:nvSpPr>
      <xdr:spPr>
        <a:xfrm>
          <a:off x="6847986" y="15390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63539</xdr:rowOff>
    </xdr:from>
    <xdr:to>
      <xdr:col>36</xdr:col>
      <xdr:colOff>165100</xdr:colOff>
      <xdr:row>96</xdr:row>
      <xdr:rowOff>165139</xdr:rowOff>
    </xdr:to>
    <xdr:sp macro="" textlink="">
      <xdr:nvSpPr>
        <xdr:cNvPr id="471" name="フローチャート: 判断 470">
          <a:extLst>
            <a:ext uri="{FF2B5EF4-FFF2-40B4-BE49-F238E27FC236}">
              <a16:creationId xmlns:a16="http://schemas.microsoft.com/office/drawing/2014/main" xmlns="" id="{DBA2A6A6-9670-4100-8E76-AF3A12CE05C0}"/>
            </a:ext>
          </a:extLst>
        </xdr:cNvPr>
        <xdr:cNvSpPr/>
      </xdr:nvSpPr>
      <xdr:spPr>
        <a:xfrm>
          <a:off x="6238875" y="1566866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10216</xdr:rowOff>
    </xdr:from>
    <xdr:ext cx="534377" cy="259045"/>
    <xdr:sp macro="" textlink="">
      <xdr:nvSpPr>
        <xdr:cNvPr id="472" name="テキスト ボックス 471">
          <a:extLst>
            <a:ext uri="{FF2B5EF4-FFF2-40B4-BE49-F238E27FC236}">
              <a16:creationId xmlns:a16="http://schemas.microsoft.com/office/drawing/2014/main" xmlns="" id="{C2CDE752-6561-4C1E-9069-77D36BD5B39C}"/>
            </a:ext>
          </a:extLst>
        </xdr:cNvPr>
        <xdr:cNvSpPr txBox="1"/>
      </xdr:nvSpPr>
      <xdr:spPr>
        <a:xfrm>
          <a:off x="6038361" y="15437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xmlns="" id="{466B66E1-DCA5-4FB7-9884-CAC5FA257175}"/>
            </a:ext>
          </a:extLst>
        </xdr:cNvPr>
        <xdr:cNvSpPr txBox="1"/>
      </xdr:nvSpPr>
      <xdr:spPr>
        <a:xfrm>
          <a:off x="9258300"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xmlns="" id="{B6E86293-E625-4E29-AAE7-B5CD66B9A04D}"/>
            </a:ext>
          </a:extLst>
        </xdr:cNvPr>
        <xdr:cNvSpPr txBox="1"/>
      </xdr:nvSpPr>
      <xdr:spPr>
        <a:xfrm>
          <a:off x="8515350"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xmlns="" id="{95232CE5-8559-4E4F-ADF3-5382D4EABBC9}"/>
            </a:ext>
          </a:extLst>
        </xdr:cNvPr>
        <xdr:cNvSpPr txBox="1"/>
      </xdr:nvSpPr>
      <xdr:spPr>
        <a:xfrm>
          <a:off x="7715250"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xmlns="" id="{C2E49475-5BBA-4BBC-BBB8-3687BC5A7A97}"/>
            </a:ext>
          </a:extLst>
        </xdr:cNvPr>
        <xdr:cNvSpPr txBox="1"/>
      </xdr:nvSpPr>
      <xdr:spPr>
        <a:xfrm>
          <a:off x="6905625"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xmlns="" id="{132C1CE6-4AB1-431D-AC8F-3E0BDEF80E5F}"/>
            </a:ext>
          </a:extLst>
        </xdr:cNvPr>
        <xdr:cNvSpPr txBox="1"/>
      </xdr:nvSpPr>
      <xdr:spPr>
        <a:xfrm>
          <a:off x="6115050"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140029</xdr:rowOff>
    </xdr:from>
    <xdr:to>
      <xdr:col>55</xdr:col>
      <xdr:colOff>50800</xdr:colOff>
      <xdr:row>97</xdr:row>
      <xdr:rowOff>70179</xdr:rowOff>
    </xdr:to>
    <xdr:sp macro="" textlink="">
      <xdr:nvSpPr>
        <xdr:cNvPr id="478" name="楕円 477">
          <a:extLst>
            <a:ext uri="{FF2B5EF4-FFF2-40B4-BE49-F238E27FC236}">
              <a16:creationId xmlns:a16="http://schemas.microsoft.com/office/drawing/2014/main" xmlns="" id="{74EB731E-75FA-43B4-8A82-A62A5D2ABFCB}"/>
            </a:ext>
          </a:extLst>
        </xdr:cNvPr>
        <xdr:cNvSpPr/>
      </xdr:nvSpPr>
      <xdr:spPr>
        <a:xfrm>
          <a:off x="9401175" y="15745154"/>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118456</xdr:rowOff>
    </xdr:from>
    <xdr:ext cx="534377" cy="259045"/>
    <xdr:sp macro="" textlink="">
      <xdr:nvSpPr>
        <xdr:cNvPr id="479" name="土木費該当値テキスト">
          <a:extLst>
            <a:ext uri="{FF2B5EF4-FFF2-40B4-BE49-F238E27FC236}">
              <a16:creationId xmlns:a16="http://schemas.microsoft.com/office/drawing/2014/main" xmlns="" id="{3ACDFDBD-88EE-4C48-9023-1C531DCC77B5}"/>
            </a:ext>
          </a:extLst>
        </xdr:cNvPr>
        <xdr:cNvSpPr txBox="1"/>
      </xdr:nvSpPr>
      <xdr:spPr>
        <a:xfrm>
          <a:off x="9477375" y="15723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166464</xdr:rowOff>
    </xdr:from>
    <xdr:to>
      <xdr:col>50</xdr:col>
      <xdr:colOff>165100</xdr:colOff>
      <xdr:row>97</xdr:row>
      <xdr:rowOff>96614</xdr:rowOff>
    </xdr:to>
    <xdr:sp macro="" textlink="">
      <xdr:nvSpPr>
        <xdr:cNvPr id="480" name="楕円 479">
          <a:extLst>
            <a:ext uri="{FF2B5EF4-FFF2-40B4-BE49-F238E27FC236}">
              <a16:creationId xmlns:a16="http://schemas.microsoft.com/office/drawing/2014/main" xmlns="" id="{47A29E2C-F1BB-46E7-8D91-DF56590A9BC2}"/>
            </a:ext>
          </a:extLst>
        </xdr:cNvPr>
        <xdr:cNvSpPr/>
      </xdr:nvSpPr>
      <xdr:spPr>
        <a:xfrm>
          <a:off x="8639175" y="1576523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87741</xdr:rowOff>
    </xdr:from>
    <xdr:ext cx="534377" cy="259045"/>
    <xdr:sp macro="" textlink="">
      <xdr:nvSpPr>
        <xdr:cNvPr id="481" name="テキスト ボックス 480">
          <a:extLst>
            <a:ext uri="{FF2B5EF4-FFF2-40B4-BE49-F238E27FC236}">
              <a16:creationId xmlns:a16="http://schemas.microsoft.com/office/drawing/2014/main" xmlns="" id="{B56D04C6-8232-492E-B304-935E20384BBD}"/>
            </a:ext>
          </a:extLst>
        </xdr:cNvPr>
        <xdr:cNvSpPr txBox="1"/>
      </xdr:nvSpPr>
      <xdr:spPr>
        <a:xfrm>
          <a:off x="8438661" y="1585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110503</xdr:rowOff>
    </xdr:from>
    <xdr:to>
      <xdr:col>46</xdr:col>
      <xdr:colOff>38100</xdr:colOff>
      <xdr:row>97</xdr:row>
      <xdr:rowOff>40653</xdr:rowOff>
    </xdr:to>
    <xdr:sp macro="" textlink="">
      <xdr:nvSpPr>
        <xdr:cNvPr id="482" name="楕円 481">
          <a:extLst>
            <a:ext uri="{FF2B5EF4-FFF2-40B4-BE49-F238E27FC236}">
              <a16:creationId xmlns:a16="http://schemas.microsoft.com/office/drawing/2014/main" xmlns="" id="{C6D136E8-6551-4BB0-8C97-08E9961E0D2E}"/>
            </a:ext>
          </a:extLst>
        </xdr:cNvPr>
        <xdr:cNvSpPr/>
      </xdr:nvSpPr>
      <xdr:spPr>
        <a:xfrm>
          <a:off x="7839075" y="15709278"/>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31780</xdr:rowOff>
    </xdr:from>
    <xdr:ext cx="534377" cy="259045"/>
    <xdr:sp macro="" textlink="">
      <xdr:nvSpPr>
        <xdr:cNvPr id="483" name="テキスト ボックス 482">
          <a:extLst>
            <a:ext uri="{FF2B5EF4-FFF2-40B4-BE49-F238E27FC236}">
              <a16:creationId xmlns:a16="http://schemas.microsoft.com/office/drawing/2014/main" xmlns="" id="{E32F77B4-5CBE-4FC0-893A-B01DF90C5C52}"/>
            </a:ext>
          </a:extLst>
        </xdr:cNvPr>
        <xdr:cNvSpPr txBox="1"/>
      </xdr:nvSpPr>
      <xdr:spPr>
        <a:xfrm>
          <a:off x="7648086" y="15802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121118</xdr:rowOff>
    </xdr:from>
    <xdr:to>
      <xdr:col>41</xdr:col>
      <xdr:colOff>101600</xdr:colOff>
      <xdr:row>97</xdr:row>
      <xdr:rowOff>51268</xdr:rowOff>
    </xdr:to>
    <xdr:sp macro="" textlink="">
      <xdr:nvSpPr>
        <xdr:cNvPr id="484" name="楕円 483">
          <a:extLst>
            <a:ext uri="{FF2B5EF4-FFF2-40B4-BE49-F238E27FC236}">
              <a16:creationId xmlns:a16="http://schemas.microsoft.com/office/drawing/2014/main" xmlns="" id="{04608FD3-B95D-49AE-BEF4-94A588C24A76}"/>
            </a:ext>
          </a:extLst>
        </xdr:cNvPr>
        <xdr:cNvSpPr/>
      </xdr:nvSpPr>
      <xdr:spPr>
        <a:xfrm>
          <a:off x="7029450" y="1572624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42395</xdr:rowOff>
    </xdr:from>
    <xdr:ext cx="534377" cy="259045"/>
    <xdr:sp macro="" textlink="">
      <xdr:nvSpPr>
        <xdr:cNvPr id="485" name="テキスト ボックス 484">
          <a:extLst>
            <a:ext uri="{FF2B5EF4-FFF2-40B4-BE49-F238E27FC236}">
              <a16:creationId xmlns:a16="http://schemas.microsoft.com/office/drawing/2014/main" xmlns="" id="{B464A3F0-33D0-4784-B469-A00E6185EC6A}"/>
            </a:ext>
          </a:extLst>
        </xdr:cNvPr>
        <xdr:cNvSpPr txBox="1"/>
      </xdr:nvSpPr>
      <xdr:spPr>
        <a:xfrm>
          <a:off x="6847986" y="15818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71509</xdr:rowOff>
    </xdr:from>
    <xdr:to>
      <xdr:col>36</xdr:col>
      <xdr:colOff>165100</xdr:colOff>
      <xdr:row>97</xdr:row>
      <xdr:rowOff>1659</xdr:rowOff>
    </xdr:to>
    <xdr:sp macro="" textlink="">
      <xdr:nvSpPr>
        <xdr:cNvPr id="486" name="楕円 485">
          <a:extLst>
            <a:ext uri="{FF2B5EF4-FFF2-40B4-BE49-F238E27FC236}">
              <a16:creationId xmlns:a16="http://schemas.microsoft.com/office/drawing/2014/main" xmlns="" id="{559D4CC3-0039-4C6E-8CCB-EB7D8988DFF4}"/>
            </a:ext>
          </a:extLst>
        </xdr:cNvPr>
        <xdr:cNvSpPr/>
      </xdr:nvSpPr>
      <xdr:spPr>
        <a:xfrm>
          <a:off x="6238875" y="1567028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164236</xdr:rowOff>
    </xdr:from>
    <xdr:ext cx="534377" cy="259045"/>
    <xdr:sp macro="" textlink="">
      <xdr:nvSpPr>
        <xdr:cNvPr id="487" name="テキスト ボックス 486">
          <a:extLst>
            <a:ext uri="{FF2B5EF4-FFF2-40B4-BE49-F238E27FC236}">
              <a16:creationId xmlns:a16="http://schemas.microsoft.com/office/drawing/2014/main" xmlns="" id="{408CECAF-B74E-489A-8F4C-B530D40622F8}"/>
            </a:ext>
          </a:extLst>
        </xdr:cNvPr>
        <xdr:cNvSpPr txBox="1"/>
      </xdr:nvSpPr>
      <xdr:spPr>
        <a:xfrm>
          <a:off x="6038361" y="15763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xmlns="" id="{30EB2C10-8096-41D7-88F5-B6978C0E9AA8}"/>
            </a:ext>
          </a:extLst>
        </xdr:cNvPr>
        <xdr:cNvSpPr/>
      </xdr:nvSpPr>
      <xdr:spPr>
        <a:xfrm>
          <a:off x="11210925" y="3790950"/>
          <a:ext cx="421957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xmlns="" id="{7485BB25-4E16-49EB-8E71-144091958C79}"/>
            </a:ext>
          </a:extLst>
        </xdr:cNvPr>
        <xdr:cNvSpPr/>
      </xdr:nvSpPr>
      <xdr:spPr>
        <a:xfrm>
          <a:off x="11315700"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xmlns="" id="{51A7C58E-AB07-4392-9070-13983320E81A}"/>
            </a:ext>
          </a:extLst>
        </xdr:cNvPr>
        <xdr:cNvSpPr/>
      </xdr:nvSpPr>
      <xdr:spPr>
        <a:xfrm>
          <a:off x="11315700"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xmlns="" id="{5BC7C6C0-AB45-4F90-960C-BEB692A09A52}"/>
            </a:ext>
          </a:extLst>
        </xdr:cNvPr>
        <xdr:cNvSpPr/>
      </xdr:nvSpPr>
      <xdr:spPr>
        <a:xfrm>
          <a:off x="12239625"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xmlns="" id="{8CE20FC3-F4E2-42AB-AF1D-EAE8D8519B6E}"/>
            </a:ext>
          </a:extLst>
        </xdr:cNvPr>
        <xdr:cNvSpPr/>
      </xdr:nvSpPr>
      <xdr:spPr>
        <a:xfrm>
          <a:off x="12239625"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xmlns="" id="{94ABED7F-9A34-4E9E-8632-DB55A3BD0109}"/>
            </a:ext>
          </a:extLst>
        </xdr:cNvPr>
        <xdr:cNvSpPr/>
      </xdr:nvSpPr>
      <xdr:spPr>
        <a:xfrm>
          <a:off x="13268325"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xmlns="" id="{4FE10FB8-9644-42B9-9D6F-E13053B7AF0F}"/>
            </a:ext>
          </a:extLst>
        </xdr:cNvPr>
        <xdr:cNvSpPr/>
      </xdr:nvSpPr>
      <xdr:spPr>
        <a:xfrm>
          <a:off x="13268325"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xmlns="" id="{3991CC5B-06E6-44DF-BBB2-3EF84E6C298B}"/>
            </a:ext>
          </a:extLst>
        </xdr:cNvPr>
        <xdr:cNvSpPr/>
      </xdr:nvSpPr>
      <xdr:spPr>
        <a:xfrm>
          <a:off x="11210925" y="4572000"/>
          <a:ext cx="4219575"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xmlns="" id="{916DE055-B1C2-4AA1-8807-2030085E3E68}"/>
            </a:ext>
          </a:extLst>
        </xdr:cNvPr>
        <xdr:cNvSpPr txBox="1"/>
      </xdr:nvSpPr>
      <xdr:spPr>
        <a:xfrm>
          <a:off x="11172825" y="43910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xmlns="" id="{703CB6A8-9AB2-4A05-8A55-0AAACC9BD6A2}"/>
            </a:ext>
          </a:extLst>
        </xdr:cNvPr>
        <xdr:cNvCxnSpPr/>
      </xdr:nvCxnSpPr>
      <xdr:spPr>
        <a:xfrm>
          <a:off x="11210925" y="67341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8" name="テキスト ボックス 497">
          <a:extLst>
            <a:ext uri="{FF2B5EF4-FFF2-40B4-BE49-F238E27FC236}">
              <a16:creationId xmlns:a16="http://schemas.microsoft.com/office/drawing/2014/main" xmlns="" id="{ED611277-AAC8-4362-9C24-86E2BE02D5ED}"/>
            </a:ext>
          </a:extLst>
        </xdr:cNvPr>
        <xdr:cNvSpPr txBox="1"/>
      </xdr:nvSpPr>
      <xdr:spPr>
        <a:xfrm>
          <a:off x="10981189" y="659830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xmlns="" id="{F57AA839-239C-4262-A80C-99E6243D0204}"/>
            </a:ext>
          </a:extLst>
        </xdr:cNvPr>
        <xdr:cNvCxnSpPr/>
      </xdr:nvCxnSpPr>
      <xdr:spPr>
        <a:xfrm>
          <a:off x="11210925" y="63722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0" name="テキスト ボックス 499">
          <a:extLst>
            <a:ext uri="{FF2B5EF4-FFF2-40B4-BE49-F238E27FC236}">
              <a16:creationId xmlns:a16="http://schemas.microsoft.com/office/drawing/2014/main" xmlns="" id="{177E46A5-990E-4950-B3F9-9B025D242D65}"/>
            </a:ext>
          </a:extLst>
        </xdr:cNvPr>
        <xdr:cNvSpPr txBox="1"/>
      </xdr:nvSpPr>
      <xdr:spPr>
        <a:xfrm>
          <a:off x="10736776" y="62363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xmlns="" id="{F2F15888-2771-492A-B8A4-C896454ABF06}"/>
            </a:ext>
          </a:extLst>
        </xdr:cNvPr>
        <xdr:cNvCxnSpPr/>
      </xdr:nvCxnSpPr>
      <xdr:spPr>
        <a:xfrm>
          <a:off x="11210925" y="60102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xmlns="" id="{35A72EC8-6A32-4F4F-8B9E-369B28883731}"/>
            </a:ext>
          </a:extLst>
        </xdr:cNvPr>
        <xdr:cNvSpPr txBox="1"/>
      </xdr:nvSpPr>
      <xdr:spPr>
        <a:xfrm>
          <a:off x="10736776" y="58744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xmlns="" id="{96F32EEB-41AC-4648-B6A3-C574158C71D8}"/>
            </a:ext>
          </a:extLst>
        </xdr:cNvPr>
        <xdr:cNvCxnSpPr/>
      </xdr:nvCxnSpPr>
      <xdr:spPr>
        <a:xfrm>
          <a:off x="11210925" y="56578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xmlns="" id="{DF89E62B-80FD-45CD-B702-C861093B4A11}"/>
            </a:ext>
          </a:extLst>
        </xdr:cNvPr>
        <xdr:cNvSpPr txBox="1"/>
      </xdr:nvSpPr>
      <xdr:spPr>
        <a:xfrm>
          <a:off x="10736776" y="55124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xmlns="" id="{4270FFF5-17CA-4E41-A12B-056419ECF3D5}"/>
            </a:ext>
          </a:extLst>
        </xdr:cNvPr>
        <xdr:cNvCxnSpPr/>
      </xdr:nvCxnSpPr>
      <xdr:spPr>
        <a:xfrm>
          <a:off x="11210925" y="52959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xmlns="" id="{AD9E5CEF-4E27-4B90-8F16-A6650029AF69}"/>
            </a:ext>
          </a:extLst>
        </xdr:cNvPr>
        <xdr:cNvSpPr txBox="1"/>
      </xdr:nvSpPr>
      <xdr:spPr>
        <a:xfrm>
          <a:off x="10736776" y="516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xmlns="" id="{F6FE218F-3873-496E-BFF4-C4E0E38F8B4F}"/>
            </a:ext>
          </a:extLst>
        </xdr:cNvPr>
        <xdr:cNvCxnSpPr/>
      </xdr:nvCxnSpPr>
      <xdr:spPr>
        <a:xfrm>
          <a:off x="11210925" y="49339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xmlns="" id="{4EB8C753-87A5-43D6-84A5-012A27D9EF50}"/>
            </a:ext>
          </a:extLst>
        </xdr:cNvPr>
        <xdr:cNvSpPr txBox="1"/>
      </xdr:nvSpPr>
      <xdr:spPr>
        <a:xfrm>
          <a:off x="10669481" y="47980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xmlns="" id="{03FD1EB6-7E62-40CE-9579-8342377AB515}"/>
            </a:ext>
          </a:extLst>
        </xdr:cNvPr>
        <xdr:cNvCxnSpPr/>
      </xdr:nvCxnSpPr>
      <xdr:spPr>
        <a:xfrm>
          <a:off x="11210925" y="4572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xmlns="" id="{F1DE9ADD-25BF-4932-BBE0-08C5F178B99A}"/>
            </a:ext>
          </a:extLst>
        </xdr:cNvPr>
        <xdr:cNvSpPr txBox="1"/>
      </xdr:nvSpPr>
      <xdr:spPr>
        <a:xfrm>
          <a:off x="10669481" y="4436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xmlns="" id="{AEEB1F25-E6A2-4688-BE9A-913DAF3D6415}"/>
            </a:ext>
          </a:extLst>
        </xdr:cNvPr>
        <xdr:cNvSpPr/>
      </xdr:nvSpPr>
      <xdr:spPr>
        <a:xfrm>
          <a:off x="11210925" y="4572000"/>
          <a:ext cx="4219575"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19590</xdr:rowOff>
    </xdr:from>
    <xdr:to>
      <xdr:col>85</xdr:col>
      <xdr:colOff>126364</xdr:colOff>
      <xdr:row>39</xdr:row>
      <xdr:rowOff>72492</xdr:rowOff>
    </xdr:to>
    <xdr:cxnSp macro="">
      <xdr:nvCxnSpPr>
        <xdr:cNvPr id="512" name="直線コネクタ 511">
          <a:extLst>
            <a:ext uri="{FF2B5EF4-FFF2-40B4-BE49-F238E27FC236}">
              <a16:creationId xmlns:a16="http://schemas.microsoft.com/office/drawing/2014/main" xmlns="" id="{9CD50E51-6C8E-4D8C-9E03-AA8990261B32}"/>
            </a:ext>
          </a:extLst>
        </xdr:cNvPr>
        <xdr:cNvCxnSpPr/>
      </xdr:nvCxnSpPr>
      <xdr:spPr>
        <a:xfrm flipV="1">
          <a:off x="14695170" y="5048790"/>
          <a:ext cx="1269" cy="1345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76319</xdr:rowOff>
    </xdr:from>
    <xdr:ext cx="534377" cy="259045"/>
    <xdr:sp macro="" textlink="">
      <xdr:nvSpPr>
        <xdr:cNvPr id="513" name="消防費最小値テキスト">
          <a:extLst>
            <a:ext uri="{FF2B5EF4-FFF2-40B4-BE49-F238E27FC236}">
              <a16:creationId xmlns:a16="http://schemas.microsoft.com/office/drawing/2014/main" xmlns="" id="{BDCA0122-380C-4DEE-BE58-E15C820EB9DA}"/>
            </a:ext>
          </a:extLst>
        </xdr:cNvPr>
        <xdr:cNvSpPr txBox="1"/>
      </xdr:nvSpPr>
      <xdr:spPr>
        <a:xfrm>
          <a:off x="14744700" y="6400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72492</xdr:rowOff>
    </xdr:from>
    <xdr:to>
      <xdr:col>86</xdr:col>
      <xdr:colOff>25400</xdr:colOff>
      <xdr:row>39</xdr:row>
      <xdr:rowOff>72492</xdr:rowOff>
    </xdr:to>
    <xdr:cxnSp macro="">
      <xdr:nvCxnSpPr>
        <xdr:cNvPr id="514" name="直線コネクタ 513">
          <a:extLst>
            <a:ext uri="{FF2B5EF4-FFF2-40B4-BE49-F238E27FC236}">
              <a16:creationId xmlns:a16="http://schemas.microsoft.com/office/drawing/2014/main" xmlns="" id="{345D5876-2D24-4C9D-8535-2E102E55C0A0}"/>
            </a:ext>
          </a:extLst>
        </xdr:cNvPr>
        <xdr:cNvCxnSpPr/>
      </xdr:nvCxnSpPr>
      <xdr:spPr>
        <a:xfrm>
          <a:off x="14611350" y="639391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137717</xdr:rowOff>
    </xdr:from>
    <xdr:ext cx="534377" cy="259045"/>
    <xdr:sp macro="" textlink="">
      <xdr:nvSpPr>
        <xdr:cNvPr id="515" name="消防費最大値テキスト">
          <a:extLst>
            <a:ext uri="{FF2B5EF4-FFF2-40B4-BE49-F238E27FC236}">
              <a16:creationId xmlns:a16="http://schemas.microsoft.com/office/drawing/2014/main" xmlns="" id="{97CC8139-1EB7-4FA2-975B-DCB2C4E385BE}"/>
            </a:ext>
          </a:extLst>
        </xdr:cNvPr>
        <xdr:cNvSpPr txBox="1"/>
      </xdr:nvSpPr>
      <xdr:spPr>
        <a:xfrm>
          <a:off x="14744700" y="4846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93,305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19590</xdr:rowOff>
    </xdr:from>
    <xdr:to>
      <xdr:col>86</xdr:col>
      <xdr:colOff>25400</xdr:colOff>
      <xdr:row>31</xdr:row>
      <xdr:rowOff>19590</xdr:rowOff>
    </xdr:to>
    <xdr:cxnSp macro="">
      <xdr:nvCxnSpPr>
        <xdr:cNvPr id="516" name="直線コネクタ 515">
          <a:extLst>
            <a:ext uri="{FF2B5EF4-FFF2-40B4-BE49-F238E27FC236}">
              <a16:creationId xmlns:a16="http://schemas.microsoft.com/office/drawing/2014/main" xmlns="" id="{238AC5C5-58B4-4778-89F5-6BBD48B2AABC}"/>
            </a:ext>
          </a:extLst>
        </xdr:cNvPr>
        <xdr:cNvCxnSpPr/>
      </xdr:nvCxnSpPr>
      <xdr:spPr>
        <a:xfrm>
          <a:off x="14611350" y="504879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134080</xdr:rowOff>
    </xdr:from>
    <xdr:to>
      <xdr:col>85</xdr:col>
      <xdr:colOff>127000</xdr:colOff>
      <xdr:row>39</xdr:row>
      <xdr:rowOff>19666</xdr:rowOff>
    </xdr:to>
    <xdr:cxnSp macro="">
      <xdr:nvCxnSpPr>
        <xdr:cNvPr id="517" name="直線コネクタ 516">
          <a:extLst>
            <a:ext uri="{FF2B5EF4-FFF2-40B4-BE49-F238E27FC236}">
              <a16:creationId xmlns:a16="http://schemas.microsoft.com/office/drawing/2014/main" xmlns="" id="{878070AB-A24B-45BE-81A7-BEC12E4188DD}"/>
            </a:ext>
          </a:extLst>
        </xdr:cNvPr>
        <xdr:cNvCxnSpPr/>
      </xdr:nvCxnSpPr>
      <xdr:spPr>
        <a:xfrm flipV="1">
          <a:off x="13935075" y="6296755"/>
          <a:ext cx="762000" cy="4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3440</xdr:rowOff>
    </xdr:from>
    <xdr:ext cx="534377" cy="259045"/>
    <xdr:sp macro="" textlink="">
      <xdr:nvSpPr>
        <xdr:cNvPr id="518" name="消防費平均値テキスト">
          <a:extLst>
            <a:ext uri="{FF2B5EF4-FFF2-40B4-BE49-F238E27FC236}">
              <a16:creationId xmlns:a16="http://schemas.microsoft.com/office/drawing/2014/main" xmlns="" id="{7189C697-7DDB-46AA-9CF2-15B9F49B1638}"/>
            </a:ext>
          </a:extLst>
        </xdr:cNvPr>
        <xdr:cNvSpPr txBox="1"/>
      </xdr:nvSpPr>
      <xdr:spPr>
        <a:xfrm>
          <a:off x="14744700" y="58454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152013</xdr:rowOff>
    </xdr:from>
    <xdr:to>
      <xdr:col>85</xdr:col>
      <xdr:colOff>177800</xdr:colOff>
      <xdr:row>37</xdr:row>
      <xdr:rowOff>82163</xdr:rowOff>
    </xdr:to>
    <xdr:sp macro="" textlink="">
      <xdr:nvSpPr>
        <xdr:cNvPr id="519" name="フローチャート: 判断 518">
          <a:extLst>
            <a:ext uri="{FF2B5EF4-FFF2-40B4-BE49-F238E27FC236}">
              <a16:creationId xmlns:a16="http://schemas.microsoft.com/office/drawing/2014/main" xmlns="" id="{3A775774-2A4E-4BCB-9BF9-222EC92377DB}"/>
            </a:ext>
          </a:extLst>
        </xdr:cNvPr>
        <xdr:cNvSpPr/>
      </xdr:nvSpPr>
      <xdr:spPr>
        <a:xfrm>
          <a:off x="14649450" y="599083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161855</xdr:rowOff>
    </xdr:from>
    <xdr:to>
      <xdr:col>81</xdr:col>
      <xdr:colOff>50800</xdr:colOff>
      <xdr:row>39</xdr:row>
      <xdr:rowOff>19666</xdr:rowOff>
    </xdr:to>
    <xdr:cxnSp macro="">
      <xdr:nvCxnSpPr>
        <xdr:cNvPr id="520" name="直線コネクタ 519">
          <a:extLst>
            <a:ext uri="{FF2B5EF4-FFF2-40B4-BE49-F238E27FC236}">
              <a16:creationId xmlns:a16="http://schemas.microsoft.com/office/drawing/2014/main" xmlns="" id="{22A212DE-7307-4EB2-9A37-EC7095FCEDE3}"/>
            </a:ext>
          </a:extLst>
        </xdr:cNvPr>
        <xdr:cNvCxnSpPr/>
      </xdr:nvCxnSpPr>
      <xdr:spPr>
        <a:xfrm>
          <a:off x="13144500" y="6327705"/>
          <a:ext cx="790575" cy="16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166967</xdr:rowOff>
    </xdr:from>
    <xdr:to>
      <xdr:col>81</xdr:col>
      <xdr:colOff>101600</xdr:colOff>
      <xdr:row>37</xdr:row>
      <xdr:rowOff>97117</xdr:rowOff>
    </xdr:to>
    <xdr:sp macro="" textlink="">
      <xdr:nvSpPr>
        <xdr:cNvPr id="521" name="フローチャート: 判断 520">
          <a:extLst>
            <a:ext uri="{FF2B5EF4-FFF2-40B4-BE49-F238E27FC236}">
              <a16:creationId xmlns:a16="http://schemas.microsoft.com/office/drawing/2014/main" xmlns="" id="{C73BD175-C7F6-4324-90F2-67AE1777C125}"/>
            </a:ext>
          </a:extLst>
        </xdr:cNvPr>
        <xdr:cNvSpPr/>
      </xdr:nvSpPr>
      <xdr:spPr>
        <a:xfrm>
          <a:off x="13887450" y="600261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113644</xdr:rowOff>
    </xdr:from>
    <xdr:ext cx="534377" cy="259045"/>
    <xdr:sp macro="" textlink="">
      <xdr:nvSpPr>
        <xdr:cNvPr id="522" name="テキスト ボックス 521">
          <a:extLst>
            <a:ext uri="{FF2B5EF4-FFF2-40B4-BE49-F238E27FC236}">
              <a16:creationId xmlns:a16="http://schemas.microsoft.com/office/drawing/2014/main" xmlns="" id="{C7E41C80-4530-4415-8FCE-0F364A07A75B}"/>
            </a:ext>
          </a:extLst>
        </xdr:cNvPr>
        <xdr:cNvSpPr txBox="1"/>
      </xdr:nvSpPr>
      <xdr:spPr>
        <a:xfrm>
          <a:off x="13705986" y="5790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38507</xdr:rowOff>
    </xdr:from>
    <xdr:to>
      <xdr:col>76</xdr:col>
      <xdr:colOff>114300</xdr:colOff>
      <xdr:row>38</xdr:row>
      <xdr:rowOff>161855</xdr:rowOff>
    </xdr:to>
    <xdr:cxnSp macro="">
      <xdr:nvCxnSpPr>
        <xdr:cNvPr id="523" name="直線コネクタ 522">
          <a:extLst>
            <a:ext uri="{FF2B5EF4-FFF2-40B4-BE49-F238E27FC236}">
              <a16:creationId xmlns:a16="http://schemas.microsoft.com/office/drawing/2014/main" xmlns="" id="{27527925-2B3B-4FD1-B03B-8894C92CA063}"/>
            </a:ext>
          </a:extLst>
        </xdr:cNvPr>
        <xdr:cNvCxnSpPr/>
      </xdr:nvCxnSpPr>
      <xdr:spPr>
        <a:xfrm>
          <a:off x="12344400" y="5715407"/>
          <a:ext cx="800100" cy="61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143097</xdr:rowOff>
    </xdr:from>
    <xdr:to>
      <xdr:col>76</xdr:col>
      <xdr:colOff>165100</xdr:colOff>
      <xdr:row>37</xdr:row>
      <xdr:rowOff>73247</xdr:rowOff>
    </xdr:to>
    <xdr:sp macro="" textlink="">
      <xdr:nvSpPr>
        <xdr:cNvPr id="524" name="フローチャート: 判断 523">
          <a:extLst>
            <a:ext uri="{FF2B5EF4-FFF2-40B4-BE49-F238E27FC236}">
              <a16:creationId xmlns:a16="http://schemas.microsoft.com/office/drawing/2014/main" xmlns="" id="{234C750F-5D24-4BCD-80E9-B2815FB4226F}"/>
            </a:ext>
          </a:extLst>
        </xdr:cNvPr>
        <xdr:cNvSpPr/>
      </xdr:nvSpPr>
      <xdr:spPr>
        <a:xfrm>
          <a:off x="13096875" y="597874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89774</xdr:rowOff>
    </xdr:from>
    <xdr:ext cx="534377" cy="259045"/>
    <xdr:sp macro="" textlink="">
      <xdr:nvSpPr>
        <xdr:cNvPr id="525" name="テキスト ボックス 524">
          <a:extLst>
            <a:ext uri="{FF2B5EF4-FFF2-40B4-BE49-F238E27FC236}">
              <a16:creationId xmlns:a16="http://schemas.microsoft.com/office/drawing/2014/main" xmlns="" id="{B6FF6175-E338-4DAC-80A9-CF4670C3B8A4}"/>
            </a:ext>
          </a:extLst>
        </xdr:cNvPr>
        <xdr:cNvSpPr txBox="1"/>
      </xdr:nvSpPr>
      <xdr:spPr>
        <a:xfrm>
          <a:off x="12896361" y="5763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38507</xdr:rowOff>
    </xdr:from>
    <xdr:to>
      <xdr:col>71</xdr:col>
      <xdr:colOff>177800</xdr:colOff>
      <xdr:row>38</xdr:row>
      <xdr:rowOff>121203</xdr:rowOff>
    </xdr:to>
    <xdr:cxnSp macro="">
      <xdr:nvCxnSpPr>
        <xdr:cNvPr id="526" name="直線コネクタ 525">
          <a:extLst>
            <a:ext uri="{FF2B5EF4-FFF2-40B4-BE49-F238E27FC236}">
              <a16:creationId xmlns:a16="http://schemas.microsoft.com/office/drawing/2014/main" xmlns="" id="{CCC33BAB-67DB-4E21-9866-DD28C68F11AD}"/>
            </a:ext>
          </a:extLst>
        </xdr:cNvPr>
        <xdr:cNvCxnSpPr/>
      </xdr:nvCxnSpPr>
      <xdr:spPr>
        <a:xfrm flipV="1">
          <a:off x="11534775" y="5715407"/>
          <a:ext cx="809625" cy="57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20034</xdr:rowOff>
    </xdr:from>
    <xdr:to>
      <xdr:col>72</xdr:col>
      <xdr:colOff>38100</xdr:colOff>
      <xdr:row>37</xdr:row>
      <xdr:rowOff>121634</xdr:rowOff>
    </xdr:to>
    <xdr:sp macro="" textlink="">
      <xdr:nvSpPr>
        <xdr:cNvPr id="527" name="フローチャート: 判断 526">
          <a:extLst>
            <a:ext uri="{FF2B5EF4-FFF2-40B4-BE49-F238E27FC236}">
              <a16:creationId xmlns:a16="http://schemas.microsoft.com/office/drawing/2014/main" xmlns="" id="{77E85B6F-3E96-4CC9-A1DA-9A4774482C8E}"/>
            </a:ext>
          </a:extLst>
        </xdr:cNvPr>
        <xdr:cNvSpPr/>
      </xdr:nvSpPr>
      <xdr:spPr>
        <a:xfrm>
          <a:off x="12296775" y="602078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112761</xdr:rowOff>
    </xdr:from>
    <xdr:ext cx="534377" cy="259045"/>
    <xdr:sp macro="" textlink="">
      <xdr:nvSpPr>
        <xdr:cNvPr id="528" name="テキスト ボックス 527">
          <a:extLst>
            <a:ext uri="{FF2B5EF4-FFF2-40B4-BE49-F238E27FC236}">
              <a16:creationId xmlns:a16="http://schemas.microsoft.com/office/drawing/2014/main" xmlns="" id="{1B5C2D72-23BB-4024-BE4B-4D5FAA2D0529}"/>
            </a:ext>
          </a:extLst>
        </xdr:cNvPr>
        <xdr:cNvSpPr txBox="1"/>
      </xdr:nvSpPr>
      <xdr:spPr>
        <a:xfrm>
          <a:off x="12105786" y="6113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55448</xdr:rowOff>
    </xdr:from>
    <xdr:to>
      <xdr:col>67</xdr:col>
      <xdr:colOff>101600</xdr:colOff>
      <xdr:row>37</xdr:row>
      <xdr:rowOff>157048</xdr:rowOff>
    </xdr:to>
    <xdr:sp macro="" textlink="">
      <xdr:nvSpPr>
        <xdr:cNvPr id="529" name="フローチャート: 判断 528">
          <a:extLst>
            <a:ext uri="{FF2B5EF4-FFF2-40B4-BE49-F238E27FC236}">
              <a16:creationId xmlns:a16="http://schemas.microsoft.com/office/drawing/2014/main" xmlns="" id="{34B90A14-C1D4-495A-89D4-7C39986E539A}"/>
            </a:ext>
          </a:extLst>
        </xdr:cNvPr>
        <xdr:cNvSpPr/>
      </xdr:nvSpPr>
      <xdr:spPr>
        <a:xfrm>
          <a:off x="11487150" y="6056198"/>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2125</xdr:rowOff>
    </xdr:from>
    <xdr:ext cx="534377" cy="259045"/>
    <xdr:sp macro="" textlink="">
      <xdr:nvSpPr>
        <xdr:cNvPr id="530" name="テキスト ボックス 529">
          <a:extLst>
            <a:ext uri="{FF2B5EF4-FFF2-40B4-BE49-F238E27FC236}">
              <a16:creationId xmlns:a16="http://schemas.microsoft.com/office/drawing/2014/main" xmlns="" id="{CB5087F1-CA55-4F48-9C80-81FC24043517}"/>
            </a:ext>
          </a:extLst>
        </xdr:cNvPr>
        <xdr:cNvSpPr txBox="1"/>
      </xdr:nvSpPr>
      <xdr:spPr>
        <a:xfrm>
          <a:off x="11305686" y="5840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xmlns="" id="{94180D42-0D58-4CC5-B3CC-4DCEF849F086}"/>
            </a:ext>
          </a:extLst>
        </xdr:cNvPr>
        <xdr:cNvSpPr txBox="1"/>
      </xdr:nvSpPr>
      <xdr:spPr>
        <a:xfrm>
          <a:off x="14525625"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xmlns="" id="{F8662C07-5EBA-4545-BDFA-B6D86FB1467B}"/>
            </a:ext>
          </a:extLst>
        </xdr:cNvPr>
        <xdr:cNvSpPr txBox="1"/>
      </xdr:nvSpPr>
      <xdr:spPr>
        <a:xfrm>
          <a:off x="13763625"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xmlns="" id="{C983F5FA-957B-4259-9AF9-7ACEFDFBDD7F}"/>
            </a:ext>
          </a:extLst>
        </xdr:cNvPr>
        <xdr:cNvSpPr txBox="1"/>
      </xdr:nvSpPr>
      <xdr:spPr>
        <a:xfrm>
          <a:off x="1297305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xmlns="" id="{1C5940D8-A1D6-4F98-987B-C74E581AC529}"/>
            </a:ext>
          </a:extLst>
        </xdr:cNvPr>
        <xdr:cNvSpPr txBox="1"/>
      </xdr:nvSpPr>
      <xdr:spPr>
        <a:xfrm>
          <a:off x="1217295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xmlns="" id="{584420E4-D158-4BD8-92C6-309BE6453F3B}"/>
            </a:ext>
          </a:extLst>
        </xdr:cNvPr>
        <xdr:cNvSpPr txBox="1"/>
      </xdr:nvSpPr>
      <xdr:spPr>
        <a:xfrm>
          <a:off x="11363325"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83280</xdr:rowOff>
    </xdr:from>
    <xdr:to>
      <xdr:col>85</xdr:col>
      <xdr:colOff>177800</xdr:colOff>
      <xdr:row>39</xdr:row>
      <xdr:rowOff>13430</xdr:rowOff>
    </xdr:to>
    <xdr:sp macro="" textlink="">
      <xdr:nvSpPr>
        <xdr:cNvPr id="536" name="楕円 535">
          <a:extLst>
            <a:ext uri="{FF2B5EF4-FFF2-40B4-BE49-F238E27FC236}">
              <a16:creationId xmlns:a16="http://schemas.microsoft.com/office/drawing/2014/main" xmlns="" id="{0D11F059-71E8-4C1F-8ED3-BCBCC9529464}"/>
            </a:ext>
          </a:extLst>
        </xdr:cNvPr>
        <xdr:cNvSpPr/>
      </xdr:nvSpPr>
      <xdr:spPr>
        <a:xfrm>
          <a:off x="14649450" y="624913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169657</xdr:rowOff>
    </xdr:from>
    <xdr:ext cx="534377" cy="259045"/>
    <xdr:sp macro="" textlink="">
      <xdr:nvSpPr>
        <xdr:cNvPr id="537" name="消防費該当値テキスト">
          <a:extLst>
            <a:ext uri="{FF2B5EF4-FFF2-40B4-BE49-F238E27FC236}">
              <a16:creationId xmlns:a16="http://schemas.microsoft.com/office/drawing/2014/main" xmlns="" id="{5EDC8671-1B70-492A-A230-780FA7A332AC}"/>
            </a:ext>
          </a:extLst>
        </xdr:cNvPr>
        <xdr:cNvSpPr txBox="1"/>
      </xdr:nvSpPr>
      <xdr:spPr>
        <a:xfrm>
          <a:off x="14744700" y="6160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140316</xdr:rowOff>
    </xdr:from>
    <xdr:to>
      <xdr:col>81</xdr:col>
      <xdr:colOff>101600</xdr:colOff>
      <xdr:row>39</xdr:row>
      <xdr:rowOff>70466</xdr:rowOff>
    </xdr:to>
    <xdr:sp macro="" textlink="">
      <xdr:nvSpPr>
        <xdr:cNvPr id="538" name="楕円 537">
          <a:extLst>
            <a:ext uri="{FF2B5EF4-FFF2-40B4-BE49-F238E27FC236}">
              <a16:creationId xmlns:a16="http://schemas.microsoft.com/office/drawing/2014/main" xmlns="" id="{9E5BAC66-B870-4316-AD16-C0DED864251F}"/>
            </a:ext>
          </a:extLst>
        </xdr:cNvPr>
        <xdr:cNvSpPr/>
      </xdr:nvSpPr>
      <xdr:spPr>
        <a:xfrm>
          <a:off x="13887450" y="6306166"/>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61593</xdr:rowOff>
    </xdr:from>
    <xdr:ext cx="534377" cy="259045"/>
    <xdr:sp macro="" textlink="">
      <xdr:nvSpPr>
        <xdr:cNvPr id="539" name="テキスト ボックス 538">
          <a:extLst>
            <a:ext uri="{FF2B5EF4-FFF2-40B4-BE49-F238E27FC236}">
              <a16:creationId xmlns:a16="http://schemas.microsoft.com/office/drawing/2014/main" xmlns="" id="{0D6FEAE5-156C-491C-B81F-530762E99E8B}"/>
            </a:ext>
          </a:extLst>
        </xdr:cNvPr>
        <xdr:cNvSpPr txBox="1"/>
      </xdr:nvSpPr>
      <xdr:spPr>
        <a:xfrm>
          <a:off x="13705986" y="6389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111055</xdr:rowOff>
    </xdr:from>
    <xdr:to>
      <xdr:col>76</xdr:col>
      <xdr:colOff>165100</xdr:colOff>
      <xdr:row>39</xdr:row>
      <xdr:rowOff>41205</xdr:rowOff>
    </xdr:to>
    <xdr:sp macro="" textlink="">
      <xdr:nvSpPr>
        <xdr:cNvPr id="540" name="楕円 539">
          <a:extLst>
            <a:ext uri="{FF2B5EF4-FFF2-40B4-BE49-F238E27FC236}">
              <a16:creationId xmlns:a16="http://schemas.microsoft.com/office/drawing/2014/main" xmlns="" id="{3ECD84B8-1F13-4739-B3BD-2A26CFC980F8}"/>
            </a:ext>
          </a:extLst>
        </xdr:cNvPr>
        <xdr:cNvSpPr/>
      </xdr:nvSpPr>
      <xdr:spPr>
        <a:xfrm>
          <a:off x="13096875" y="627055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32332</xdr:rowOff>
    </xdr:from>
    <xdr:ext cx="534377" cy="259045"/>
    <xdr:sp macro="" textlink="">
      <xdr:nvSpPr>
        <xdr:cNvPr id="541" name="テキスト ボックス 540">
          <a:extLst>
            <a:ext uri="{FF2B5EF4-FFF2-40B4-BE49-F238E27FC236}">
              <a16:creationId xmlns:a16="http://schemas.microsoft.com/office/drawing/2014/main" xmlns="" id="{FA116C16-08FA-4657-887F-8A0521ADB948}"/>
            </a:ext>
          </a:extLst>
        </xdr:cNvPr>
        <xdr:cNvSpPr txBox="1"/>
      </xdr:nvSpPr>
      <xdr:spPr>
        <a:xfrm>
          <a:off x="12896361" y="635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159157</xdr:rowOff>
    </xdr:from>
    <xdr:to>
      <xdr:col>72</xdr:col>
      <xdr:colOff>38100</xdr:colOff>
      <xdr:row>35</xdr:row>
      <xdr:rowOff>89307</xdr:rowOff>
    </xdr:to>
    <xdr:sp macro="" textlink="">
      <xdr:nvSpPr>
        <xdr:cNvPr id="542" name="楕円 541">
          <a:extLst>
            <a:ext uri="{FF2B5EF4-FFF2-40B4-BE49-F238E27FC236}">
              <a16:creationId xmlns:a16="http://schemas.microsoft.com/office/drawing/2014/main" xmlns="" id="{92E7657D-41E8-4A84-834E-C2BCE4487965}"/>
            </a:ext>
          </a:extLst>
        </xdr:cNvPr>
        <xdr:cNvSpPr/>
      </xdr:nvSpPr>
      <xdr:spPr>
        <a:xfrm>
          <a:off x="12296775" y="5677307"/>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105834</xdr:rowOff>
    </xdr:from>
    <xdr:ext cx="534377" cy="259045"/>
    <xdr:sp macro="" textlink="">
      <xdr:nvSpPr>
        <xdr:cNvPr id="543" name="テキスト ボックス 542">
          <a:extLst>
            <a:ext uri="{FF2B5EF4-FFF2-40B4-BE49-F238E27FC236}">
              <a16:creationId xmlns:a16="http://schemas.microsoft.com/office/drawing/2014/main" xmlns="" id="{67087B8E-924B-458D-AD60-C98FE1E249EB}"/>
            </a:ext>
          </a:extLst>
        </xdr:cNvPr>
        <xdr:cNvSpPr txBox="1"/>
      </xdr:nvSpPr>
      <xdr:spPr>
        <a:xfrm>
          <a:off x="12105786" y="545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70403</xdr:rowOff>
    </xdr:from>
    <xdr:to>
      <xdr:col>67</xdr:col>
      <xdr:colOff>101600</xdr:colOff>
      <xdr:row>39</xdr:row>
      <xdr:rowOff>553</xdr:rowOff>
    </xdr:to>
    <xdr:sp macro="" textlink="">
      <xdr:nvSpPr>
        <xdr:cNvPr id="544" name="楕円 543">
          <a:extLst>
            <a:ext uri="{FF2B5EF4-FFF2-40B4-BE49-F238E27FC236}">
              <a16:creationId xmlns:a16="http://schemas.microsoft.com/office/drawing/2014/main" xmlns="" id="{3077271F-5D86-4E32-8FC9-3C771475C0C1}"/>
            </a:ext>
          </a:extLst>
        </xdr:cNvPr>
        <xdr:cNvSpPr/>
      </xdr:nvSpPr>
      <xdr:spPr>
        <a:xfrm>
          <a:off x="11487150" y="622990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163130</xdr:rowOff>
    </xdr:from>
    <xdr:ext cx="534377" cy="259045"/>
    <xdr:sp macro="" textlink="">
      <xdr:nvSpPr>
        <xdr:cNvPr id="545" name="テキスト ボックス 544">
          <a:extLst>
            <a:ext uri="{FF2B5EF4-FFF2-40B4-BE49-F238E27FC236}">
              <a16:creationId xmlns:a16="http://schemas.microsoft.com/office/drawing/2014/main" xmlns="" id="{CA631A65-BB89-4994-99D5-91039976A337}"/>
            </a:ext>
          </a:extLst>
        </xdr:cNvPr>
        <xdr:cNvSpPr txBox="1"/>
      </xdr:nvSpPr>
      <xdr:spPr>
        <a:xfrm>
          <a:off x="11305686" y="6322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xmlns="" id="{8E9B4208-B9F3-46A0-8638-9B3288D3988C}"/>
            </a:ext>
          </a:extLst>
        </xdr:cNvPr>
        <xdr:cNvSpPr/>
      </xdr:nvSpPr>
      <xdr:spPr>
        <a:xfrm>
          <a:off x="11210925" y="7029450"/>
          <a:ext cx="421957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xmlns="" id="{84A8948B-8D2A-46E2-8FC7-25102DFF691B}"/>
            </a:ext>
          </a:extLst>
        </xdr:cNvPr>
        <xdr:cNvSpPr/>
      </xdr:nvSpPr>
      <xdr:spPr>
        <a:xfrm>
          <a:off x="11315700"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xmlns="" id="{D7B6E202-BBD8-42B5-8B8D-A5CB0CE98156}"/>
            </a:ext>
          </a:extLst>
        </xdr:cNvPr>
        <xdr:cNvSpPr/>
      </xdr:nvSpPr>
      <xdr:spPr>
        <a:xfrm>
          <a:off x="11315700"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xmlns="" id="{3447A9B4-9551-4E4D-91B7-26E2756C94C9}"/>
            </a:ext>
          </a:extLst>
        </xdr:cNvPr>
        <xdr:cNvSpPr/>
      </xdr:nvSpPr>
      <xdr:spPr>
        <a:xfrm>
          <a:off x="12239625"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xmlns="" id="{53B51B5E-7346-431C-9B17-0A5891458349}"/>
            </a:ext>
          </a:extLst>
        </xdr:cNvPr>
        <xdr:cNvSpPr/>
      </xdr:nvSpPr>
      <xdr:spPr>
        <a:xfrm>
          <a:off x="12239625"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xmlns="" id="{681815C7-AFFE-45DE-9965-536E0CDF95C5}"/>
            </a:ext>
          </a:extLst>
        </xdr:cNvPr>
        <xdr:cNvSpPr/>
      </xdr:nvSpPr>
      <xdr:spPr>
        <a:xfrm>
          <a:off x="13268325"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xmlns="" id="{9650C7EF-65AE-4C0D-804A-D4B29F90F5FD}"/>
            </a:ext>
          </a:extLst>
        </xdr:cNvPr>
        <xdr:cNvSpPr/>
      </xdr:nvSpPr>
      <xdr:spPr>
        <a:xfrm>
          <a:off x="13268325"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xmlns="" id="{E65A4F3C-7B81-4D63-B9D2-8953990D8FE3}"/>
            </a:ext>
          </a:extLst>
        </xdr:cNvPr>
        <xdr:cNvSpPr/>
      </xdr:nvSpPr>
      <xdr:spPr>
        <a:xfrm>
          <a:off x="11210925" y="7810500"/>
          <a:ext cx="4219575"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xmlns="" id="{FA19BC4C-AF27-4C8C-BA3A-E449CE163416}"/>
            </a:ext>
          </a:extLst>
        </xdr:cNvPr>
        <xdr:cNvSpPr txBox="1"/>
      </xdr:nvSpPr>
      <xdr:spPr>
        <a:xfrm>
          <a:off x="11172825" y="76295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xmlns="" id="{5D7F6260-10ED-4314-9DA5-D2EF58D11BD2}"/>
            </a:ext>
          </a:extLst>
        </xdr:cNvPr>
        <xdr:cNvCxnSpPr/>
      </xdr:nvCxnSpPr>
      <xdr:spPr>
        <a:xfrm>
          <a:off x="11210925" y="99726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xmlns="" id="{9B599685-1411-4672-A02A-12569498E267}"/>
            </a:ext>
          </a:extLst>
        </xdr:cNvPr>
        <xdr:cNvCxnSpPr/>
      </xdr:nvCxnSpPr>
      <xdr:spPr>
        <a:xfrm>
          <a:off x="11210925" y="9610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xmlns="" id="{D6FDBB2B-81E3-4529-8EFE-F062B57A21DD}"/>
            </a:ext>
          </a:extLst>
        </xdr:cNvPr>
        <xdr:cNvSpPr txBox="1"/>
      </xdr:nvSpPr>
      <xdr:spPr>
        <a:xfrm>
          <a:off x="10981189" y="94748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xmlns="" id="{6C32E12B-520E-42BA-9CAB-C0577079DD97}"/>
            </a:ext>
          </a:extLst>
        </xdr:cNvPr>
        <xdr:cNvCxnSpPr/>
      </xdr:nvCxnSpPr>
      <xdr:spPr>
        <a:xfrm>
          <a:off x="11210925" y="92487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9" name="テキスト ボックス 558">
          <a:extLst>
            <a:ext uri="{FF2B5EF4-FFF2-40B4-BE49-F238E27FC236}">
              <a16:creationId xmlns:a16="http://schemas.microsoft.com/office/drawing/2014/main" xmlns="" id="{62777B4A-3F6C-4CBD-933C-65390520CDD0}"/>
            </a:ext>
          </a:extLst>
        </xdr:cNvPr>
        <xdr:cNvSpPr txBox="1"/>
      </xdr:nvSpPr>
      <xdr:spPr>
        <a:xfrm>
          <a:off x="10669481" y="91129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xmlns="" id="{18E38240-1DB2-4AA0-8147-0E8059145C86}"/>
            </a:ext>
          </a:extLst>
        </xdr:cNvPr>
        <xdr:cNvCxnSpPr/>
      </xdr:nvCxnSpPr>
      <xdr:spPr>
        <a:xfrm>
          <a:off x="11210925" y="88963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xmlns="" id="{D5AED244-7EF5-4608-A737-8553A0E1703A}"/>
            </a:ext>
          </a:extLst>
        </xdr:cNvPr>
        <xdr:cNvSpPr txBox="1"/>
      </xdr:nvSpPr>
      <xdr:spPr>
        <a:xfrm>
          <a:off x="10669481" y="87509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xmlns="" id="{78F0A395-373B-4A4B-B3FE-E080454E9E6C}"/>
            </a:ext>
          </a:extLst>
        </xdr:cNvPr>
        <xdr:cNvCxnSpPr/>
      </xdr:nvCxnSpPr>
      <xdr:spPr>
        <a:xfrm>
          <a:off x="11210925" y="85344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xmlns="" id="{562AD962-C551-432E-A7BF-74876AA484C6}"/>
            </a:ext>
          </a:extLst>
        </xdr:cNvPr>
        <xdr:cNvSpPr txBox="1"/>
      </xdr:nvSpPr>
      <xdr:spPr>
        <a:xfrm>
          <a:off x="106694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xmlns="" id="{F69E5738-1CE8-43FF-8DCC-C927BF4D331F}"/>
            </a:ext>
          </a:extLst>
        </xdr:cNvPr>
        <xdr:cNvCxnSpPr/>
      </xdr:nvCxnSpPr>
      <xdr:spPr>
        <a:xfrm>
          <a:off x="11210925" y="81724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xmlns="" id="{F9BF6522-3A91-4640-B668-9C75AA1AE46D}"/>
            </a:ext>
          </a:extLst>
        </xdr:cNvPr>
        <xdr:cNvSpPr txBox="1"/>
      </xdr:nvSpPr>
      <xdr:spPr>
        <a:xfrm>
          <a:off x="10669481" y="8036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xmlns="" id="{6D1F1D4F-291E-4A32-8E54-E9487AB785F9}"/>
            </a:ext>
          </a:extLst>
        </xdr:cNvPr>
        <xdr:cNvCxnSpPr/>
      </xdr:nvCxnSpPr>
      <xdr:spPr>
        <a:xfrm>
          <a:off x="11210925" y="78105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xmlns="" id="{68CE4068-66FC-404C-9FE8-2C71C0C2436C}"/>
            </a:ext>
          </a:extLst>
        </xdr:cNvPr>
        <xdr:cNvSpPr txBox="1"/>
      </xdr:nvSpPr>
      <xdr:spPr>
        <a:xfrm>
          <a:off x="10669481" y="7674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xmlns="" id="{0D414316-24AE-498E-952B-1E841EF1FF35}"/>
            </a:ext>
          </a:extLst>
        </xdr:cNvPr>
        <xdr:cNvSpPr/>
      </xdr:nvSpPr>
      <xdr:spPr>
        <a:xfrm>
          <a:off x="11210925" y="7810500"/>
          <a:ext cx="4219575"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131017</xdr:rowOff>
    </xdr:from>
    <xdr:to>
      <xdr:col>85</xdr:col>
      <xdr:colOff>126364</xdr:colOff>
      <xdr:row>58</xdr:row>
      <xdr:rowOff>55228</xdr:rowOff>
    </xdr:to>
    <xdr:cxnSp macro="">
      <xdr:nvCxnSpPr>
        <xdr:cNvPr id="569" name="直線コネクタ 568">
          <a:extLst>
            <a:ext uri="{FF2B5EF4-FFF2-40B4-BE49-F238E27FC236}">
              <a16:creationId xmlns:a16="http://schemas.microsoft.com/office/drawing/2014/main" xmlns="" id="{D0D87B5C-F78F-4E17-8E5F-D9A7A8107075}"/>
            </a:ext>
          </a:extLst>
        </xdr:cNvPr>
        <xdr:cNvCxnSpPr/>
      </xdr:nvCxnSpPr>
      <xdr:spPr>
        <a:xfrm flipV="1">
          <a:off x="14695170" y="8398717"/>
          <a:ext cx="1269" cy="1057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59055</xdr:rowOff>
    </xdr:from>
    <xdr:ext cx="534377" cy="259045"/>
    <xdr:sp macro="" textlink="">
      <xdr:nvSpPr>
        <xdr:cNvPr id="570" name="教育費最小値テキスト">
          <a:extLst>
            <a:ext uri="{FF2B5EF4-FFF2-40B4-BE49-F238E27FC236}">
              <a16:creationId xmlns:a16="http://schemas.microsoft.com/office/drawing/2014/main" xmlns="" id="{0E6DA09A-0232-4E5B-96B7-5FC28D95D9C9}"/>
            </a:ext>
          </a:extLst>
        </xdr:cNvPr>
        <xdr:cNvSpPr txBox="1"/>
      </xdr:nvSpPr>
      <xdr:spPr>
        <a:xfrm>
          <a:off x="14744700" y="9460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55228</xdr:rowOff>
    </xdr:from>
    <xdr:to>
      <xdr:col>86</xdr:col>
      <xdr:colOff>25400</xdr:colOff>
      <xdr:row>58</xdr:row>
      <xdr:rowOff>55228</xdr:rowOff>
    </xdr:to>
    <xdr:cxnSp macro="">
      <xdr:nvCxnSpPr>
        <xdr:cNvPr id="571" name="直線コネクタ 570">
          <a:extLst>
            <a:ext uri="{FF2B5EF4-FFF2-40B4-BE49-F238E27FC236}">
              <a16:creationId xmlns:a16="http://schemas.microsoft.com/office/drawing/2014/main" xmlns="" id="{BEE73F10-A66E-4FD8-B4A9-5B1D66E8BC3C}"/>
            </a:ext>
          </a:extLst>
        </xdr:cNvPr>
        <xdr:cNvCxnSpPr/>
      </xdr:nvCxnSpPr>
      <xdr:spPr>
        <a:xfrm>
          <a:off x="14611350" y="945640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77694</xdr:rowOff>
    </xdr:from>
    <xdr:ext cx="599010" cy="259045"/>
    <xdr:sp macro="" textlink="">
      <xdr:nvSpPr>
        <xdr:cNvPr id="572" name="教育費最大値テキスト">
          <a:extLst>
            <a:ext uri="{FF2B5EF4-FFF2-40B4-BE49-F238E27FC236}">
              <a16:creationId xmlns:a16="http://schemas.microsoft.com/office/drawing/2014/main" xmlns="" id="{A49AE5AD-3C5E-47B4-94D7-BAB59AF4A24A}"/>
            </a:ext>
          </a:extLst>
        </xdr:cNvPr>
        <xdr:cNvSpPr txBox="1"/>
      </xdr:nvSpPr>
      <xdr:spPr>
        <a:xfrm>
          <a:off x="14744700" y="8183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337,279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131017</xdr:rowOff>
    </xdr:from>
    <xdr:to>
      <xdr:col>86</xdr:col>
      <xdr:colOff>25400</xdr:colOff>
      <xdr:row>51</xdr:row>
      <xdr:rowOff>131017</xdr:rowOff>
    </xdr:to>
    <xdr:cxnSp macro="">
      <xdr:nvCxnSpPr>
        <xdr:cNvPr id="573" name="直線コネクタ 572">
          <a:extLst>
            <a:ext uri="{FF2B5EF4-FFF2-40B4-BE49-F238E27FC236}">
              <a16:creationId xmlns:a16="http://schemas.microsoft.com/office/drawing/2014/main" xmlns="" id="{1AEAAEFE-27EB-4DF4-A426-FE3B641CC7E7}"/>
            </a:ext>
          </a:extLst>
        </xdr:cNvPr>
        <xdr:cNvCxnSpPr/>
      </xdr:nvCxnSpPr>
      <xdr:spPr>
        <a:xfrm>
          <a:off x="14611350" y="839871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49113</xdr:rowOff>
    </xdr:from>
    <xdr:to>
      <xdr:col>85</xdr:col>
      <xdr:colOff>127000</xdr:colOff>
      <xdr:row>57</xdr:row>
      <xdr:rowOff>119331</xdr:rowOff>
    </xdr:to>
    <xdr:cxnSp macro="">
      <xdr:nvCxnSpPr>
        <xdr:cNvPr id="574" name="直線コネクタ 573">
          <a:extLst>
            <a:ext uri="{FF2B5EF4-FFF2-40B4-BE49-F238E27FC236}">
              <a16:creationId xmlns:a16="http://schemas.microsoft.com/office/drawing/2014/main" xmlns="" id="{165DCCAA-A497-447C-8011-D95207A25310}"/>
            </a:ext>
          </a:extLst>
        </xdr:cNvPr>
        <xdr:cNvCxnSpPr/>
      </xdr:nvCxnSpPr>
      <xdr:spPr>
        <a:xfrm flipV="1">
          <a:off x="13935075" y="9285188"/>
          <a:ext cx="762000" cy="76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19457</xdr:rowOff>
    </xdr:from>
    <xdr:ext cx="534377" cy="259045"/>
    <xdr:sp macro="" textlink="">
      <xdr:nvSpPr>
        <xdr:cNvPr id="575" name="教育費平均値テキスト">
          <a:extLst>
            <a:ext uri="{FF2B5EF4-FFF2-40B4-BE49-F238E27FC236}">
              <a16:creationId xmlns:a16="http://schemas.microsoft.com/office/drawing/2014/main" xmlns="" id="{04E145C9-EF32-4D13-BD5B-FA0F3A7B5F24}"/>
            </a:ext>
          </a:extLst>
        </xdr:cNvPr>
        <xdr:cNvSpPr txBox="1"/>
      </xdr:nvSpPr>
      <xdr:spPr>
        <a:xfrm>
          <a:off x="14744700" y="9096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168030</xdr:rowOff>
    </xdr:from>
    <xdr:to>
      <xdr:col>85</xdr:col>
      <xdr:colOff>177800</xdr:colOff>
      <xdr:row>57</xdr:row>
      <xdr:rowOff>98180</xdr:rowOff>
    </xdr:to>
    <xdr:sp macro="" textlink="">
      <xdr:nvSpPr>
        <xdr:cNvPr id="576" name="フローチャート: 判断 575">
          <a:extLst>
            <a:ext uri="{FF2B5EF4-FFF2-40B4-BE49-F238E27FC236}">
              <a16:creationId xmlns:a16="http://schemas.microsoft.com/office/drawing/2014/main" xmlns="" id="{781B4940-930C-4318-B05B-6622E3152E3C}"/>
            </a:ext>
          </a:extLst>
        </xdr:cNvPr>
        <xdr:cNvSpPr/>
      </xdr:nvSpPr>
      <xdr:spPr>
        <a:xfrm>
          <a:off x="14649450" y="924218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95028</xdr:rowOff>
    </xdr:from>
    <xdr:to>
      <xdr:col>81</xdr:col>
      <xdr:colOff>50800</xdr:colOff>
      <xdr:row>57</xdr:row>
      <xdr:rowOff>119331</xdr:rowOff>
    </xdr:to>
    <xdr:cxnSp macro="">
      <xdr:nvCxnSpPr>
        <xdr:cNvPr id="577" name="直線コネクタ 576">
          <a:extLst>
            <a:ext uri="{FF2B5EF4-FFF2-40B4-BE49-F238E27FC236}">
              <a16:creationId xmlns:a16="http://schemas.microsoft.com/office/drawing/2014/main" xmlns="" id="{C3765E84-DE40-4EA9-B68C-084DD7A85FDD}"/>
            </a:ext>
          </a:extLst>
        </xdr:cNvPr>
        <xdr:cNvCxnSpPr/>
      </xdr:nvCxnSpPr>
      <xdr:spPr>
        <a:xfrm>
          <a:off x="13144500" y="9334278"/>
          <a:ext cx="790575" cy="27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29033</xdr:rowOff>
    </xdr:from>
    <xdr:to>
      <xdr:col>81</xdr:col>
      <xdr:colOff>101600</xdr:colOff>
      <xdr:row>57</xdr:row>
      <xdr:rowOff>130633</xdr:rowOff>
    </xdr:to>
    <xdr:sp macro="" textlink="">
      <xdr:nvSpPr>
        <xdr:cNvPr id="578" name="フローチャート: 判断 577">
          <a:extLst>
            <a:ext uri="{FF2B5EF4-FFF2-40B4-BE49-F238E27FC236}">
              <a16:creationId xmlns:a16="http://schemas.microsoft.com/office/drawing/2014/main" xmlns="" id="{E844ABC5-E937-42FB-BB7B-123D8C066DB4}"/>
            </a:ext>
          </a:extLst>
        </xdr:cNvPr>
        <xdr:cNvSpPr/>
      </xdr:nvSpPr>
      <xdr:spPr>
        <a:xfrm>
          <a:off x="13887450" y="9265108"/>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147160</xdr:rowOff>
    </xdr:from>
    <xdr:ext cx="534377" cy="259045"/>
    <xdr:sp macro="" textlink="">
      <xdr:nvSpPr>
        <xdr:cNvPr id="579" name="テキスト ボックス 578">
          <a:extLst>
            <a:ext uri="{FF2B5EF4-FFF2-40B4-BE49-F238E27FC236}">
              <a16:creationId xmlns:a16="http://schemas.microsoft.com/office/drawing/2014/main" xmlns="" id="{5E06D879-F8CC-4E60-ACFF-45D668314086}"/>
            </a:ext>
          </a:extLst>
        </xdr:cNvPr>
        <xdr:cNvSpPr txBox="1"/>
      </xdr:nvSpPr>
      <xdr:spPr>
        <a:xfrm>
          <a:off x="13705986" y="9059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18911</xdr:rowOff>
    </xdr:from>
    <xdr:to>
      <xdr:col>76</xdr:col>
      <xdr:colOff>114300</xdr:colOff>
      <xdr:row>57</xdr:row>
      <xdr:rowOff>95028</xdr:rowOff>
    </xdr:to>
    <xdr:cxnSp macro="">
      <xdr:nvCxnSpPr>
        <xdr:cNvPr id="580" name="直線コネクタ 579">
          <a:extLst>
            <a:ext uri="{FF2B5EF4-FFF2-40B4-BE49-F238E27FC236}">
              <a16:creationId xmlns:a16="http://schemas.microsoft.com/office/drawing/2014/main" xmlns="" id="{B8AFD622-3B23-41BB-946D-192E1229CF0A}"/>
            </a:ext>
          </a:extLst>
        </xdr:cNvPr>
        <xdr:cNvCxnSpPr/>
      </xdr:nvCxnSpPr>
      <xdr:spPr>
        <a:xfrm>
          <a:off x="12344400" y="9258161"/>
          <a:ext cx="800100" cy="76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9945</xdr:rowOff>
    </xdr:from>
    <xdr:to>
      <xdr:col>76</xdr:col>
      <xdr:colOff>165100</xdr:colOff>
      <xdr:row>57</xdr:row>
      <xdr:rowOff>111545</xdr:rowOff>
    </xdr:to>
    <xdr:sp macro="" textlink="">
      <xdr:nvSpPr>
        <xdr:cNvPr id="581" name="フローチャート: 判断 580">
          <a:extLst>
            <a:ext uri="{FF2B5EF4-FFF2-40B4-BE49-F238E27FC236}">
              <a16:creationId xmlns:a16="http://schemas.microsoft.com/office/drawing/2014/main" xmlns="" id="{59983971-DE2A-4E4A-8E97-BD01D7727EAE}"/>
            </a:ext>
          </a:extLst>
        </xdr:cNvPr>
        <xdr:cNvSpPr/>
      </xdr:nvSpPr>
      <xdr:spPr>
        <a:xfrm>
          <a:off x="13096875" y="924602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128072</xdr:rowOff>
    </xdr:from>
    <xdr:ext cx="534377" cy="259045"/>
    <xdr:sp macro="" textlink="">
      <xdr:nvSpPr>
        <xdr:cNvPr id="582" name="テキスト ボックス 581">
          <a:extLst>
            <a:ext uri="{FF2B5EF4-FFF2-40B4-BE49-F238E27FC236}">
              <a16:creationId xmlns:a16="http://schemas.microsoft.com/office/drawing/2014/main" xmlns="" id="{97A738BC-686F-4022-91DB-808D61E49C06}"/>
            </a:ext>
          </a:extLst>
        </xdr:cNvPr>
        <xdr:cNvSpPr txBox="1"/>
      </xdr:nvSpPr>
      <xdr:spPr>
        <a:xfrm>
          <a:off x="12896361" y="9040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18911</xdr:rowOff>
    </xdr:from>
    <xdr:to>
      <xdr:col>71</xdr:col>
      <xdr:colOff>177800</xdr:colOff>
      <xdr:row>57</xdr:row>
      <xdr:rowOff>77582</xdr:rowOff>
    </xdr:to>
    <xdr:cxnSp macro="">
      <xdr:nvCxnSpPr>
        <xdr:cNvPr id="583" name="直線コネクタ 582">
          <a:extLst>
            <a:ext uri="{FF2B5EF4-FFF2-40B4-BE49-F238E27FC236}">
              <a16:creationId xmlns:a16="http://schemas.microsoft.com/office/drawing/2014/main" xmlns="" id="{0BFCB215-0674-4616-BC2B-9FA6AEB82D64}"/>
            </a:ext>
          </a:extLst>
        </xdr:cNvPr>
        <xdr:cNvCxnSpPr/>
      </xdr:nvCxnSpPr>
      <xdr:spPr>
        <a:xfrm flipV="1">
          <a:off x="11534775" y="9258161"/>
          <a:ext cx="809625" cy="58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16094</xdr:rowOff>
    </xdr:from>
    <xdr:to>
      <xdr:col>72</xdr:col>
      <xdr:colOff>38100</xdr:colOff>
      <xdr:row>57</xdr:row>
      <xdr:rowOff>117694</xdr:rowOff>
    </xdr:to>
    <xdr:sp macro="" textlink="">
      <xdr:nvSpPr>
        <xdr:cNvPr id="584" name="フローチャート: 判断 583">
          <a:extLst>
            <a:ext uri="{FF2B5EF4-FFF2-40B4-BE49-F238E27FC236}">
              <a16:creationId xmlns:a16="http://schemas.microsoft.com/office/drawing/2014/main" xmlns="" id="{91CE7146-3669-48CF-BE69-BF7A9E9C494B}"/>
            </a:ext>
          </a:extLst>
        </xdr:cNvPr>
        <xdr:cNvSpPr/>
      </xdr:nvSpPr>
      <xdr:spPr>
        <a:xfrm>
          <a:off x="12296775" y="925534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108821</xdr:rowOff>
    </xdr:from>
    <xdr:ext cx="534377" cy="259045"/>
    <xdr:sp macro="" textlink="">
      <xdr:nvSpPr>
        <xdr:cNvPr id="585" name="テキスト ボックス 584">
          <a:extLst>
            <a:ext uri="{FF2B5EF4-FFF2-40B4-BE49-F238E27FC236}">
              <a16:creationId xmlns:a16="http://schemas.microsoft.com/office/drawing/2014/main" xmlns="" id="{3D0A3E00-1F59-47BE-91CD-03E7AC25388E}"/>
            </a:ext>
          </a:extLst>
        </xdr:cNvPr>
        <xdr:cNvSpPr txBox="1"/>
      </xdr:nvSpPr>
      <xdr:spPr>
        <a:xfrm>
          <a:off x="12105786" y="9344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66722</xdr:rowOff>
    </xdr:from>
    <xdr:to>
      <xdr:col>67</xdr:col>
      <xdr:colOff>101600</xdr:colOff>
      <xdr:row>57</xdr:row>
      <xdr:rowOff>168322</xdr:rowOff>
    </xdr:to>
    <xdr:sp macro="" textlink="">
      <xdr:nvSpPr>
        <xdr:cNvPr id="586" name="フローチャート: 判断 585">
          <a:extLst>
            <a:ext uri="{FF2B5EF4-FFF2-40B4-BE49-F238E27FC236}">
              <a16:creationId xmlns:a16="http://schemas.microsoft.com/office/drawing/2014/main" xmlns="" id="{C186C429-F1D3-4CD7-B8AE-DAC8F127F420}"/>
            </a:ext>
          </a:extLst>
        </xdr:cNvPr>
        <xdr:cNvSpPr/>
      </xdr:nvSpPr>
      <xdr:spPr>
        <a:xfrm>
          <a:off x="11487150" y="930279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159449</xdr:rowOff>
    </xdr:from>
    <xdr:ext cx="534377" cy="259045"/>
    <xdr:sp macro="" textlink="">
      <xdr:nvSpPr>
        <xdr:cNvPr id="587" name="テキスト ボックス 586">
          <a:extLst>
            <a:ext uri="{FF2B5EF4-FFF2-40B4-BE49-F238E27FC236}">
              <a16:creationId xmlns:a16="http://schemas.microsoft.com/office/drawing/2014/main" xmlns="" id="{16BF4106-4EE5-403D-9873-385195610946}"/>
            </a:ext>
          </a:extLst>
        </xdr:cNvPr>
        <xdr:cNvSpPr txBox="1"/>
      </xdr:nvSpPr>
      <xdr:spPr>
        <a:xfrm>
          <a:off x="11305686" y="940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xmlns="" id="{F4B8707C-158A-4669-9E5E-3F8C5CC02311}"/>
            </a:ext>
          </a:extLst>
        </xdr:cNvPr>
        <xdr:cNvSpPr txBox="1"/>
      </xdr:nvSpPr>
      <xdr:spPr>
        <a:xfrm>
          <a:off x="14525625"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xmlns="" id="{B974008A-6D50-4A3B-B6CD-1C5588821D38}"/>
            </a:ext>
          </a:extLst>
        </xdr:cNvPr>
        <xdr:cNvSpPr txBox="1"/>
      </xdr:nvSpPr>
      <xdr:spPr>
        <a:xfrm>
          <a:off x="13763625"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xmlns="" id="{0A8921A6-D9DB-4147-9A9B-45056C80DD86}"/>
            </a:ext>
          </a:extLst>
        </xdr:cNvPr>
        <xdr:cNvSpPr txBox="1"/>
      </xdr:nvSpPr>
      <xdr:spPr>
        <a:xfrm>
          <a:off x="129730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xmlns="" id="{A80003CF-4AEE-40D3-A8E5-FAAC080290D1}"/>
            </a:ext>
          </a:extLst>
        </xdr:cNvPr>
        <xdr:cNvSpPr txBox="1"/>
      </xdr:nvSpPr>
      <xdr:spPr>
        <a:xfrm>
          <a:off x="121729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xmlns="" id="{63ED1409-0996-4785-9189-EFA27EDA186F}"/>
            </a:ext>
          </a:extLst>
        </xdr:cNvPr>
        <xdr:cNvSpPr txBox="1"/>
      </xdr:nvSpPr>
      <xdr:spPr>
        <a:xfrm>
          <a:off x="11363325"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169763</xdr:rowOff>
    </xdr:from>
    <xdr:to>
      <xdr:col>85</xdr:col>
      <xdr:colOff>177800</xdr:colOff>
      <xdr:row>57</xdr:row>
      <xdr:rowOff>99913</xdr:rowOff>
    </xdr:to>
    <xdr:sp macro="" textlink="">
      <xdr:nvSpPr>
        <xdr:cNvPr id="593" name="楕円 592">
          <a:extLst>
            <a:ext uri="{FF2B5EF4-FFF2-40B4-BE49-F238E27FC236}">
              <a16:creationId xmlns:a16="http://schemas.microsoft.com/office/drawing/2014/main" xmlns="" id="{49E82FAB-7697-4724-AED2-D96CE8CFC532}"/>
            </a:ext>
          </a:extLst>
        </xdr:cNvPr>
        <xdr:cNvSpPr/>
      </xdr:nvSpPr>
      <xdr:spPr>
        <a:xfrm>
          <a:off x="14649450" y="9237563"/>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148190</xdr:rowOff>
    </xdr:from>
    <xdr:ext cx="534377" cy="259045"/>
    <xdr:sp macro="" textlink="">
      <xdr:nvSpPr>
        <xdr:cNvPr id="594" name="教育費該当値テキスト">
          <a:extLst>
            <a:ext uri="{FF2B5EF4-FFF2-40B4-BE49-F238E27FC236}">
              <a16:creationId xmlns:a16="http://schemas.microsoft.com/office/drawing/2014/main" xmlns="" id="{F282F995-9AF1-467A-B9D5-2E0605BD3066}"/>
            </a:ext>
          </a:extLst>
        </xdr:cNvPr>
        <xdr:cNvSpPr txBox="1"/>
      </xdr:nvSpPr>
      <xdr:spPr>
        <a:xfrm>
          <a:off x="14744700" y="922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68531</xdr:rowOff>
    </xdr:from>
    <xdr:to>
      <xdr:col>81</xdr:col>
      <xdr:colOff>101600</xdr:colOff>
      <xdr:row>57</xdr:row>
      <xdr:rowOff>170131</xdr:rowOff>
    </xdr:to>
    <xdr:sp macro="" textlink="">
      <xdr:nvSpPr>
        <xdr:cNvPr id="595" name="楕円 594">
          <a:extLst>
            <a:ext uri="{FF2B5EF4-FFF2-40B4-BE49-F238E27FC236}">
              <a16:creationId xmlns:a16="http://schemas.microsoft.com/office/drawing/2014/main" xmlns="" id="{6B7B39B4-79CE-4450-ABA2-E16BFD434D24}"/>
            </a:ext>
          </a:extLst>
        </xdr:cNvPr>
        <xdr:cNvSpPr/>
      </xdr:nvSpPr>
      <xdr:spPr>
        <a:xfrm>
          <a:off x="13887450" y="930460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161258</xdr:rowOff>
    </xdr:from>
    <xdr:ext cx="534377" cy="259045"/>
    <xdr:sp macro="" textlink="">
      <xdr:nvSpPr>
        <xdr:cNvPr id="596" name="テキスト ボックス 595">
          <a:extLst>
            <a:ext uri="{FF2B5EF4-FFF2-40B4-BE49-F238E27FC236}">
              <a16:creationId xmlns:a16="http://schemas.microsoft.com/office/drawing/2014/main" xmlns="" id="{C94720B6-53D4-43AF-8596-2785CF2761FD}"/>
            </a:ext>
          </a:extLst>
        </xdr:cNvPr>
        <xdr:cNvSpPr txBox="1"/>
      </xdr:nvSpPr>
      <xdr:spPr>
        <a:xfrm>
          <a:off x="13705986" y="9403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44228</xdr:rowOff>
    </xdr:from>
    <xdr:to>
      <xdr:col>76</xdr:col>
      <xdr:colOff>165100</xdr:colOff>
      <xdr:row>57</xdr:row>
      <xdr:rowOff>145828</xdr:rowOff>
    </xdr:to>
    <xdr:sp macro="" textlink="">
      <xdr:nvSpPr>
        <xdr:cNvPr id="597" name="楕円 596">
          <a:extLst>
            <a:ext uri="{FF2B5EF4-FFF2-40B4-BE49-F238E27FC236}">
              <a16:creationId xmlns:a16="http://schemas.microsoft.com/office/drawing/2014/main" xmlns="" id="{84550E13-C446-4ED5-8FA2-E13F64ABF411}"/>
            </a:ext>
          </a:extLst>
        </xdr:cNvPr>
        <xdr:cNvSpPr/>
      </xdr:nvSpPr>
      <xdr:spPr>
        <a:xfrm>
          <a:off x="13096875" y="928665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136955</xdr:rowOff>
    </xdr:from>
    <xdr:ext cx="534377" cy="259045"/>
    <xdr:sp macro="" textlink="">
      <xdr:nvSpPr>
        <xdr:cNvPr id="598" name="テキスト ボックス 597">
          <a:extLst>
            <a:ext uri="{FF2B5EF4-FFF2-40B4-BE49-F238E27FC236}">
              <a16:creationId xmlns:a16="http://schemas.microsoft.com/office/drawing/2014/main" xmlns="" id="{18C7203A-652B-4809-927E-462358E5AE74}"/>
            </a:ext>
          </a:extLst>
        </xdr:cNvPr>
        <xdr:cNvSpPr txBox="1"/>
      </xdr:nvSpPr>
      <xdr:spPr>
        <a:xfrm>
          <a:off x="12896361" y="937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139561</xdr:rowOff>
    </xdr:from>
    <xdr:to>
      <xdr:col>72</xdr:col>
      <xdr:colOff>38100</xdr:colOff>
      <xdr:row>57</xdr:row>
      <xdr:rowOff>69711</xdr:rowOff>
    </xdr:to>
    <xdr:sp macro="" textlink="">
      <xdr:nvSpPr>
        <xdr:cNvPr id="599" name="楕円 598">
          <a:extLst>
            <a:ext uri="{FF2B5EF4-FFF2-40B4-BE49-F238E27FC236}">
              <a16:creationId xmlns:a16="http://schemas.microsoft.com/office/drawing/2014/main" xmlns="" id="{5C7AAE9D-B75F-43C0-977E-D3B458821BDB}"/>
            </a:ext>
          </a:extLst>
        </xdr:cNvPr>
        <xdr:cNvSpPr/>
      </xdr:nvSpPr>
      <xdr:spPr>
        <a:xfrm>
          <a:off x="12296775" y="9220061"/>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86238</xdr:rowOff>
    </xdr:from>
    <xdr:ext cx="534377" cy="259045"/>
    <xdr:sp macro="" textlink="">
      <xdr:nvSpPr>
        <xdr:cNvPr id="600" name="テキスト ボックス 599">
          <a:extLst>
            <a:ext uri="{FF2B5EF4-FFF2-40B4-BE49-F238E27FC236}">
              <a16:creationId xmlns:a16="http://schemas.microsoft.com/office/drawing/2014/main" xmlns="" id="{D87F76EC-FE37-4023-9D0B-798658A3318F}"/>
            </a:ext>
          </a:extLst>
        </xdr:cNvPr>
        <xdr:cNvSpPr txBox="1"/>
      </xdr:nvSpPr>
      <xdr:spPr>
        <a:xfrm>
          <a:off x="12105786" y="8998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26782</xdr:rowOff>
    </xdr:from>
    <xdr:to>
      <xdr:col>67</xdr:col>
      <xdr:colOff>101600</xdr:colOff>
      <xdr:row>57</xdr:row>
      <xdr:rowOff>128382</xdr:rowOff>
    </xdr:to>
    <xdr:sp macro="" textlink="">
      <xdr:nvSpPr>
        <xdr:cNvPr id="601" name="楕円 600">
          <a:extLst>
            <a:ext uri="{FF2B5EF4-FFF2-40B4-BE49-F238E27FC236}">
              <a16:creationId xmlns:a16="http://schemas.microsoft.com/office/drawing/2014/main" xmlns="" id="{0FA4DFCB-4423-4329-92AD-209A1A897159}"/>
            </a:ext>
          </a:extLst>
        </xdr:cNvPr>
        <xdr:cNvSpPr/>
      </xdr:nvSpPr>
      <xdr:spPr>
        <a:xfrm>
          <a:off x="11487150" y="926920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144909</xdr:rowOff>
    </xdr:from>
    <xdr:ext cx="534377" cy="259045"/>
    <xdr:sp macro="" textlink="">
      <xdr:nvSpPr>
        <xdr:cNvPr id="602" name="テキスト ボックス 601">
          <a:extLst>
            <a:ext uri="{FF2B5EF4-FFF2-40B4-BE49-F238E27FC236}">
              <a16:creationId xmlns:a16="http://schemas.microsoft.com/office/drawing/2014/main" xmlns="" id="{AFE1A284-9D3F-4BEC-87BD-9E0F06E7A9FA}"/>
            </a:ext>
          </a:extLst>
        </xdr:cNvPr>
        <xdr:cNvSpPr txBox="1"/>
      </xdr:nvSpPr>
      <xdr:spPr>
        <a:xfrm>
          <a:off x="11305686" y="9057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xmlns="" id="{CF486BD8-0A91-4523-B5B3-68EC88B892B7}"/>
            </a:ext>
          </a:extLst>
        </xdr:cNvPr>
        <xdr:cNvSpPr/>
      </xdr:nvSpPr>
      <xdr:spPr>
        <a:xfrm>
          <a:off x="11210925" y="10267950"/>
          <a:ext cx="421957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xmlns="" id="{523FD6FA-9264-4047-B1A6-36BFBD780813}"/>
            </a:ext>
          </a:extLst>
        </xdr:cNvPr>
        <xdr:cNvSpPr/>
      </xdr:nvSpPr>
      <xdr:spPr>
        <a:xfrm>
          <a:off x="11315700" y="10591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xmlns="" id="{A179C7E8-7656-4D6E-A653-667A35C8C29A}"/>
            </a:ext>
          </a:extLst>
        </xdr:cNvPr>
        <xdr:cNvSpPr/>
      </xdr:nvSpPr>
      <xdr:spPr>
        <a:xfrm>
          <a:off x="11315700" y="10782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xmlns="" id="{E5143735-2C62-4202-AEC0-70770ECE9061}"/>
            </a:ext>
          </a:extLst>
        </xdr:cNvPr>
        <xdr:cNvSpPr/>
      </xdr:nvSpPr>
      <xdr:spPr>
        <a:xfrm>
          <a:off x="12239625" y="10591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xmlns="" id="{B543C5EA-F3DB-4632-9002-346C0A7AA753}"/>
            </a:ext>
          </a:extLst>
        </xdr:cNvPr>
        <xdr:cNvSpPr/>
      </xdr:nvSpPr>
      <xdr:spPr>
        <a:xfrm>
          <a:off x="12239625" y="10782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xmlns="" id="{10B84D1C-7630-46B3-98CC-00F86E11D9BD}"/>
            </a:ext>
          </a:extLst>
        </xdr:cNvPr>
        <xdr:cNvSpPr/>
      </xdr:nvSpPr>
      <xdr:spPr>
        <a:xfrm>
          <a:off x="13268325" y="10591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xmlns="" id="{48CC1311-A7EC-48F3-8316-9C9FFB804236}"/>
            </a:ext>
          </a:extLst>
        </xdr:cNvPr>
        <xdr:cNvSpPr/>
      </xdr:nvSpPr>
      <xdr:spPr>
        <a:xfrm>
          <a:off x="13268325" y="10782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xmlns="" id="{6726502E-396D-4B93-AE14-C7A25D472B0B}"/>
            </a:ext>
          </a:extLst>
        </xdr:cNvPr>
        <xdr:cNvSpPr/>
      </xdr:nvSpPr>
      <xdr:spPr>
        <a:xfrm>
          <a:off x="11210925" y="11049000"/>
          <a:ext cx="4219575"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xmlns="" id="{B01528D2-9548-4002-9F2C-13A27B53CB04}"/>
            </a:ext>
          </a:extLst>
        </xdr:cNvPr>
        <xdr:cNvSpPr txBox="1"/>
      </xdr:nvSpPr>
      <xdr:spPr>
        <a:xfrm>
          <a:off x="11172825" y="108680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xmlns="" id="{94057D88-D3EC-4615-B108-330132341064}"/>
            </a:ext>
          </a:extLst>
        </xdr:cNvPr>
        <xdr:cNvCxnSpPr/>
      </xdr:nvCxnSpPr>
      <xdr:spPr>
        <a:xfrm>
          <a:off x="11210925" y="132111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xmlns="" id="{1322A45B-65F3-4038-9D97-9A79AC91BF16}"/>
            </a:ext>
          </a:extLst>
        </xdr:cNvPr>
        <xdr:cNvCxnSpPr/>
      </xdr:nvCxnSpPr>
      <xdr:spPr>
        <a:xfrm>
          <a:off x="11210925" y="128492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xmlns="" id="{6C5D18D7-EC26-4361-AE05-9332BADF25E9}"/>
            </a:ext>
          </a:extLst>
        </xdr:cNvPr>
        <xdr:cNvSpPr txBox="1"/>
      </xdr:nvSpPr>
      <xdr:spPr>
        <a:xfrm>
          <a:off x="10981189" y="127133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xmlns="" id="{1B10E6A2-9E5B-4891-A5D6-CF875C694AC9}"/>
            </a:ext>
          </a:extLst>
        </xdr:cNvPr>
        <xdr:cNvCxnSpPr/>
      </xdr:nvCxnSpPr>
      <xdr:spPr>
        <a:xfrm>
          <a:off x="11210925" y="124872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a:extLst>
            <a:ext uri="{FF2B5EF4-FFF2-40B4-BE49-F238E27FC236}">
              <a16:creationId xmlns:a16="http://schemas.microsoft.com/office/drawing/2014/main" xmlns="" id="{99A47F0B-7685-4100-8CFD-081C952A7D3E}"/>
            </a:ext>
          </a:extLst>
        </xdr:cNvPr>
        <xdr:cNvSpPr txBox="1"/>
      </xdr:nvSpPr>
      <xdr:spPr>
        <a:xfrm>
          <a:off x="10736776" y="123514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xmlns="" id="{02F2C59F-C966-4BC8-9C8A-D203F0D802A1}"/>
            </a:ext>
          </a:extLst>
        </xdr:cNvPr>
        <xdr:cNvCxnSpPr/>
      </xdr:nvCxnSpPr>
      <xdr:spPr>
        <a:xfrm>
          <a:off x="11210925" y="121348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xmlns="" id="{1939F194-33AD-4DE3-A99B-C7F00599518C}"/>
            </a:ext>
          </a:extLst>
        </xdr:cNvPr>
        <xdr:cNvSpPr txBox="1"/>
      </xdr:nvSpPr>
      <xdr:spPr>
        <a:xfrm>
          <a:off x="10669481" y="119894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xmlns="" id="{2DE43F30-A103-4E9A-B0D4-B664F9AEAA1D}"/>
            </a:ext>
          </a:extLst>
        </xdr:cNvPr>
        <xdr:cNvCxnSpPr/>
      </xdr:nvCxnSpPr>
      <xdr:spPr>
        <a:xfrm>
          <a:off x="11210925" y="117729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xmlns="" id="{7883DD17-FD96-4203-983A-5372F86A3E4C}"/>
            </a:ext>
          </a:extLst>
        </xdr:cNvPr>
        <xdr:cNvSpPr txBox="1"/>
      </xdr:nvSpPr>
      <xdr:spPr>
        <a:xfrm>
          <a:off x="10669481" y="11637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xmlns="" id="{6D7AE906-57E7-4423-B8E0-F447764D9F18}"/>
            </a:ext>
          </a:extLst>
        </xdr:cNvPr>
        <xdr:cNvCxnSpPr/>
      </xdr:nvCxnSpPr>
      <xdr:spPr>
        <a:xfrm>
          <a:off x="11210925" y="114109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xmlns="" id="{A80F4D77-152A-4364-B00D-91D222C76DB4}"/>
            </a:ext>
          </a:extLst>
        </xdr:cNvPr>
        <xdr:cNvSpPr txBox="1"/>
      </xdr:nvSpPr>
      <xdr:spPr>
        <a:xfrm>
          <a:off x="10669481" y="112750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xmlns="" id="{D48A5A41-FE5E-4498-AFC2-FE397BC4023F}"/>
            </a:ext>
          </a:extLst>
        </xdr:cNvPr>
        <xdr:cNvCxnSpPr/>
      </xdr:nvCxnSpPr>
      <xdr:spPr>
        <a:xfrm>
          <a:off x="11210925" y="11049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xmlns="" id="{300F4F1A-A1CD-49C2-88B1-AB1437191599}"/>
            </a:ext>
          </a:extLst>
        </xdr:cNvPr>
        <xdr:cNvSpPr txBox="1"/>
      </xdr:nvSpPr>
      <xdr:spPr>
        <a:xfrm>
          <a:off x="10669481" y="10913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xmlns="" id="{B05B4309-CA73-4A3F-819E-09199425969C}"/>
            </a:ext>
          </a:extLst>
        </xdr:cNvPr>
        <xdr:cNvSpPr/>
      </xdr:nvSpPr>
      <xdr:spPr>
        <a:xfrm>
          <a:off x="11210925" y="11049000"/>
          <a:ext cx="4219575"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126548</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xmlns="" id="{D6B0AAE2-EE3F-4659-A7D4-E4BB0F4F86E5}"/>
            </a:ext>
          </a:extLst>
        </xdr:cNvPr>
        <xdr:cNvCxnSpPr/>
      </xdr:nvCxnSpPr>
      <xdr:spPr>
        <a:xfrm flipV="1">
          <a:off x="14695170" y="11467648"/>
          <a:ext cx="1269" cy="13815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xmlns="" id="{35F00A49-8288-4C2F-AC5D-3350D2299704}"/>
            </a:ext>
          </a:extLst>
        </xdr:cNvPr>
        <xdr:cNvSpPr txBox="1"/>
      </xdr:nvSpPr>
      <xdr:spPr>
        <a:xfrm>
          <a:off x="14744700" y="128467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xmlns="" id="{8B6397E3-F1A5-43C8-8672-79D9396632B3}"/>
            </a:ext>
          </a:extLst>
        </xdr:cNvPr>
        <xdr:cNvCxnSpPr/>
      </xdr:nvCxnSpPr>
      <xdr:spPr>
        <a:xfrm>
          <a:off x="14611350" y="128492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73225</xdr:rowOff>
    </xdr:from>
    <xdr:ext cx="599010" cy="259045"/>
    <xdr:sp macro="" textlink="">
      <xdr:nvSpPr>
        <xdr:cNvPr id="629" name="災害復旧費最大値テキスト">
          <a:extLst>
            <a:ext uri="{FF2B5EF4-FFF2-40B4-BE49-F238E27FC236}">
              <a16:creationId xmlns:a16="http://schemas.microsoft.com/office/drawing/2014/main" xmlns="" id="{FA3A8FAA-105C-4E12-B26E-125F417BFA49}"/>
            </a:ext>
          </a:extLst>
        </xdr:cNvPr>
        <xdr:cNvSpPr txBox="1"/>
      </xdr:nvSpPr>
      <xdr:spPr>
        <a:xfrm>
          <a:off x="14744700" y="11255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191,726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126548</xdr:rowOff>
    </xdr:from>
    <xdr:to>
      <xdr:col>86</xdr:col>
      <xdr:colOff>25400</xdr:colOff>
      <xdr:row>70</xdr:row>
      <xdr:rowOff>126548</xdr:rowOff>
    </xdr:to>
    <xdr:cxnSp macro="">
      <xdr:nvCxnSpPr>
        <xdr:cNvPr id="630" name="直線コネクタ 629">
          <a:extLst>
            <a:ext uri="{FF2B5EF4-FFF2-40B4-BE49-F238E27FC236}">
              <a16:creationId xmlns:a16="http://schemas.microsoft.com/office/drawing/2014/main" xmlns="" id="{7E929707-62FC-448E-9BEC-437B72E5E65D}"/>
            </a:ext>
          </a:extLst>
        </xdr:cNvPr>
        <xdr:cNvCxnSpPr/>
      </xdr:nvCxnSpPr>
      <xdr:spPr>
        <a:xfrm>
          <a:off x="14611350" y="1146764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119340</xdr:rowOff>
    </xdr:from>
    <xdr:to>
      <xdr:col>85</xdr:col>
      <xdr:colOff>127000</xdr:colOff>
      <xdr:row>79</xdr:row>
      <xdr:rowOff>2471</xdr:rowOff>
    </xdr:to>
    <xdr:cxnSp macro="">
      <xdr:nvCxnSpPr>
        <xdr:cNvPr id="631" name="直線コネクタ 630">
          <a:extLst>
            <a:ext uri="{FF2B5EF4-FFF2-40B4-BE49-F238E27FC236}">
              <a16:creationId xmlns:a16="http://schemas.microsoft.com/office/drawing/2014/main" xmlns="" id="{756171EA-0436-489B-BCD5-2C1F962D4127}"/>
            </a:ext>
          </a:extLst>
        </xdr:cNvPr>
        <xdr:cNvCxnSpPr/>
      </xdr:nvCxnSpPr>
      <xdr:spPr>
        <a:xfrm flipV="1">
          <a:off x="13935075" y="12762190"/>
          <a:ext cx="762000" cy="41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80022</xdr:rowOff>
    </xdr:from>
    <xdr:ext cx="469744" cy="259045"/>
    <xdr:sp macro="" textlink="">
      <xdr:nvSpPr>
        <xdr:cNvPr id="632" name="災害復旧費平均値テキスト">
          <a:extLst>
            <a:ext uri="{FF2B5EF4-FFF2-40B4-BE49-F238E27FC236}">
              <a16:creationId xmlns:a16="http://schemas.microsoft.com/office/drawing/2014/main" xmlns="" id="{BA53653C-C923-4B54-B330-9471CA99CBA8}"/>
            </a:ext>
          </a:extLst>
        </xdr:cNvPr>
        <xdr:cNvSpPr txBox="1"/>
      </xdr:nvSpPr>
      <xdr:spPr>
        <a:xfrm>
          <a:off x="14744700" y="127228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101595</xdr:rowOff>
    </xdr:from>
    <xdr:to>
      <xdr:col>85</xdr:col>
      <xdr:colOff>177800</xdr:colOff>
      <xdr:row>79</xdr:row>
      <xdr:rowOff>31745</xdr:rowOff>
    </xdr:to>
    <xdr:sp macro="" textlink="">
      <xdr:nvSpPr>
        <xdr:cNvPr id="633" name="フローチャート: 判断 632">
          <a:extLst>
            <a:ext uri="{FF2B5EF4-FFF2-40B4-BE49-F238E27FC236}">
              <a16:creationId xmlns:a16="http://schemas.microsoft.com/office/drawing/2014/main" xmlns="" id="{7E77DEDB-E00D-4BF5-B88F-8CBD2B834C19}"/>
            </a:ext>
          </a:extLst>
        </xdr:cNvPr>
        <xdr:cNvSpPr/>
      </xdr:nvSpPr>
      <xdr:spPr>
        <a:xfrm>
          <a:off x="14649450" y="1274444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2471</xdr:rowOff>
    </xdr:from>
    <xdr:to>
      <xdr:col>81</xdr:col>
      <xdr:colOff>50800</xdr:colOff>
      <xdr:row>79</xdr:row>
      <xdr:rowOff>44450</xdr:rowOff>
    </xdr:to>
    <xdr:cxnSp macro="">
      <xdr:nvCxnSpPr>
        <xdr:cNvPr id="634" name="直線コネクタ 633">
          <a:extLst>
            <a:ext uri="{FF2B5EF4-FFF2-40B4-BE49-F238E27FC236}">
              <a16:creationId xmlns:a16="http://schemas.microsoft.com/office/drawing/2014/main" xmlns="" id="{E8CD8F23-296B-4CBA-8511-23A890F2DF88}"/>
            </a:ext>
          </a:extLst>
        </xdr:cNvPr>
        <xdr:cNvCxnSpPr/>
      </xdr:nvCxnSpPr>
      <xdr:spPr>
        <a:xfrm flipV="1">
          <a:off x="13144500" y="12804071"/>
          <a:ext cx="790575" cy="4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88236</xdr:rowOff>
    </xdr:from>
    <xdr:to>
      <xdr:col>81</xdr:col>
      <xdr:colOff>101600</xdr:colOff>
      <xdr:row>79</xdr:row>
      <xdr:rowOff>18386</xdr:rowOff>
    </xdr:to>
    <xdr:sp macro="" textlink="">
      <xdr:nvSpPr>
        <xdr:cNvPr id="635" name="フローチャート: 判断 634">
          <a:extLst>
            <a:ext uri="{FF2B5EF4-FFF2-40B4-BE49-F238E27FC236}">
              <a16:creationId xmlns:a16="http://schemas.microsoft.com/office/drawing/2014/main" xmlns="" id="{D2FD7325-3AD7-404F-862D-80FA0DB4ACFE}"/>
            </a:ext>
          </a:extLst>
        </xdr:cNvPr>
        <xdr:cNvSpPr/>
      </xdr:nvSpPr>
      <xdr:spPr>
        <a:xfrm>
          <a:off x="13887450" y="1272473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34913</xdr:rowOff>
    </xdr:from>
    <xdr:ext cx="534377" cy="259045"/>
    <xdr:sp macro="" textlink="">
      <xdr:nvSpPr>
        <xdr:cNvPr id="636" name="テキスト ボックス 635">
          <a:extLst>
            <a:ext uri="{FF2B5EF4-FFF2-40B4-BE49-F238E27FC236}">
              <a16:creationId xmlns:a16="http://schemas.microsoft.com/office/drawing/2014/main" xmlns="" id="{4D270980-BC65-4512-8C1C-25D08CB4F1B3}"/>
            </a:ext>
          </a:extLst>
        </xdr:cNvPr>
        <xdr:cNvSpPr txBox="1"/>
      </xdr:nvSpPr>
      <xdr:spPr>
        <a:xfrm>
          <a:off x="13705986" y="12509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7" name="直線コネクタ 636">
          <a:extLst>
            <a:ext uri="{FF2B5EF4-FFF2-40B4-BE49-F238E27FC236}">
              <a16:creationId xmlns:a16="http://schemas.microsoft.com/office/drawing/2014/main" xmlns="" id="{F0BDD613-707E-4EDF-855A-74935BD20781}"/>
            </a:ext>
          </a:extLst>
        </xdr:cNvPr>
        <xdr:cNvCxnSpPr/>
      </xdr:nvCxnSpPr>
      <xdr:spPr>
        <a:xfrm>
          <a:off x="12344400" y="1284922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64813</xdr:rowOff>
    </xdr:from>
    <xdr:to>
      <xdr:col>76</xdr:col>
      <xdr:colOff>165100</xdr:colOff>
      <xdr:row>78</xdr:row>
      <xdr:rowOff>166413</xdr:rowOff>
    </xdr:to>
    <xdr:sp macro="" textlink="">
      <xdr:nvSpPr>
        <xdr:cNvPr id="638" name="フローチャート: 判断 637">
          <a:extLst>
            <a:ext uri="{FF2B5EF4-FFF2-40B4-BE49-F238E27FC236}">
              <a16:creationId xmlns:a16="http://schemas.microsoft.com/office/drawing/2014/main" xmlns="" id="{8283DED8-53D9-4B36-A4C6-4A07088B9634}"/>
            </a:ext>
          </a:extLst>
        </xdr:cNvPr>
        <xdr:cNvSpPr/>
      </xdr:nvSpPr>
      <xdr:spPr>
        <a:xfrm>
          <a:off x="13096875" y="1270766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11490</xdr:rowOff>
    </xdr:from>
    <xdr:ext cx="534377" cy="259045"/>
    <xdr:sp macro="" textlink="">
      <xdr:nvSpPr>
        <xdr:cNvPr id="639" name="テキスト ボックス 638">
          <a:extLst>
            <a:ext uri="{FF2B5EF4-FFF2-40B4-BE49-F238E27FC236}">
              <a16:creationId xmlns:a16="http://schemas.microsoft.com/office/drawing/2014/main" xmlns="" id="{8CA35F21-6932-4140-A584-0FFE45C5A198}"/>
            </a:ext>
          </a:extLst>
        </xdr:cNvPr>
        <xdr:cNvSpPr txBox="1"/>
      </xdr:nvSpPr>
      <xdr:spPr>
        <a:xfrm>
          <a:off x="12896361" y="12486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22520</xdr:rowOff>
    </xdr:from>
    <xdr:to>
      <xdr:col>71</xdr:col>
      <xdr:colOff>177800</xdr:colOff>
      <xdr:row>79</xdr:row>
      <xdr:rowOff>44450</xdr:rowOff>
    </xdr:to>
    <xdr:cxnSp macro="">
      <xdr:nvCxnSpPr>
        <xdr:cNvPr id="640" name="直線コネクタ 639">
          <a:extLst>
            <a:ext uri="{FF2B5EF4-FFF2-40B4-BE49-F238E27FC236}">
              <a16:creationId xmlns:a16="http://schemas.microsoft.com/office/drawing/2014/main" xmlns="" id="{1C949304-FDAF-442E-A68D-6148AB20B43D}"/>
            </a:ext>
          </a:extLst>
        </xdr:cNvPr>
        <xdr:cNvCxnSpPr/>
      </xdr:nvCxnSpPr>
      <xdr:spPr>
        <a:xfrm>
          <a:off x="11534775" y="12827295"/>
          <a:ext cx="809625" cy="2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68624</xdr:rowOff>
    </xdr:from>
    <xdr:to>
      <xdr:col>72</xdr:col>
      <xdr:colOff>38100</xdr:colOff>
      <xdr:row>78</xdr:row>
      <xdr:rowOff>170224</xdr:rowOff>
    </xdr:to>
    <xdr:sp macro="" textlink="">
      <xdr:nvSpPr>
        <xdr:cNvPr id="641" name="フローチャート: 判断 640">
          <a:extLst>
            <a:ext uri="{FF2B5EF4-FFF2-40B4-BE49-F238E27FC236}">
              <a16:creationId xmlns:a16="http://schemas.microsoft.com/office/drawing/2014/main" xmlns="" id="{A75AFA16-22DE-4214-86E8-F9115AE7601E}"/>
            </a:ext>
          </a:extLst>
        </xdr:cNvPr>
        <xdr:cNvSpPr/>
      </xdr:nvSpPr>
      <xdr:spPr>
        <a:xfrm>
          <a:off x="12296775" y="1270512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15301</xdr:rowOff>
    </xdr:from>
    <xdr:ext cx="534377" cy="259045"/>
    <xdr:sp macro="" textlink="">
      <xdr:nvSpPr>
        <xdr:cNvPr id="642" name="テキスト ボックス 641">
          <a:extLst>
            <a:ext uri="{FF2B5EF4-FFF2-40B4-BE49-F238E27FC236}">
              <a16:creationId xmlns:a16="http://schemas.microsoft.com/office/drawing/2014/main" xmlns="" id="{7A7ED2CB-ECFB-4C58-8BAA-4392F66FD581}"/>
            </a:ext>
          </a:extLst>
        </xdr:cNvPr>
        <xdr:cNvSpPr txBox="1"/>
      </xdr:nvSpPr>
      <xdr:spPr>
        <a:xfrm>
          <a:off x="12105786" y="12489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68852</xdr:rowOff>
    </xdr:from>
    <xdr:to>
      <xdr:col>67</xdr:col>
      <xdr:colOff>101600</xdr:colOff>
      <xdr:row>78</xdr:row>
      <xdr:rowOff>170452</xdr:rowOff>
    </xdr:to>
    <xdr:sp macro="" textlink="">
      <xdr:nvSpPr>
        <xdr:cNvPr id="643" name="フローチャート: 判断 642">
          <a:extLst>
            <a:ext uri="{FF2B5EF4-FFF2-40B4-BE49-F238E27FC236}">
              <a16:creationId xmlns:a16="http://schemas.microsoft.com/office/drawing/2014/main" xmlns="" id="{A7A83100-51DA-4480-A638-3588E7B0608E}"/>
            </a:ext>
          </a:extLst>
        </xdr:cNvPr>
        <xdr:cNvSpPr/>
      </xdr:nvSpPr>
      <xdr:spPr>
        <a:xfrm>
          <a:off x="11487150" y="1270535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15529</xdr:rowOff>
    </xdr:from>
    <xdr:ext cx="534377" cy="259045"/>
    <xdr:sp macro="" textlink="">
      <xdr:nvSpPr>
        <xdr:cNvPr id="644" name="テキスト ボックス 643">
          <a:extLst>
            <a:ext uri="{FF2B5EF4-FFF2-40B4-BE49-F238E27FC236}">
              <a16:creationId xmlns:a16="http://schemas.microsoft.com/office/drawing/2014/main" xmlns="" id="{31D69A02-F5EE-4DD2-9740-538758C65892}"/>
            </a:ext>
          </a:extLst>
        </xdr:cNvPr>
        <xdr:cNvSpPr txBox="1"/>
      </xdr:nvSpPr>
      <xdr:spPr>
        <a:xfrm>
          <a:off x="11305686" y="12490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xmlns="" id="{39CA4CC3-F4D7-4FD8-B403-C4ED3A3CE68C}"/>
            </a:ext>
          </a:extLst>
        </xdr:cNvPr>
        <xdr:cNvSpPr txBox="1"/>
      </xdr:nvSpPr>
      <xdr:spPr>
        <a:xfrm>
          <a:off x="14525625"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xmlns="" id="{91F1A84F-3092-4629-9617-3334B249EED8}"/>
            </a:ext>
          </a:extLst>
        </xdr:cNvPr>
        <xdr:cNvSpPr txBox="1"/>
      </xdr:nvSpPr>
      <xdr:spPr>
        <a:xfrm>
          <a:off x="13763625"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xmlns="" id="{77287484-26F0-41C8-BE9A-567EA86F5436}"/>
            </a:ext>
          </a:extLst>
        </xdr:cNvPr>
        <xdr:cNvSpPr txBox="1"/>
      </xdr:nvSpPr>
      <xdr:spPr>
        <a:xfrm>
          <a:off x="12973050"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xmlns="" id="{99514ADF-B592-4BA4-974E-61AFD8AF2C9F}"/>
            </a:ext>
          </a:extLst>
        </xdr:cNvPr>
        <xdr:cNvSpPr txBox="1"/>
      </xdr:nvSpPr>
      <xdr:spPr>
        <a:xfrm>
          <a:off x="12172950"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xmlns="" id="{49883B21-ACB3-4B3A-92BA-4F011727EBB6}"/>
            </a:ext>
          </a:extLst>
        </xdr:cNvPr>
        <xdr:cNvSpPr txBox="1"/>
      </xdr:nvSpPr>
      <xdr:spPr>
        <a:xfrm>
          <a:off x="11363325"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68540</xdr:rowOff>
    </xdr:from>
    <xdr:to>
      <xdr:col>85</xdr:col>
      <xdr:colOff>177800</xdr:colOff>
      <xdr:row>78</xdr:row>
      <xdr:rowOff>170140</xdr:rowOff>
    </xdr:to>
    <xdr:sp macro="" textlink="">
      <xdr:nvSpPr>
        <xdr:cNvPr id="650" name="楕円 649">
          <a:extLst>
            <a:ext uri="{FF2B5EF4-FFF2-40B4-BE49-F238E27FC236}">
              <a16:creationId xmlns:a16="http://schemas.microsoft.com/office/drawing/2014/main" xmlns="" id="{229A7CED-B8FB-4B92-AE41-44C5783352AC}"/>
            </a:ext>
          </a:extLst>
        </xdr:cNvPr>
        <xdr:cNvSpPr/>
      </xdr:nvSpPr>
      <xdr:spPr>
        <a:xfrm>
          <a:off x="14649450" y="1270504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27917</xdr:rowOff>
    </xdr:from>
    <xdr:ext cx="534377" cy="259045"/>
    <xdr:sp macro="" textlink="">
      <xdr:nvSpPr>
        <xdr:cNvPr id="651" name="災害復旧費該当値テキスト">
          <a:extLst>
            <a:ext uri="{FF2B5EF4-FFF2-40B4-BE49-F238E27FC236}">
              <a16:creationId xmlns:a16="http://schemas.microsoft.com/office/drawing/2014/main" xmlns="" id="{215EF6A0-2E33-4672-BD69-CBB5CCCF128C}"/>
            </a:ext>
          </a:extLst>
        </xdr:cNvPr>
        <xdr:cNvSpPr txBox="1"/>
      </xdr:nvSpPr>
      <xdr:spPr>
        <a:xfrm>
          <a:off x="14744700" y="1250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123121</xdr:rowOff>
    </xdr:from>
    <xdr:to>
      <xdr:col>81</xdr:col>
      <xdr:colOff>101600</xdr:colOff>
      <xdr:row>79</xdr:row>
      <xdr:rowOff>53271</xdr:rowOff>
    </xdr:to>
    <xdr:sp macro="" textlink="">
      <xdr:nvSpPr>
        <xdr:cNvPr id="652" name="楕円 651">
          <a:extLst>
            <a:ext uri="{FF2B5EF4-FFF2-40B4-BE49-F238E27FC236}">
              <a16:creationId xmlns:a16="http://schemas.microsoft.com/office/drawing/2014/main" xmlns="" id="{038E0B37-13C7-4E29-B02F-2DDF286D3EF2}"/>
            </a:ext>
          </a:extLst>
        </xdr:cNvPr>
        <xdr:cNvSpPr/>
      </xdr:nvSpPr>
      <xdr:spPr>
        <a:xfrm>
          <a:off x="13887450" y="12765971"/>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44398</xdr:rowOff>
    </xdr:from>
    <xdr:ext cx="469744" cy="259045"/>
    <xdr:sp macro="" textlink="">
      <xdr:nvSpPr>
        <xdr:cNvPr id="653" name="テキスト ボックス 652">
          <a:extLst>
            <a:ext uri="{FF2B5EF4-FFF2-40B4-BE49-F238E27FC236}">
              <a16:creationId xmlns:a16="http://schemas.microsoft.com/office/drawing/2014/main" xmlns="" id="{7A1F1EFF-A927-4C45-AEFF-0FDF75396080}"/>
            </a:ext>
          </a:extLst>
        </xdr:cNvPr>
        <xdr:cNvSpPr txBox="1"/>
      </xdr:nvSpPr>
      <xdr:spPr>
        <a:xfrm>
          <a:off x="13725603" y="12849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4" name="楕円 653">
          <a:extLst>
            <a:ext uri="{FF2B5EF4-FFF2-40B4-BE49-F238E27FC236}">
              <a16:creationId xmlns:a16="http://schemas.microsoft.com/office/drawing/2014/main" xmlns="" id="{10E7B5EA-6D32-4AA3-BAA5-CD4440505AAA}"/>
            </a:ext>
          </a:extLst>
        </xdr:cNvPr>
        <xdr:cNvSpPr/>
      </xdr:nvSpPr>
      <xdr:spPr>
        <a:xfrm>
          <a:off x="13096875" y="128016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5" name="テキスト ボックス 654">
          <a:extLst>
            <a:ext uri="{FF2B5EF4-FFF2-40B4-BE49-F238E27FC236}">
              <a16:creationId xmlns:a16="http://schemas.microsoft.com/office/drawing/2014/main" xmlns="" id="{56294551-6E4D-49AA-A12E-A093CB6A28AC}"/>
            </a:ext>
          </a:extLst>
        </xdr:cNvPr>
        <xdr:cNvSpPr txBox="1"/>
      </xdr:nvSpPr>
      <xdr:spPr>
        <a:xfrm>
          <a:off x="13032550" y="128848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6" name="楕円 655">
          <a:extLst>
            <a:ext uri="{FF2B5EF4-FFF2-40B4-BE49-F238E27FC236}">
              <a16:creationId xmlns:a16="http://schemas.microsoft.com/office/drawing/2014/main" xmlns="" id="{7DD5BAC1-C8F0-4F29-B507-3501D453B65F}"/>
            </a:ext>
          </a:extLst>
        </xdr:cNvPr>
        <xdr:cNvSpPr/>
      </xdr:nvSpPr>
      <xdr:spPr>
        <a:xfrm>
          <a:off x="12296775" y="128016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7" name="テキスト ボックス 656">
          <a:extLst>
            <a:ext uri="{FF2B5EF4-FFF2-40B4-BE49-F238E27FC236}">
              <a16:creationId xmlns:a16="http://schemas.microsoft.com/office/drawing/2014/main" xmlns="" id="{09666E04-D5A9-4F8B-A41C-0337593948AA}"/>
            </a:ext>
          </a:extLst>
        </xdr:cNvPr>
        <xdr:cNvSpPr txBox="1"/>
      </xdr:nvSpPr>
      <xdr:spPr>
        <a:xfrm>
          <a:off x="12222925" y="128848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143170</xdr:rowOff>
    </xdr:from>
    <xdr:to>
      <xdr:col>67</xdr:col>
      <xdr:colOff>101600</xdr:colOff>
      <xdr:row>79</xdr:row>
      <xdr:rowOff>73320</xdr:rowOff>
    </xdr:to>
    <xdr:sp macro="" textlink="">
      <xdr:nvSpPr>
        <xdr:cNvPr id="658" name="楕円 657">
          <a:extLst>
            <a:ext uri="{FF2B5EF4-FFF2-40B4-BE49-F238E27FC236}">
              <a16:creationId xmlns:a16="http://schemas.microsoft.com/office/drawing/2014/main" xmlns="" id="{AB6E3D6A-E7DE-49DD-AD88-C3E87B44F29C}"/>
            </a:ext>
          </a:extLst>
        </xdr:cNvPr>
        <xdr:cNvSpPr/>
      </xdr:nvSpPr>
      <xdr:spPr>
        <a:xfrm>
          <a:off x="11487150" y="1277967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64447</xdr:rowOff>
    </xdr:from>
    <xdr:ext cx="469744" cy="259045"/>
    <xdr:sp macro="" textlink="">
      <xdr:nvSpPr>
        <xdr:cNvPr id="659" name="テキスト ボックス 658">
          <a:extLst>
            <a:ext uri="{FF2B5EF4-FFF2-40B4-BE49-F238E27FC236}">
              <a16:creationId xmlns:a16="http://schemas.microsoft.com/office/drawing/2014/main" xmlns="" id="{BB22D8BA-6CE1-49E5-83FF-D140FD55734B}"/>
            </a:ext>
          </a:extLst>
        </xdr:cNvPr>
        <xdr:cNvSpPr txBox="1"/>
      </xdr:nvSpPr>
      <xdr:spPr>
        <a:xfrm>
          <a:off x="11325303" y="12869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xmlns="" id="{188C2DC1-3B2E-4E74-9CA3-837BA5CC5065}"/>
            </a:ext>
          </a:extLst>
        </xdr:cNvPr>
        <xdr:cNvSpPr/>
      </xdr:nvSpPr>
      <xdr:spPr>
        <a:xfrm>
          <a:off x="11210925" y="13506450"/>
          <a:ext cx="421957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xmlns="" id="{AAE75615-A2B7-40F8-97F6-D357D85B5756}"/>
            </a:ext>
          </a:extLst>
        </xdr:cNvPr>
        <xdr:cNvSpPr/>
      </xdr:nvSpPr>
      <xdr:spPr>
        <a:xfrm>
          <a:off x="11315700" y="13830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xmlns="" id="{4CE688F9-3DD8-4505-9CDF-DCEA1F756C88}"/>
            </a:ext>
          </a:extLst>
        </xdr:cNvPr>
        <xdr:cNvSpPr/>
      </xdr:nvSpPr>
      <xdr:spPr>
        <a:xfrm>
          <a:off x="11315700" y="14020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xmlns="" id="{75E77F7C-30B3-4B92-A991-B2DD38EED067}"/>
            </a:ext>
          </a:extLst>
        </xdr:cNvPr>
        <xdr:cNvSpPr/>
      </xdr:nvSpPr>
      <xdr:spPr>
        <a:xfrm>
          <a:off x="12239625" y="13830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xmlns="" id="{37DA899F-BDC6-4768-86BA-847825DC166D}"/>
            </a:ext>
          </a:extLst>
        </xdr:cNvPr>
        <xdr:cNvSpPr/>
      </xdr:nvSpPr>
      <xdr:spPr>
        <a:xfrm>
          <a:off x="12239625" y="14020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xmlns="" id="{F10DBBA5-C891-4781-AADB-94F0538872A3}"/>
            </a:ext>
          </a:extLst>
        </xdr:cNvPr>
        <xdr:cNvSpPr/>
      </xdr:nvSpPr>
      <xdr:spPr>
        <a:xfrm>
          <a:off x="13268325" y="13830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xmlns="" id="{957A882B-91AA-41F0-B438-09376CD1ECEF}"/>
            </a:ext>
          </a:extLst>
        </xdr:cNvPr>
        <xdr:cNvSpPr/>
      </xdr:nvSpPr>
      <xdr:spPr>
        <a:xfrm>
          <a:off x="13268325" y="14020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xmlns="" id="{58E0EDEC-186F-4F69-80C9-C0656F4B109A}"/>
            </a:ext>
          </a:extLst>
        </xdr:cNvPr>
        <xdr:cNvSpPr/>
      </xdr:nvSpPr>
      <xdr:spPr>
        <a:xfrm>
          <a:off x="11210925" y="14287500"/>
          <a:ext cx="4219575" cy="225742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xmlns="" id="{3BDE82D1-D6A7-4C05-A59E-E4B2CAF1D4CB}"/>
            </a:ext>
          </a:extLst>
        </xdr:cNvPr>
        <xdr:cNvSpPr txBox="1"/>
      </xdr:nvSpPr>
      <xdr:spPr>
        <a:xfrm>
          <a:off x="11172825" y="141065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xmlns="" id="{062E9DCA-A832-409F-B66E-B0A1F05FF27F}"/>
            </a:ext>
          </a:extLst>
        </xdr:cNvPr>
        <xdr:cNvCxnSpPr/>
      </xdr:nvCxnSpPr>
      <xdr:spPr>
        <a:xfrm>
          <a:off x="11210925" y="165449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xmlns="" id="{6D047F81-72D4-46A5-B692-7B3260A903C2}"/>
            </a:ext>
          </a:extLst>
        </xdr:cNvPr>
        <xdr:cNvCxnSpPr/>
      </xdr:nvCxnSpPr>
      <xdr:spPr>
        <a:xfrm>
          <a:off x="11210925" y="161639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xmlns="" id="{66F8465E-32DF-4EB7-BEEA-0D7377BF13B3}"/>
            </a:ext>
          </a:extLst>
        </xdr:cNvPr>
        <xdr:cNvSpPr txBox="1"/>
      </xdr:nvSpPr>
      <xdr:spPr>
        <a:xfrm>
          <a:off x="10981189" y="160185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xmlns="" id="{97C936FF-3563-47E1-999A-3DF991DCC72B}"/>
            </a:ext>
          </a:extLst>
        </xdr:cNvPr>
        <xdr:cNvCxnSpPr/>
      </xdr:nvCxnSpPr>
      <xdr:spPr>
        <a:xfrm>
          <a:off x="11210925" y="157829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xmlns="" id="{4B9135C9-62F4-47D3-8A26-834CDF8A4548}"/>
            </a:ext>
          </a:extLst>
        </xdr:cNvPr>
        <xdr:cNvSpPr txBox="1"/>
      </xdr:nvSpPr>
      <xdr:spPr>
        <a:xfrm>
          <a:off x="10669481" y="1563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xmlns="" id="{2E9215B7-C2B9-41E0-8B38-3C6B16F598BD}"/>
            </a:ext>
          </a:extLst>
        </xdr:cNvPr>
        <xdr:cNvCxnSpPr/>
      </xdr:nvCxnSpPr>
      <xdr:spPr>
        <a:xfrm>
          <a:off x="11210925" y="154019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xmlns="" id="{AB102AD5-7978-4781-A306-D9D3B03157D2}"/>
            </a:ext>
          </a:extLst>
        </xdr:cNvPr>
        <xdr:cNvSpPr txBox="1"/>
      </xdr:nvSpPr>
      <xdr:spPr>
        <a:xfrm>
          <a:off x="106694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xmlns="" id="{88F6910C-3AEA-41FE-B325-5274050087DD}"/>
            </a:ext>
          </a:extLst>
        </xdr:cNvPr>
        <xdr:cNvCxnSpPr/>
      </xdr:nvCxnSpPr>
      <xdr:spPr>
        <a:xfrm>
          <a:off x="11210925" y="150209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xmlns="" id="{68D320D5-8CB5-4D24-AA42-DBE952D67766}"/>
            </a:ext>
          </a:extLst>
        </xdr:cNvPr>
        <xdr:cNvSpPr txBox="1"/>
      </xdr:nvSpPr>
      <xdr:spPr>
        <a:xfrm>
          <a:off x="10669481" y="14875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xmlns="" id="{CA7552D8-8D51-439F-BFE6-72A515D6ACA8}"/>
            </a:ext>
          </a:extLst>
        </xdr:cNvPr>
        <xdr:cNvCxnSpPr/>
      </xdr:nvCxnSpPr>
      <xdr:spPr>
        <a:xfrm>
          <a:off x="11210925" y="146494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xmlns="" id="{DFA5A122-0553-4DC7-AC30-6D78D13D788C}"/>
            </a:ext>
          </a:extLst>
        </xdr:cNvPr>
        <xdr:cNvSpPr txBox="1"/>
      </xdr:nvSpPr>
      <xdr:spPr>
        <a:xfrm>
          <a:off x="10669481" y="14513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xmlns="" id="{2A4986C5-BBB4-494E-B9E4-C619FFF1A2F7}"/>
            </a:ext>
          </a:extLst>
        </xdr:cNvPr>
        <xdr:cNvCxnSpPr/>
      </xdr:nvCxnSpPr>
      <xdr:spPr>
        <a:xfrm>
          <a:off x="11210925" y="142875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xmlns="" id="{D9EE73FA-9D52-4042-9146-F4A59A36EADC}"/>
            </a:ext>
          </a:extLst>
        </xdr:cNvPr>
        <xdr:cNvSpPr txBox="1"/>
      </xdr:nvSpPr>
      <xdr:spPr>
        <a:xfrm>
          <a:off x="10669481" y="14151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xmlns="" id="{44A6FC16-F492-4290-A7EF-BCCD3C00492A}"/>
            </a:ext>
          </a:extLst>
        </xdr:cNvPr>
        <xdr:cNvSpPr/>
      </xdr:nvSpPr>
      <xdr:spPr>
        <a:xfrm>
          <a:off x="11210925" y="14287500"/>
          <a:ext cx="4219575" cy="225742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164655</xdr:rowOff>
    </xdr:from>
    <xdr:to>
      <xdr:col>85</xdr:col>
      <xdr:colOff>126364</xdr:colOff>
      <xdr:row>99</xdr:row>
      <xdr:rowOff>18630</xdr:rowOff>
    </xdr:to>
    <xdr:cxnSp macro="">
      <xdr:nvCxnSpPr>
        <xdr:cNvPr id="683" name="直線コネクタ 682">
          <a:extLst>
            <a:ext uri="{FF2B5EF4-FFF2-40B4-BE49-F238E27FC236}">
              <a16:creationId xmlns:a16="http://schemas.microsoft.com/office/drawing/2014/main" xmlns="" id="{DB9D7CD0-B4F3-4B1F-8621-73F31AD013B9}"/>
            </a:ext>
          </a:extLst>
        </xdr:cNvPr>
        <xdr:cNvCxnSpPr/>
      </xdr:nvCxnSpPr>
      <xdr:spPr>
        <a:xfrm flipV="1">
          <a:off x="14695170" y="14744255"/>
          <a:ext cx="1269" cy="1390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22457</xdr:rowOff>
    </xdr:from>
    <xdr:ext cx="469744" cy="259045"/>
    <xdr:sp macro="" textlink="">
      <xdr:nvSpPr>
        <xdr:cNvPr id="684" name="公債費最小値テキスト">
          <a:extLst>
            <a:ext uri="{FF2B5EF4-FFF2-40B4-BE49-F238E27FC236}">
              <a16:creationId xmlns:a16="http://schemas.microsoft.com/office/drawing/2014/main" xmlns="" id="{47862C06-2F33-47F1-816C-D3F93348F447}"/>
            </a:ext>
          </a:extLst>
        </xdr:cNvPr>
        <xdr:cNvSpPr txBox="1"/>
      </xdr:nvSpPr>
      <xdr:spPr>
        <a:xfrm>
          <a:off x="14744700" y="16141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18630</xdr:rowOff>
    </xdr:from>
    <xdr:to>
      <xdr:col>86</xdr:col>
      <xdr:colOff>25400</xdr:colOff>
      <xdr:row>99</xdr:row>
      <xdr:rowOff>18630</xdr:rowOff>
    </xdr:to>
    <xdr:cxnSp macro="">
      <xdr:nvCxnSpPr>
        <xdr:cNvPr id="685" name="直線コネクタ 684">
          <a:extLst>
            <a:ext uri="{FF2B5EF4-FFF2-40B4-BE49-F238E27FC236}">
              <a16:creationId xmlns:a16="http://schemas.microsoft.com/office/drawing/2014/main" xmlns="" id="{E25AAD63-C766-4765-859A-E393672872AC}"/>
            </a:ext>
          </a:extLst>
        </xdr:cNvPr>
        <xdr:cNvCxnSpPr/>
      </xdr:nvCxnSpPr>
      <xdr:spPr>
        <a:xfrm>
          <a:off x="14611350" y="1613493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111332</xdr:rowOff>
    </xdr:from>
    <xdr:ext cx="599010" cy="259045"/>
    <xdr:sp macro="" textlink="">
      <xdr:nvSpPr>
        <xdr:cNvPr id="686" name="公債費最大値テキスト">
          <a:extLst>
            <a:ext uri="{FF2B5EF4-FFF2-40B4-BE49-F238E27FC236}">
              <a16:creationId xmlns:a16="http://schemas.microsoft.com/office/drawing/2014/main" xmlns="" id="{CB5F6A6A-1522-47DE-8783-58F8D585C0D3}"/>
            </a:ext>
          </a:extLst>
        </xdr:cNvPr>
        <xdr:cNvSpPr txBox="1"/>
      </xdr:nvSpPr>
      <xdr:spPr>
        <a:xfrm>
          <a:off x="14744700" y="14532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373,450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164655</xdr:rowOff>
    </xdr:from>
    <xdr:to>
      <xdr:col>86</xdr:col>
      <xdr:colOff>25400</xdr:colOff>
      <xdr:row>90</xdr:row>
      <xdr:rowOff>164655</xdr:rowOff>
    </xdr:to>
    <xdr:cxnSp macro="">
      <xdr:nvCxnSpPr>
        <xdr:cNvPr id="687" name="直線コネクタ 686">
          <a:extLst>
            <a:ext uri="{FF2B5EF4-FFF2-40B4-BE49-F238E27FC236}">
              <a16:creationId xmlns:a16="http://schemas.microsoft.com/office/drawing/2014/main" xmlns="" id="{DD0AC226-B1E4-49C4-A6F0-807D7ADB69B9}"/>
            </a:ext>
          </a:extLst>
        </xdr:cNvPr>
        <xdr:cNvCxnSpPr/>
      </xdr:nvCxnSpPr>
      <xdr:spPr>
        <a:xfrm>
          <a:off x="14611350" y="1474425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6334</xdr:rowOff>
    </xdr:from>
    <xdr:to>
      <xdr:col>85</xdr:col>
      <xdr:colOff>127000</xdr:colOff>
      <xdr:row>98</xdr:row>
      <xdr:rowOff>14560</xdr:rowOff>
    </xdr:to>
    <xdr:cxnSp macro="">
      <xdr:nvCxnSpPr>
        <xdr:cNvPr id="688" name="直線コネクタ 687">
          <a:extLst>
            <a:ext uri="{FF2B5EF4-FFF2-40B4-BE49-F238E27FC236}">
              <a16:creationId xmlns:a16="http://schemas.microsoft.com/office/drawing/2014/main" xmlns="" id="{800D501E-F3AF-48A3-A10F-CA0090AADA3B}"/>
            </a:ext>
          </a:extLst>
        </xdr:cNvPr>
        <xdr:cNvCxnSpPr/>
      </xdr:nvCxnSpPr>
      <xdr:spPr>
        <a:xfrm flipV="1">
          <a:off x="13935075" y="15954359"/>
          <a:ext cx="762000" cy="1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27309</xdr:rowOff>
    </xdr:from>
    <xdr:ext cx="534377" cy="259045"/>
    <xdr:sp macro="" textlink="">
      <xdr:nvSpPr>
        <xdr:cNvPr id="689" name="公債費平均値テキスト">
          <a:extLst>
            <a:ext uri="{FF2B5EF4-FFF2-40B4-BE49-F238E27FC236}">
              <a16:creationId xmlns:a16="http://schemas.microsoft.com/office/drawing/2014/main" xmlns="" id="{8A2D5DE2-1733-47E9-BB76-3788632B6AF8}"/>
            </a:ext>
          </a:extLst>
        </xdr:cNvPr>
        <xdr:cNvSpPr txBox="1"/>
      </xdr:nvSpPr>
      <xdr:spPr>
        <a:xfrm>
          <a:off x="14744700" y="156324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4432</xdr:rowOff>
    </xdr:from>
    <xdr:to>
      <xdr:col>85</xdr:col>
      <xdr:colOff>177800</xdr:colOff>
      <xdr:row>97</xdr:row>
      <xdr:rowOff>106032</xdr:rowOff>
    </xdr:to>
    <xdr:sp macro="" textlink="">
      <xdr:nvSpPr>
        <xdr:cNvPr id="690" name="フローチャート: 判断 689">
          <a:extLst>
            <a:ext uri="{FF2B5EF4-FFF2-40B4-BE49-F238E27FC236}">
              <a16:creationId xmlns:a16="http://schemas.microsoft.com/office/drawing/2014/main" xmlns="" id="{CF8AAEF2-22A7-45A7-B349-CC6F0C527014}"/>
            </a:ext>
          </a:extLst>
        </xdr:cNvPr>
        <xdr:cNvSpPr/>
      </xdr:nvSpPr>
      <xdr:spPr>
        <a:xfrm>
          <a:off x="14649450" y="1578100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14560</xdr:rowOff>
    </xdr:from>
    <xdr:to>
      <xdr:col>81</xdr:col>
      <xdr:colOff>50800</xdr:colOff>
      <xdr:row>98</xdr:row>
      <xdr:rowOff>32063</xdr:rowOff>
    </xdr:to>
    <xdr:cxnSp macro="">
      <xdr:nvCxnSpPr>
        <xdr:cNvPr id="691" name="直線コネクタ 690">
          <a:extLst>
            <a:ext uri="{FF2B5EF4-FFF2-40B4-BE49-F238E27FC236}">
              <a16:creationId xmlns:a16="http://schemas.microsoft.com/office/drawing/2014/main" xmlns="" id="{591E17D3-E7A1-492F-81F0-084F2165DB2D}"/>
            </a:ext>
          </a:extLst>
        </xdr:cNvPr>
        <xdr:cNvCxnSpPr/>
      </xdr:nvCxnSpPr>
      <xdr:spPr>
        <a:xfrm flipV="1">
          <a:off x="13144500" y="15956235"/>
          <a:ext cx="790575" cy="17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16777</xdr:rowOff>
    </xdr:from>
    <xdr:to>
      <xdr:col>81</xdr:col>
      <xdr:colOff>101600</xdr:colOff>
      <xdr:row>97</xdr:row>
      <xdr:rowOff>118377</xdr:rowOff>
    </xdr:to>
    <xdr:sp macro="" textlink="">
      <xdr:nvSpPr>
        <xdr:cNvPr id="692" name="フローチャート: 判断 691">
          <a:extLst>
            <a:ext uri="{FF2B5EF4-FFF2-40B4-BE49-F238E27FC236}">
              <a16:creationId xmlns:a16="http://schemas.microsoft.com/office/drawing/2014/main" xmlns="" id="{5B6246AF-5657-4A14-9A3D-51AB182C3831}"/>
            </a:ext>
          </a:extLst>
        </xdr:cNvPr>
        <xdr:cNvSpPr/>
      </xdr:nvSpPr>
      <xdr:spPr>
        <a:xfrm>
          <a:off x="13887450" y="1579017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134904</xdr:rowOff>
    </xdr:from>
    <xdr:ext cx="534377" cy="259045"/>
    <xdr:sp macro="" textlink="">
      <xdr:nvSpPr>
        <xdr:cNvPr id="693" name="テキスト ボックス 692">
          <a:extLst>
            <a:ext uri="{FF2B5EF4-FFF2-40B4-BE49-F238E27FC236}">
              <a16:creationId xmlns:a16="http://schemas.microsoft.com/office/drawing/2014/main" xmlns="" id="{ED12034C-0EFC-4D91-B482-8EE546731378}"/>
            </a:ext>
          </a:extLst>
        </xdr:cNvPr>
        <xdr:cNvSpPr txBox="1"/>
      </xdr:nvSpPr>
      <xdr:spPr>
        <a:xfrm>
          <a:off x="13705986" y="15565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31328</xdr:rowOff>
    </xdr:from>
    <xdr:to>
      <xdr:col>76</xdr:col>
      <xdr:colOff>114300</xdr:colOff>
      <xdr:row>98</xdr:row>
      <xdr:rowOff>32063</xdr:rowOff>
    </xdr:to>
    <xdr:cxnSp macro="">
      <xdr:nvCxnSpPr>
        <xdr:cNvPr id="694" name="直線コネクタ 693">
          <a:extLst>
            <a:ext uri="{FF2B5EF4-FFF2-40B4-BE49-F238E27FC236}">
              <a16:creationId xmlns:a16="http://schemas.microsoft.com/office/drawing/2014/main" xmlns="" id="{C1705EFD-774D-425D-992E-EF437CE80898}"/>
            </a:ext>
          </a:extLst>
        </xdr:cNvPr>
        <xdr:cNvCxnSpPr/>
      </xdr:nvCxnSpPr>
      <xdr:spPr>
        <a:xfrm>
          <a:off x="12344400" y="15973003"/>
          <a:ext cx="800100" cy="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59985</xdr:rowOff>
    </xdr:from>
    <xdr:to>
      <xdr:col>76</xdr:col>
      <xdr:colOff>165100</xdr:colOff>
      <xdr:row>97</xdr:row>
      <xdr:rowOff>161585</xdr:rowOff>
    </xdr:to>
    <xdr:sp macro="" textlink="">
      <xdr:nvSpPr>
        <xdr:cNvPr id="695" name="フローチャート: 判断 694">
          <a:extLst>
            <a:ext uri="{FF2B5EF4-FFF2-40B4-BE49-F238E27FC236}">
              <a16:creationId xmlns:a16="http://schemas.microsoft.com/office/drawing/2014/main" xmlns="" id="{D5635DC7-DF3A-459E-9C68-0C8604F5C111}"/>
            </a:ext>
          </a:extLst>
        </xdr:cNvPr>
        <xdr:cNvSpPr/>
      </xdr:nvSpPr>
      <xdr:spPr>
        <a:xfrm>
          <a:off x="13096875" y="1583338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6662</xdr:rowOff>
    </xdr:from>
    <xdr:ext cx="534377" cy="259045"/>
    <xdr:sp macro="" textlink="">
      <xdr:nvSpPr>
        <xdr:cNvPr id="696" name="テキスト ボックス 695">
          <a:extLst>
            <a:ext uri="{FF2B5EF4-FFF2-40B4-BE49-F238E27FC236}">
              <a16:creationId xmlns:a16="http://schemas.microsoft.com/office/drawing/2014/main" xmlns="" id="{75A1280A-7F25-440E-B570-147B0CFC8073}"/>
            </a:ext>
          </a:extLst>
        </xdr:cNvPr>
        <xdr:cNvSpPr txBox="1"/>
      </xdr:nvSpPr>
      <xdr:spPr>
        <a:xfrm>
          <a:off x="12896361" y="15611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27222</xdr:rowOff>
    </xdr:from>
    <xdr:to>
      <xdr:col>71</xdr:col>
      <xdr:colOff>177800</xdr:colOff>
      <xdr:row>98</xdr:row>
      <xdr:rowOff>31328</xdr:rowOff>
    </xdr:to>
    <xdr:cxnSp macro="">
      <xdr:nvCxnSpPr>
        <xdr:cNvPr id="697" name="直線コネクタ 696">
          <a:extLst>
            <a:ext uri="{FF2B5EF4-FFF2-40B4-BE49-F238E27FC236}">
              <a16:creationId xmlns:a16="http://schemas.microsoft.com/office/drawing/2014/main" xmlns="" id="{990547D8-6979-402E-871D-334436658014}"/>
            </a:ext>
          </a:extLst>
        </xdr:cNvPr>
        <xdr:cNvCxnSpPr/>
      </xdr:nvCxnSpPr>
      <xdr:spPr>
        <a:xfrm>
          <a:off x="11534775" y="15975247"/>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63697</xdr:rowOff>
    </xdr:from>
    <xdr:to>
      <xdr:col>72</xdr:col>
      <xdr:colOff>38100</xdr:colOff>
      <xdr:row>97</xdr:row>
      <xdr:rowOff>165297</xdr:rowOff>
    </xdr:to>
    <xdr:sp macro="" textlink="">
      <xdr:nvSpPr>
        <xdr:cNvPr id="698" name="フローチャート: 判断 697">
          <a:extLst>
            <a:ext uri="{FF2B5EF4-FFF2-40B4-BE49-F238E27FC236}">
              <a16:creationId xmlns:a16="http://schemas.microsoft.com/office/drawing/2014/main" xmlns="" id="{5969FA07-7FE5-4E94-9B14-7D6CBEAAA22F}"/>
            </a:ext>
          </a:extLst>
        </xdr:cNvPr>
        <xdr:cNvSpPr/>
      </xdr:nvSpPr>
      <xdr:spPr>
        <a:xfrm>
          <a:off x="12296775" y="1584027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10374</xdr:rowOff>
    </xdr:from>
    <xdr:ext cx="534377" cy="259045"/>
    <xdr:sp macro="" textlink="">
      <xdr:nvSpPr>
        <xdr:cNvPr id="699" name="テキスト ボックス 698">
          <a:extLst>
            <a:ext uri="{FF2B5EF4-FFF2-40B4-BE49-F238E27FC236}">
              <a16:creationId xmlns:a16="http://schemas.microsoft.com/office/drawing/2014/main" xmlns="" id="{4BD06D7F-65E0-4689-8A6A-B277AD0B74A8}"/>
            </a:ext>
          </a:extLst>
        </xdr:cNvPr>
        <xdr:cNvSpPr txBox="1"/>
      </xdr:nvSpPr>
      <xdr:spPr>
        <a:xfrm>
          <a:off x="12105786" y="15609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50777</xdr:rowOff>
    </xdr:from>
    <xdr:to>
      <xdr:col>67</xdr:col>
      <xdr:colOff>101600</xdr:colOff>
      <xdr:row>97</xdr:row>
      <xdr:rowOff>152377</xdr:rowOff>
    </xdr:to>
    <xdr:sp macro="" textlink="">
      <xdr:nvSpPr>
        <xdr:cNvPr id="700" name="フローチャート: 判断 699">
          <a:extLst>
            <a:ext uri="{FF2B5EF4-FFF2-40B4-BE49-F238E27FC236}">
              <a16:creationId xmlns:a16="http://schemas.microsoft.com/office/drawing/2014/main" xmlns="" id="{24D50D56-711F-4D63-8D3F-0755DDDE7EF0}"/>
            </a:ext>
          </a:extLst>
        </xdr:cNvPr>
        <xdr:cNvSpPr/>
      </xdr:nvSpPr>
      <xdr:spPr>
        <a:xfrm>
          <a:off x="11487150" y="1582100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168904</xdr:rowOff>
    </xdr:from>
    <xdr:ext cx="534377" cy="259045"/>
    <xdr:sp macro="" textlink="">
      <xdr:nvSpPr>
        <xdr:cNvPr id="701" name="テキスト ボックス 700">
          <a:extLst>
            <a:ext uri="{FF2B5EF4-FFF2-40B4-BE49-F238E27FC236}">
              <a16:creationId xmlns:a16="http://schemas.microsoft.com/office/drawing/2014/main" xmlns="" id="{98411B63-7993-4AB6-9B58-CB748AD98033}"/>
            </a:ext>
          </a:extLst>
        </xdr:cNvPr>
        <xdr:cNvSpPr txBox="1"/>
      </xdr:nvSpPr>
      <xdr:spPr>
        <a:xfrm>
          <a:off x="11305686" y="15599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xmlns="" id="{8ECB65A0-B952-49BF-9B00-37D305A50A5A}"/>
            </a:ext>
          </a:extLst>
        </xdr:cNvPr>
        <xdr:cNvSpPr txBox="1"/>
      </xdr:nvSpPr>
      <xdr:spPr>
        <a:xfrm>
          <a:off x="14525625"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xmlns="" id="{E06C0F86-5BB4-4317-83D3-67BC405CCFEA}"/>
            </a:ext>
          </a:extLst>
        </xdr:cNvPr>
        <xdr:cNvSpPr txBox="1"/>
      </xdr:nvSpPr>
      <xdr:spPr>
        <a:xfrm>
          <a:off x="13763625"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xmlns="" id="{C7FC4E35-F22E-4BBA-84B6-D85D0F5E756F}"/>
            </a:ext>
          </a:extLst>
        </xdr:cNvPr>
        <xdr:cNvSpPr txBox="1"/>
      </xdr:nvSpPr>
      <xdr:spPr>
        <a:xfrm>
          <a:off x="12973050"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xmlns="" id="{C945806B-DAF0-4ED6-B256-FFDD5E35C94C}"/>
            </a:ext>
          </a:extLst>
        </xdr:cNvPr>
        <xdr:cNvSpPr txBox="1"/>
      </xdr:nvSpPr>
      <xdr:spPr>
        <a:xfrm>
          <a:off x="12172950"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xmlns="" id="{1406936E-330C-40D2-B39F-F295E6435DE5}"/>
            </a:ext>
          </a:extLst>
        </xdr:cNvPr>
        <xdr:cNvSpPr txBox="1"/>
      </xdr:nvSpPr>
      <xdr:spPr>
        <a:xfrm>
          <a:off x="11363325"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126984</xdr:rowOff>
    </xdr:from>
    <xdr:to>
      <xdr:col>85</xdr:col>
      <xdr:colOff>177800</xdr:colOff>
      <xdr:row>98</xdr:row>
      <xdr:rowOff>57134</xdr:rowOff>
    </xdr:to>
    <xdr:sp macro="" textlink="">
      <xdr:nvSpPr>
        <xdr:cNvPr id="707" name="楕円 706">
          <a:extLst>
            <a:ext uri="{FF2B5EF4-FFF2-40B4-BE49-F238E27FC236}">
              <a16:creationId xmlns:a16="http://schemas.microsoft.com/office/drawing/2014/main" xmlns="" id="{0B2D085E-67A4-4A33-B83E-01F122A05F70}"/>
            </a:ext>
          </a:extLst>
        </xdr:cNvPr>
        <xdr:cNvSpPr/>
      </xdr:nvSpPr>
      <xdr:spPr>
        <a:xfrm>
          <a:off x="14649450" y="1589720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105411</xdr:rowOff>
    </xdr:from>
    <xdr:ext cx="534377" cy="259045"/>
    <xdr:sp macro="" textlink="">
      <xdr:nvSpPr>
        <xdr:cNvPr id="708" name="公債費該当値テキスト">
          <a:extLst>
            <a:ext uri="{FF2B5EF4-FFF2-40B4-BE49-F238E27FC236}">
              <a16:creationId xmlns:a16="http://schemas.microsoft.com/office/drawing/2014/main" xmlns="" id="{3084E7BD-897C-4AA3-9C05-6173166A1AB6}"/>
            </a:ext>
          </a:extLst>
        </xdr:cNvPr>
        <xdr:cNvSpPr txBox="1"/>
      </xdr:nvSpPr>
      <xdr:spPr>
        <a:xfrm>
          <a:off x="14744700" y="15875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135210</xdr:rowOff>
    </xdr:from>
    <xdr:to>
      <xdr:col>81</xdr:col>
      <xdr:colOff>101600</xdr:colOff>
      <xdr:row>98</xdr:row>
      <xdr:rowOff>65360</xdr:rowOff>
    </xdr:to>
    <xdr:sp macro="" textlink="">
      <xdr:nvSpPr>
        <xdr:cNvPr id="709" name="楕円 708">
          <a:extLst>
            <a:ext uri="{FF2B5EF4-FFF2-40B4-BE49-F238E27FC236}">
              <a16:creationId xmlns:a16="http://schemas.microsoft.com/office/drawing/2014/main" xmlns="" id="{ECF6656F-7176-4708-B165-1B43BB77FA15}"/>
            </a:ext>
          </a:extLst>
        </xdr:cNvPr>
        <xdr:cNvSpPr/>
      </xdr:nvSpPr>
      <xdr:spPr>
        <a:xfrm>
          <a:off x="13887450" y="1590861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56487</xdr:rowOff>
    </xdr:from>
    <xdr:ext cx="534377" cy="259045"/>
    <xdr:sp macro="" textlink="">
      <xdr:nvSpPr>
        <xdr:cNvPr id="710" name="テキスト ボックス 709">
          <a:extLst>
            <a:ext uri="{FF2B5EF4-FFF2-40B4-BE49-F238E27FC236}">
              <a16:creationId xmlns:a16="http://schemas.microsoft.com/office/drawing/2014/main" xmlns="" id="{9EC51FFE-34CD-44F3-AA76-8B4E9B370D42}"/>
            </a:ext>
          </a:extLst>
        </xdr:cNvPr>
        <xdr:cNvSpPr txBox="1"/>
      </xdr:nvSpPr>
      <xdr:spPr>
        <a:xfrm>
          <a:off x="13705986" y="16001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152713</xdr:rowOff>
    </xdr:from>
    <xdr:to>
      <xdr:col>76</xdr:col>
      <xdr:colOff>165100</xdr:colOff>
      <xdr:row>98</xdr:row>
      <xdr:rowOff>82863</xdr:rowOff>
    </xdr:to>
    <xdr:sp macro="" textlink="">
      <xdr:nvSpPr>
        <xdr:cNvPr id="711" name="楕円 710">
          <a:extLst>
            <a:ext uri="{FF2B5EF4-FFF2-40B4-BE49-F238E27FC236}">
              <a16:creationId xmlns:a16="http://schemas.microsoft.com/office/drawing/2014/main" xmlns="" id="{059F768F-AD53-4939-AE34-AA7F5698707A}"/>
            </a:ext>
          </a:extLst>
        </xdr:cNvPr>
        <xdr:cNvSpPr/>
      </xdr:nvSpPr>
      <xdr:spPr>
        <a:xfrm>
          <a:off x="13096875" y="15926113"/>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73990</xdr:rowOff>
    </xdr:from>
    <xdr:ext cx="534377" cy="259045"/>
    <xdr:sp macro="" textlink="">
      <xdr:nvSpPr>
        <xdr:cNvPr id="712" name="テキスト ボックス 711">
          <a:extLst>
            <a:ext uri="{FF2B5EF4-FFF2-40B4-BE49-F238E27FC236}">
              <a16:creationId xmlns:a16="http://schemas.microsoft.com/office/drawing/2014/main" xmlns="" id="{AF403B49-AF2C-41AE-8CCF-AD43D93C888A}"/>
            </a:ext>
          </a:extLst>
        </xdr:cNvPr>
        <xdr:cNvSpPr txBox="1"/>
      </xdr:nvSpPr>
      <xdr:spPr>
        <a:xfrm>
          <a:off x="12896361" y="16018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151978</xdr:rowOff>
    </xdr:from>
    <xdr:to>
      <xdr:col>72</xdr:col>
      <xdr:colOff>38100</xdr:colOff>
      <xdr:row>98</xdr:row>
      <xdr:rowOff>82128</xdr:rowOff>
    </xdr:to>
    <xdr:sp macro="" textlink="">
      <xdr:nvSpPr>
        <xdr:cNvPr id="713" name="楕円 712">
          <a:extLst>
            <a:ext uri="{FF2B5EF4-FFF2-40B4-BE49-F238E27FC236}">
              <a16:creationId xmlns:a16="http://schemas.microsoft.com/office/drawing/2014/main" xmlns="" id="{2B3B5440-889F-4BC5-869F-B0DC86BB5030}"/>
            </a:ext>
          </a:extLst>
        </xdr:cNvPr>
        <xdr:cNvSpPr/>
      </xdr:nvSpPr>
      <xdr:spPr>
        <a:xfrm>
          <a:off x="12296775" y="15925378"/>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73255</xdr:rowOff>
    </xdr:from>
    <xdr:ext cx="534377" cy="259045"/>
    <xdr:sp macro="" textlink="">
      <xdr:nvSpPr>
        <xdr:cNvPr id="714" name="テキスト ボックス 713">
          <a:extLst>
            <a:ext uri="{FF2B5EF4-FFF2-40B4-BE49-F238E27FC236}">
              <a16:creationId xmlns:a16="http://schemas.microsoft.com/office/drawing/2014/main" xmlns="" id="{3E24C715-4D97-4999-B653-FEDB444BAC37}"/>
            </a:ext>
          </a:extLst>
        </xdr:cNvPr>
        <xdr:cNvSpPr txBox="1"/>
      </xdr:nvSpPr>
      <xdr:spPr>
        <a:xfrm>
          <a:off x="12105786" y="16018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147872</xdr:rowOff>
    </xdr:from>
    <xdr:to>
      <xdr:col>67</xdr:col>
      <xdr:colOff>101600</xdr:colOff>
      <xdr:row>98</xdr:row>
      <xdr:rowOff>78022</xdr:rowOff>
    </xdr:to>
    <xdr:sp macro="" textlink="">
      <xdr:nvSpPr>
        <xdr:cNvPr id="715" name="楕円 714">
          <a:extLst>
            <a:ext uri="{FF2B5EF4-FFF2-40B4-BE49-F238E27FC236}">
              <a16:creationId xmlns:a16="http://schemas.microsoft.com/office/drawing/2014/main" xmlns="" id="{A8C3AE18-0704-4BDE-A2EF-659A0DD88D7E}"/>
            </a:ext>
          </a:extLst>
        </xdr:cNvPr>
        <xdr:cNvSpPr/>
      </xdr:nvSpPr>
      <xdr:spPr>
        <a:xfrm>
          <a:off x="11487150" y="15918097"/>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69149</xdr:rowOff>
    </xdr:from>
    <xdr:ext cx="534377" cy="259045"/>
    <xdr:sp macro="" textlink="">
      <xdr:nvSpPr>
        <xdr:cNvPr id="716" name="テキスト ボックス 715">
          <a:extLst>
            <a:ext uri="{FF2B5EF4-FFF2-40B4-BE49-F238E27FC236}">
              <a16:creationId xmlns:a16="http://schemas.microsoft.com/office/drawing/2014/main" xmlns="" id="{EC7937EA-2C2C-40D6-AC5C-425C2FFBA989}"/>
            </a:ext>
          </a:extLst>
        </xdr:cNvPr>
        <xdr:cNvSpPr txBox="1"/>
      </xdr:nvSpPr>
      <xdr:spPr>
        <a:xfrm>
          <a:off x="11305686" y="16010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xmlns="" id="{051582BB-8DAD-441E-AEB1-175A802C62DD}"/>
            </a:ext>
          </a:extLst>
        </xdr:cNvPr>
        <xdr:cNvSpPr/>
      </xdr:nvSpPr>
      <xdr:spPr>
        <a:xfrm>
          <a:off x="16459200" y="3790950"/>
          <a:ext cx="42291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xmlns="" id="{96778DB8-27CA-4B31-BB7A-67FE0F168FB5}"/>
            </a:ext>
          </a:extLst>
        </xdr:cNvPr>
        <xdr:cNvSpPr/>
      </xdr:nvSpPr>
      <xdr:spPr>
        <a:xfrm>
          <a:off x="16583025"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xmlns="" id="{B04DA093-9432-4799-A539-ABEDFA83F365}"/>
            </a:ext>
          </a:extLst>
        </xdr:cNvPr>
        <xdr:cNvSpPr/>
      </xdr:nvSpPr>
      <xdr:spPr>
        <a:xfrm>
          <a:off x="16583025"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xmlns="" id="{EE9FCFC3-CF5F-4441-8461-43E1B3A2D82F}"/>
            </a:ext>
          </a:extLst>
        </xdr:cNvPr>
        <xdr:cNvSpPr/>
      </xdr:nvSpPr>
      <xdr:spPr>
        <a:xfrm>
          <a:off x="17487900"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xmlns="" id="{D2F3122F-78B1-4BA1-A46A-B94D20E8A2C0}"/>
            </a:ext>
          </a:extLst>
        </xdr:cNvPr>
        <xdr:cNvSpPr/>
      </xdr:nvSpPr>
      <xdr:spPr>
        <a:xfrm>
          <a:off x="17487900"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xmlns="" id="{C657BC5B-7F7F-4A84-B86D-E62B60B6FD24}"/>
            </a:ext>
          </a:extLst>
        </xdr:cNvPr>
        <xdr:cNvSpPr/>
      </xdr:nvSpPr>
      <xdr:spPr>
        <a:xfrm>
          <a:off x="18516600"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xmlns="" id="{A4B166C5-EEAE-48E9-86ED-61D43A8C1269}"/>
            </a:ext>
          </a:extLst>
        </xdr:cNvPr>
        <xdr:cNvSpPr/>
      </xdr:nvSpPr>
      <xdr:spPr>
        <a:xfrm>
          <a:off x="18516600"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xmlns="" id="{69D42399-E7F7-4F1F-B376-1AD4AB722848}"/>
            </a:ext>
          </a:extLst>
        </xdr:cNvPr>
        <xdr:cNvSpPr/>
      </xdr:nvSpPr>
      <xdr:spPr>
        <a:xfrm>
          <a:off x="16459200" y="4572000"/>
          <a:ext cx="42291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xmlns="" id="{69DC2EAA-D624-48DE-A95A-9D31A61D6877}"/>
            </a:ext>
          </a:extLst>
        </xdr:cNvPr>
        <xdr:cNvSpPr txBox="1"/>
      </xdr:nvSpPr>
      <xdr:spPr>
        <a:xfrm>
          <a:off x="16440150" y="43910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xmlns="" id="{FE4F1C86-EB48-4464-A416-1F2FCBBDF8CA}"/>
            </a:ext>
          </a:extLst>
        </xdr:cNvPr>
        <xdr:cNvCxnSpPr/>
      </xdr:nvCxnSpPr>
      <xdr:spPr>
        <a:xfrm>
          <a:off x="16459200" y="6734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7" name="直線コネクタ 726">
          <a:extLst>
            <a:ext uri="{FF2B5EF4-FFF2-40B4-BE49-F238E27FC236}">
              <a16:creationId xmlns:a16="http://schemas.microsoft.com/office/drawing/2014/main" xmlns="" id="{56EBC579-F277-48C7-9A9C-1E7DD9303660}"/>
            </a:ext>
          </a:extLst>
        </xdr:cNvPr>
        <xdr:cNvCxnSpPr/>
      </xdr:nvCxnSpPr>
      <xdr:spPr>
        <a:xfrm>
          <a:off x="16459200" y="64266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8" name="テキスト ボックス 727">
          <a:extLst>
            <a:ext uri="{FF2B5EF4-FFF2-40B4-BE49-F238E27FC236}">
              <a16:creationId xmlns:a16="http://schemas.microsoft.com/office/drawing/2014/main" xmlns="" id="{453AE745-2EDB-4599-8CFF-0372B7EBCAAF}"/>
            </a:ext>
          </a:extLst>
        </xdr:cNvPr>
        <xdr:cNvSpPr txBox="1"/>
      </xdr:nvSpPr>
      <xdr:spPr>
        <a:xfrm>
          <a:off x="16248514" y="62876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9" name="直線コネクタ 728">
          <a:extLst>
            <a:ext uri="{FF2B5EF4-FFF2-40B4-BE49-F238E27FC236}">
              <a16:creationId xmlns:a16="http://schemas.microsoft.com/office/drawing/2014/main" xmlns="" id="{1018F5E6-37FC-4F33-B434-E417AE19E73D}"/>
            </a:ext>
          </a:extLst>
        </xdr:cNvPr>
        <xdr:cNvCxnSpPr/>
      </xdr:nvCxnSpPr>
      <xdr:spPr>
        <a:xfrm>
          <a:off x="16459200" y="61159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0" name="テキスト ボックス 729">
          <a:extLst>
            <a:ext uri="{FF2B5EF4-FFF2-40B4-BE49-F238E27FC236}">
              <a16:creationId xmlns:a16="http://schemas.microsoft.com/office/drawing/2014/main" xmlns="" id="{40149C8F-E567-41D3-85E5-498F7F0E42FE}"/>
            </a:ext>
          </a:extLst>
        </xdr:cNvPr>
        <xdr:cNvSpPr txBox="1"/>
      </xdr:nvSpPr>
      <xdr:spPr>
        <a:xfrm>
          <a:off x="16052346" y="59800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1" name="直線コネクタ 730">
          <a:extLst>
            <a:ext uri="{FF2B5EF4-FFF2-40B4-BE49-F238E27FC236}">
              <a16:creationId xmlns:a16="http://schemas.microsoft.com/office/drawing/2014/main" xmlns="" id="{8738142E-DC29-4712-AB42-DE1FC5C741C2}"/>
            </a:ext>
          </a:extLst>
        </xdr:cNvPr>
        <xdr:cNvCxnSpPr/>
      </xdr:nvCxnSpPr>
      <xdr:spPr>
        <a:xfrm>
          <a:off x="16459200" y="580843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2" name="テキスト ボックス 731">
          <a:extLst>
            <a:ext uri="{FF2B5EF4-FFF2-40B4-BE49-F238E27FC236}">
              <a16:creationId xmlns:a16="http://schemas.microsoft.com/office/drawing/2014/main" xmlns="" id="{86190015-7397-47CC-9F4C-78085BE3C2F7}"/>
            </a:ext>
          </a:extLst>
        </xdr:cNvPr>
        <xdr:cNvSpPr txBox="1"/>
      </xdr:nvSpPr>
      <xdr:spPr>
        <a:xfrm>
          <a:off x="16052346" y="56789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3" name="直線コネクタ 732">
          <a:extLst>
            <a:ext uri="{FF2B5EF4-FFF2-40B4-BE49-F238E27FC236}">
              <a16:creationId xmlns:a16="http://schemas.microsoft.com/office/drawing/2014/main" xmlns="" id="{EDAEEB3F-2C71-4E89-9905-3CABED95CE1B}"/>
            </a:ext>
          </a:extLst>
        </xdr:cNvPr>
        <xdr:cNvCxnSpPr/>
      </xdr:nvCxnSpPr>
      <xdr:spPr>
        <a:xfrm>
          <a:off x="16459200" y="54977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4" name="テキスト ボックス 733">
          <a:extLst>
            <a:ext uri="{FF2B5EF4-FFF2-40B4-BE49-F238E27FC236}">
              <a16:creationId xmlns:a16="http://schemas.microsoft.com/office/drawing/2014/main" xmlns="" id="{03F0343F-1F8B-439C-95F2-CA4398E3232F}"/>
            </a:ext>
          </a:extLst>
        </xdr:cNvPr>
        <xdr:cNvSpPr txBox="1"/>
      </xdr:nvSpPr>
      <xdr:spPr>
        <a:xfrm>
          <a:off x="16052346" y="536186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5" name="直線コネクタ 734">
          <a:extLst>
            <a:ext uri="{FF2B5EF4-FFF2-40B4-BE49-F238E27FC236}">
              <a16:creationId xmlns:a16="http://schemas.microsoft.com/office/drawing/2014/main" xmlns="" id="{31EF1A54-B9B2-4101-989E-745186EDDB47}"/>
            </a:ext>
          </a:extLst>
        </xdr:cNvPr>
        <xdr:cNvCxnSpPr/>
      </xdr:nvCxnSpPr>
      <xdr:spPr>
        <a:xfrm>
          <a:off x="16459200" y="51902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6" name="テキスト ボックス 735">
          <a:extLst>
            <a:ext uri="{FF2B5EF4-FFF2-40B4-BE49-F238E27FC236}">
              <a16:creationId xmlns:a16="http://schemas.microsoft.com/office/drawing/2014/main" xmlns="" id="{48AA2EBC-7FB4-48B7-8995-298CCC05B01C}"/>
            </a:ext>
          </a:extLst>
        </xdr:cNvPr>
        <xdr:cNvSpPr txBox="1"/>
      </xdr:nvSpPr>
      <xdr:spPr>
        <a:xfrm>
          <a:off x="16052346" y="50511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7" name="直線コネクタ 736">
          <a:extLst>
            <a:ext uri="{FF2B5EF4-FFF2-40B4-BE49-F238E27FC236}">
              <a16:creationId xmlns:a16="http://schemas.microsoft.com/office/drawing/2014/main" xmlns="" id="{9C981A6F-339E-4B2D-A2BA-EE145F4E9E79}"/>
            </a:ext>
          </a:extLst>
        </xdr:cNvPr>
        <xdr:cNvCxnSpPr/>
      </xdr:nvCxnSpPr>
      <xdr:spPr>
        <a:xfrm>
          <a:off x="16459200" y="48795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8" name="テキスト ボックス 737">
          <a:extLst>
            <a:ext uri="{FF2B5EF4-FFF2-40B4-BE49-F238E27FC236}">
              <a16:creationId xmlns:a16="http://schemas.microsoft.com/office/drawing/2014/main" xmlns="" id="{16291293-2ADD-46A7-8D4D-0B0BD2AB18CC}"/>
            </a:ext>
          </a:extLst>
        </xdr:cNvPr>
        <xdr:cNvSpPr txBox="1"/>
      </xdr:nvSpPr>
      <xdr:spPr>
        <a:xfrm>
          <a:off x="15985051" y="47436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xmlns="" id="{E5787DF2-6046-42CD-A676-5DDA5246BAB4}"/>
            </a:ext>
          </a:extLst>
        </xdr:cNvPr>
        <xdr:cNvCxnSpPr/>
      </xdr:nvCxnSpPr>
      <xdr:spPr>
        <a:xfrm>
          <a:off x="16459200" y="457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xmlns="" id="{394EB2F2-C624-49B7-ADC2-A484E5507C7F}"/>
            </a:ext>
          </a:extLst>
        </xdr:cNvPr>
        <xdr:cNvSpPr txBox="1"/>
      </xdr:nvSpPr>
      <xdr:spPr>
        <a:xfrm>
          <a:off x="15985051" y="4436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xmlns="" id="{75BF3FEF-16EB-41D0-87E3-9A38FDC68713}"/>
            </a:ext>
          </a:extLst>
        </xdr:cNvPr>
        <xdr:cNvSpPr/>
      </xdr:nvSpPr>
      <xdr:spPr>
        <a:xfrm>
          <a:off x="16459200" y="4572000"/>
          <a:ext cx="42291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21318</xdr:rowOff>
    </xdr:from>
    <xdr:to>
      <xdr:col>116</xdr:col>
      <xdr:colOff>62864</xdr:colOff>
      <xdr:row>39</xdr:row>
      <xdr:rowOff>98878</xdr:rowOff>
    </xdr:to>
    <xdr:cxnSp macro="">
      <xdr:nvCxnSpPr>
        <xdr:cNvPr id="742" name="直線コネクタ 741">
          <a:extLst>
            <a:ext uri="{FF2B5EF4-FFF2-40B4-BE49-F238E27FC236}">
              <a16:creationId xmlns:a16="http://schemas.microsoft.com/office/drawing/2014/main" xmlns="" id="{3D5B83F4-05C4-4ED4-BF0D-525F6C49109D}"/>
            </a:ext>
          </a:extLst>
        </xdr:cNvPr>
        <xdr:cNvCxnSpPr/>
      </xdr:nvCxnSpPr>
      <xdr:spPr>
        <a:xfrm flipV="1">
          <a:off x="19952970" y="4888593"/>
          <a:ext cx="1269" cy="1538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3" name="諸支出金最小値テキスト">
          <a:extLst>
            <a:ext uri="{FF2B5EF4-FFF2-40B4-BE49-F238E27FC236}">
              <a16:creationId xmlns:a16="http://schemas.microsoft.com/office/drawing/2014/main" xmlns="" id="{1551B1F9-7BFA-4D00-A96C-09AE0F4DC34F}"/>
            </a:ext>
          </a:extLst>
        </xdr:cNvPr>
        <xdr:cNvSpPr txBox="1"/>
      </xdr:nvSpPr>
      <xdr:spPr>
        <a:xfrm>
          <a:off x="20002500" y="64304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4" name="直線コネクタ 743">
          <a:extLst>
            <a:ext uri="{FF2B5EF4-FFF2-40B4-BE49-F238E27FC236}">
              <a16:creationId xmlns:a16="http://schemas.microsoft.com/office/drawing/2014/main" xmlns="" id="{3040C1EF-5E92-405F-976F-983EB7286F1B}"/>
            </a:ext>
          </a:extLst>
        </xdr:cNvPr>
        <xdr:cNvCxnSpPr/>
      </xdr:nvCxnSpPr>
      <xdr:spPr>
        <a:xfrm>
          <a:off x="19878675" y="642665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139445</xdr:rowOff>
    </xdr:from>
    <xdr:ext cx="469744" cy="259045"/>
    <xdr:sp macro="" textlink="">
      <xdr:nvSpPr>
        <xdr:cNvPr id="745" name="諸支出金最大値テキスト">
          <a:extLst>
            <a:ext uri="{FF2B5EF4-FFF2-40B4-BE49-F238E27FC236}">
              <a16:creationId xmlns:a16="http://schemas.microsoft.com/office/drawing/2014/main" xmlns="" id="{CB0CF61E-441C-4AEA-ADD1-0447CEEE1BDF}"/>
            </a:ext>
          </a:extLst>
        </xdr:cNvPr>
        <xdr:cNvSpPr txBox="1"/>
      </xdr:nvSpPr>
      <xdr:spPr>
        <a:xfrm>
          <a:off x="20002500" y="4686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9,925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21318</xdr:rowOff>
    </xdr:from>
    <xdr:to>
      <xdr:col>116</xdr:col>
      <xdr:colOff>152400</xdr:colOff>
      <xdr:row>30</xdr:row>
      <xdr:rowOff>21318</xdr:rowOff>
    </xdr:to>
    <xdr:cxnSp macro="">
      <xdr:nvCxnSpPr>
        <xdr:cNvPr id="746" name="直線コネクタ 745">
          <a:extLst>
            <a:ext uri="{FF2B5EF4-FFF2-40B4-BE49-F238E27FC236}">
              <a16:creationId xmlns:a16="http://schemas.microsoft.com/office/drawing/2014/main" xmlns="" id="{F877AE83-8343-4390-B22E-D7A6862A1942}"/>
            </a:ext>
          </a:extLst>
        </xdr:cNvPr>
        <xdr:cNvCxnSpPr/>
      </xdr:nvCxnSpPr>
      <xdr:spPr>
        <a:xfrm>
          <a:off x="19878675" y="488859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7" name="直線コネクタ 746">
          <a:extLst>
            <a:ext uri="{FF2B5EF4-FFF2-40B4-BE49-F238E27FC236}">
              <a16:creationId xmlns:a16="http://schemas.microsoft.com/office/drawing/2014/main" xmlns="" id="{03600621-A18E-47B7-BEDD-4565DD7F597F}"/>
            </a:ext>
          </a:extLst>
        </xdr:cNvPr>
        <xdr:cNvCxnSpPr/>
      </xdr:nvCxnSpPr>
      <xdr:spPr>
        <a:xfrm>
          <a:off x="19202400" y="6426653"/>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14949</xdr:rowOff>
    </xdr:from>
    <xdr:ext cx="378565" cy="259045"/>
    <xdr:sp macro="" textlink="">
      <xdr:nvSpPr>
        <xdr:cNvPr id="748" name="諸支出金平均値テキスト">
          <a:extLst>
            <a:ext uri="{FF2B5EF4-FFF2-40B4-BE49-F238E27FC236}">
              <a16:creationId xmlns:a16="http://schemas.microsoft.com/office/drawing/2014/main" xmlns="" id="{96C0ACF2-D1D7-4CA7-8E42-8F5DDFD9B0AD}"/>
            </a:ext>
          </a:extLst>
        </xdr:cNvPr>
        <xdr:cNvSpPr txBox="1"/>
      </xdr:nvSpPr>
      <xdr:spPr>
        <a:xfrm>
          <a:off x="20002500" y="61744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163522</xdr:rowOff>
    </xdr:from>
    <xdr:to>
      <xdr:col>116</xdr:col>
      <xdr:colOff>114300</xdr:colOff>
      <xdr:row>39</xdr:row>
      <xdr:rowOff>93672</xdr:rowOff>
    </xdr:to>
    <xdr:sp macro="" textlink="">
      <xdr:nvSpPr>
        <xdr:cNvPr id="749" name="フローチャート: 判断 748">
          <a:extLst>
            <a:ext uri="{FF2B5EF4-FFF2-40B4-BE49-F238E27FC236}">
              <a16:creationId xmlns:a16="http://schemas.microsoft.com/office/drawing/2014/main" xmlns="" id="{C9EBEB40-01B4-49BB-B182-5E254986292F}"/>
            </a:ext>
          </a:extLst>
        </xdr:cNvPr>
        <xdr:cNvSpPr/>
      </xdr:nvSpPr>
      <xdr:spPr>
        <a:xfrm>
          <a:off x="19897725" y="632302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0" name="直線コネクタ 749">
          <a:extLst>
            <a:ext uri="{FF2B5EF4-FFF2-40B4-BE49-F238E27FC236}">
              <a16:creationId xmlns:a16="http://schemas.microsoft.com/office/drawing/2014/main" xmlns="" id="{38AAC570-BF23-4C5B-9A58-EB1DA75974EA}"/>
            </a:ext>
          </a:extLst>
        </xdr:cNvPr>
        <xdr:cNvCxnSpPr/>
      </xdr:nvCxnSpPr>
      <xdr:spPr>
        <a:xfrm>
          <a:off x="18392775" y="6426653"/>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111597</xdr:rowOff>
    </xdr:from>
    <xdr:to>
      <xdr:col>112</xdr:col>
      <xdr:colOff>38100</xdr:colOff>
      <xdr:row>39</xdr:row>
      <xdr:rowOff>41747</xdr:rowOff>
    </xdr:to>
    <xdr:sp macro="" textlink="">
      <xdr:nvSpPr>
        <xdr:cNvPr id="751" name="フローチャート: 判断 750">
          <a:extLst>
            <a:ext uri="{FF2B5EF4-FFF2-40B4-BE49-F238E27FC236}">
              <a16:creationId xmlns:a16="http://schemas.microsoft.com/office/drawing/2014/main" xmlns="" id="{593B2024-EEE2-4691-B507-BCF447D250A6}"/>
            </a:ext>
          </a:extLst>
        </xdr:cNvPr>
        <xdr:cNvSpPr/>
      </xdr:nvSpPr>
      <xdr:spPr>
        <a:xfrm>
          <a:off x="19154775" y="627427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58274</xdr:rowOff>
    </xdr:from>
    <xdr:ext cx="378565" cy="259045"/>
    <xdr:sp macro="" textlink="">
      <xdr:nvSpPr>
        <xdr:cNvPr id="752" name="テキスト ボックス 751">
          <a:extLst>
            <a:ext uri="{FF2B5EF4-FFF2-40B4-BE49-F238E27FC236}">
              <a16:creationId xmlns:a16="http://schemas.microsoft.com/office/drawing/2014/main" xmlns="" id="{888CA668-B5CC-4C3F-AAC5-1837CF210B91}"/>
            </a:ext>
          </a:extLst>
        </xdr:cNvPr>
        <xdr:cNvSpPr txBox="1"/>
      </xdr:nvSpPr>
      <xdr:spPr>
        <a:xfrm>
          <a:off x="19032167" y="6059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31</xdr:row>
      <xdr:rowOff>99042</xdr:rowOff>
    </xdr:from>
    <xdr:to>
      <xdr:col>107</xdr:col>
      <xdr:colOff>50800</xdr:colOff>
      <xdr:row>39</xdr:row>
      <xdr:rowOff>98878</xdr:rowOff>
    </xdr:to>
    <xdr:cxnSp macro="">
      <xdr:nvCxnSpPr>
        <xdr:cNvPr id="753" name="直線コネクタ 752">
          <a:extLst>
            <a:ext uri="{FF2B5EF4-FFF2-40B4-BE49-F238E27FC236}">
              <a16:creationId xmlns:a16="http://schemas.microsoft.com/office/drawing/2014/main" xmlns="" id="{0E867E26-2DA8-409B-A1D1-166C545E9C07}"/>
            </a:ext>
          </a:extLst>
        </xdr:cNvPr>
        <xdr:cNvCxnSpPr/>
      </xdr:nvCxnSpPr>
      <xdr:spPr>
        <a:xfrm>
          <a:off x="17602200" y="5131417"/>
          <a:ext cx="790575" cy="1295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165970</xdr:rowOff>
    </xdr:from>
    <xdr:to>
      <xdr:col>107</xdr:col>
      <xdr:colOff>101600</xdr:colOff>
      <xdr:row>39</xdr:row>
      <xdr:rowOff>96120</xdr:rowOff>
    </xdr:to>
    <xdr:sp macro="" textlink="">
      <xdr:nvSpPr>
        <xdr:cNvPr id="754" name="フローチャート: 判断 753">
          <a:extLst>
            <a:ext uri="{FF2B5EF4-FFF2-40B4-BE49-F238E27FC236}">
              <a16:creationId xmlns:a16="http://schemas.microsoft.com/office/drawing/2014/main" xmlns="" id="{179B97AA-B4FD-411B-8BC2-B72B48036883}"/>
            </a:ext>
          </a:extLst>
        </xdr:cNvPr>
        <xdr:cNvSpPr/>
      </xdr:nvSpPr>
      <xdr:spPr>
        <a:xfrm>
          <a:off x="18345150" y="632547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112648</xdr:rowOff>
    </xdr:from>
    <xdr:ext cx="378565" cy="259045"/>
    <xdr:sp macro="" textlink="">
      <xdr:nvSpPr>
        <xdr:cNvPr id="755" name="テキスト ボックス 754">
          <a:extLst>
            <a:ext uri="{FF2B5EF4-FFF2-40B4-BE49-F238E27FC236}">
              <a16:creationId xmlns:a16="http://schemas.microsoft.com/office/drawing/2014/main" xmlns="" id="{8F8F4CFE-F577-4A09-8EF9-BA88003C4367}"/>
            </a:ext>
          </a:extLst>
        </xdr:cNvPr>
        <xdr:cNvSpPr txBox="1"/>
      </xdr:nvSpPr>
      <xdr:spPr>
        <a:xfrm>
          <a:off x="18222542" y="61133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99042</xdr:rowOff>
    </xdr:from>
    <xdr:to>
      <xdr:col>102</xdr:col>
      <xdr:colOff>114300</xdr:colOff>
      <xdr:row>38</xdr:row>
      <xdr:rowOff>109003</xdr:rowOff>
    </xdr:to>
    <xdr:cxnSp macro="">
      <xdr:nvCxnSpPr>
        <xdr:cNvPr id="756" name="直線コネクタ 755">
          <a:extLst>
            <a:ext uri="{FF2B5EF4-FFF2-40B4-BE49-F238E27FC236}">
              <a16:creationId xmlns:a16="http://schemas.microsoft.com/office/drawing/2014/main" xmlns="" id="{3C148447-7177-4C36-A979-D733F174F78D}"/>
            </a:ext>
          </a:extLst>
        </xdr:cNvPr>
        <xdr:cNvCxnSpPr/>
      </xdr:nvCxnSpPr>
      <xdr:spPr>
        <a:xfrm flipV="1">
          <a:off x="16802100" y="5131417"/>
          <a:ext cx="800100" cy="113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163522</xdr:rowOff>
    </xdr:from>
    <xdr:to>
      <xdr:col>102</xdr:col>
      <xdr:colOff>165100</xdr:colOff>
      <xdr:row>39</xdr:row>
      <xdr:rowOff>93672</xdr:rowOff>
    </xdr:to>
    <xdr:sp macro="" textlink="">
      <xdr:nvSpPr>
        <xdr:cNvPr id="757" name="フローチャート: 判断 756">
          <a:extLst>
            <a:ext uri="{FF2B5EF4-FFF2-40B4-BE49-F238E27FC236}">
              <a16:creationId xmlns:a16="http://schemas.microsoft.com/office/drawing/2014/main" xmlns="" id="{4A91B446-6B43-4588-800D-E7345E472FF9}"/>
            </a:ext>
          </a:extLst>
        </xdr:cNvPr>
        <xdr:cNvSpPr/>
      </xdr:nvSpPr>
      <xdr:spPr>
        <a:xfrm>
          <a:off x="17554575" y="632302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84799</xdr:rowOff>
    </xdr:from>
    <xdr:ext cx="378565" cy="259045"/>
    <xdr:sp macro="" textlink="">
      <xdr:nvSpPr>
        <xdr:cNvPr id="758" name="テキスト ボックス 757">
          <a:extLst>
            <a:ext uri="{FF2B5EF4-FFF2-40B4-BE49-F238E27FC236}">
              <a16:creationId xmlns:a16="http://schemas.microsoft.com/office/drawing/2014/main" xmlns="" id="{ECD15470-46C8-42A3-8DAE-F850224A026F}"/>
            </a:ext>
          </a:extLst>
        </xdr:cNvPr>
        <xdr:cNvSpPr txBox="1"/>
      </xdr:nvSpPr>
      <xdr:spPr>
        <a:xfrm>
          <a:off x="17431967" y="64125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161399</xdr:rowOff>
    </xdr:from>
    <xdr:to>
      <xdr:col>98</xdr:col>
      <xdr:colOff>38100</xdr:colOff>
      <xdr:row>39</xdr:row>
      <xdr:rowOff>91549</xdr:rowOff>
    </xdr:to>
    <xdr:sp macro="" textlink="">
      <xdr:nvSpPr>
        <xdr:cNvPr id="759" name="フローチャート: 判断 758">
          <a:extLst>
            <a:ext uri="{FF2B5EF4-FFF2-40B4-BE49-F238E27FC236}">
              <a16:creationId xmlns:a16="http://schemas.microsoft.com/office/drawing/2014/main" xmlns="" id="{16CD86A3-FB0F-460D-9869-90B28D1949C2}"/>
            </a:ext>
          </a:extLst>
        </xdr:cNvPr>
        <xdr:cNvSpPr/>
      </xdr:nvSpPr>
      <xdr:spPr>
        <a:xfrm>
          <a:off x="16754475" y="6327249"/>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82676</xdr:rowOff>
    </xdr:from>
    <xdr:ext cx="378565" cy="259045"/>
    <xdr:sp macro="" textlink="">
      <xdr:nvSpPr>
        <xdr:cNvPr id="760" name="テキスト ボックス 759">
          <a:extLst>
            <a:ext uri="{FF2B5EF4-FFF2-40B4-BE49-F238E27FC236}">
              <a16:creationId xmlns:a16="http://schemas.microsoft.com/office/drawing/2014/main" xmlns="" id="{0498032B-C21E-4392-B9EC-DB6E28C08D00}"/>
            </a:ext>
          </a:extLst>
        </xdr:cNvPr>
        <xdr:cNvSpPr txBox="1"/>
      </xdr:nvSpPr>
      <xdr:spPr>
        <a:xfrm>
          <a:off x="16631867" y="64104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xmlns="" id="{7881BF46-C2CC-4139-B482-2BC3BA5BAE2E}"/>
            </a:ext>
          </a:extLst>
        </xdr:cNvPr>
        <xdr:cNvSpPr txBox="1"/>
      </xdr:nvSpPr>
      <xdr:spPr>
        <a:xfrm>
          <a:off x="19783425"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xmlns="" id="{3F1434D5-19E1-4D23-ACB2-C6A1C037958F}"/>
            </a:ext>
          </a:extLst>
        </xdr:cNvPr>
        <xdr:cNvSpPr txBox="1"/>
      </xdr:nvSpPr>
      <xdr:spPr>
        <a:xfrm>
          <a:off x="1903095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xmlns="" id="{C44B503E-008D-4A85-AE76-AE69BD49FE12}"/>
            </a:ext>
          </a:extLst>
        </xdr:cNvPr>
        <xdr:cNvSpPr txBox="1"/>
      </xdr:nvSpPr>
      <xdr:spPr>
        <a:xfrm>
          <a:off x="18221325"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xmlns="" id="{19046D73-4DDC-475B-BDCA-3173C7006FB4}"/>
            </a:ext>
          </a:extLst>
        </xdr:cNvPr>
        <xdr:cNvSpPr txBox="1"/>
      </xdr:nvSpPr>
      <xdr:spPr>
        <a:xfrm>
          <a:off x="1743075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xmlns="" id="{CC6E5C46-12C6-409F-8B7E-26FA9405854F}"/>
            </a:ext>
          </a:extLst>
        </xdr:cNvPr>
        <xdr:cNvSpPr txBox="1"/>
      </xdr:nvSpPr>
      <xdr:spPr>
        <a:xfrm>
          <a:off x="1663065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6" name="楕円 765">
          <a:extLst>
            <a:ext uri="{FF2B5EF4-FFF2-40B4-BE49-F238E27FC236}">
              <a16:creationId xmlns:a16="http://schemas.microsoft.com/office/drawing/2014/main" xmlns="" id="{8D87D1D8-7B0C-487F-955E-F32A5BE812CA}"/>
            </a:ext>
          </a:extLst>
        </xdr:cNvPr>
        <xdr:cNvSpPr/>
      </xdr:nvSpPr>
      <xdr:spPr>
        <a:xfrm>
          <a:off x="19897725" y="636950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141948</xdr:rowOff>
    </xdr:from>
    <xdr:ext cx="249299" cy="259045"/>
    <xdr:sp macro="" textlink="">
      <xdr:nvSpPr>
        <xdr:cNvPr id="767" name="諸支出金該当値テキスト">
          <a:extLst>
            <a:ext uri="{FF2B5EF4-FFF2-40B4-BE49-F238E27FC236}">
              <a16:creationId xmlns:a16="http://schemas.microsoft.com/office/drawing/2014/main" xmlns="" id="{B36BF9E4-F7C2-498D-9ACC-07EFCC1AC5D4}"/>
            </a:ext>
          </a:extLst>
        </xdr:cNvPr>
        <xdr:cNvSpPr txBox="1"/>
      </xdr:nvSpPr>
      <xdr:spPr>
        <a:xfrm>
          <a:off x="20002500" y="63077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8" name="楕円 767">
          <a:extLst>
            <a:ext uri="{FF2B5EF4-FFF2-40B4-BE49-F238E27FC236}">
              <a16:creationId xmlns:a16="http://schemas.microsoft.com/office/drawing/2014/main" xmlns="" id="{8F7B0AC5-D47C-4C52-A3B0-764E95134064}"/>
            </a:ext>
          </a:extLst>
        </xdr:cNvPr>
        <xdr:cNvSpPr/>
      </xdr:nvSpPr>
      <xdr:spPr>
        <a:xfrm>
          <a:off x="19154775" y="6369503"/>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xmlns="" id="{E8225B2A-B075-4B5C-82F9-FDA67F2A6915}"/>
            </a:ext>
          </a:extLst>
        </xdr:cNvPr>
        <xdr:cNvSpPr txBox="1"/>
      </xdr:nvSpPr>
      <xdr:spPr>
        <a:xfrm>
          <a:off x="19080925" y="64685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0" name="楕円 769">
          <a:extLst>
            <a:ext uri="{FF2B5EF4-FFF2-40B4-BE49-F238E27FC236}">
              <a16:creationId xmlns:a16="http://schemas.microsoft.com/office/drawing/2014/main" xmlns="" id="{D4CF4F31-81F1-41D9-B81E-7FDD262CFAD5}"/>
            </a:ext>
          </a:extLst>
        </xdr:cNvPr>
        <xdr:cNvSpPr/>
      </xdr:nvSpPr>
      <xdr:spPr>
        <a:xfrm>
          <a:off x="18345150" y="636950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xmlns="" id="{9E16E00B-14AE-4C00-95D6-D4D47F414D62}"/>
            </a:ext>
          </a:extLst>
        </xdr:cNvPr>
        <xdr:cNvSpPr txBox="1"/>
      </xdr:nvSpPr>
      <xdr:spPr>
        <a:xfrm>
          <a:off x="18290350" y="64685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31</xdr:row>
      <xdr:rowOff>48242</xdr:rowOff>
    </xdr:from>
    <xdr:to>
      <xdr:col>102</xdr:col>
      <xdr:colOff>165100</xdr:colOff>
      <xdr:row>31</xdr:row>
      <xdr:rowOff>149842</xdr:rowOff>
    </xdr:to>
    <xdr:sp macro="" textlink="">
      <xdr:nvSpPr>
        <xdr:cNvPr id="772" name="楕円 771">
          <a:extLst>
            <a:ext uri="{FF2B5EF4-FFF2-40B4-BE49-F238E27FC236}">
              <a16:creationId xmlns:a16="http://schemas.microsoft.com/office/drawing/2014/main" xmlns="" id="{B5C9C915-5505-4262-994D-0515F69E1E99}"/>
            </a:ext>
          </a:extLst>
        </xdr:cNvPr>
        <xdr:cNvSpPr/>
      </xdr:nvSpPr>
      <xdr:spPr>
        <a:xfrm>
          <a:off x="17554575" y="5074267"/>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29</xdr:row>
      <xdr:rowOff>166369</xdr:rowOff>
    </xdr:from>
    <xdr:ext cx="469744" cy="259045"/>
    <xdr:sp macro="" textlink="">
      <xdr:nvSpPr>
        <xdr:cNvPr id="773" name="テキスト ボックス 772">
          <a:extLst>
            <a:ext uri="{FF2B5EF4-FFF2-40B4-BE49-F238E27FC236}">
              <a16:creationId xmlns:a16="http://schemas.microsoft.com/office/drawing/2014/main" xmlns="" id="{44504DB6-35F8-457C-8215-752CEBF83739}"/>
            </a:ext>
          </a:extLst>
        </xdr:cNvPr>
        <xdr:cNvSpPr txBox="1"/>
      </xdr:nvSpPr>
      <xdr:spPr>
        <a:xfrm>
          <a:off x="17383203" y="4868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58203</xdr:rowOff>
    </xdr:from>
    <xdr:to>
      <xdr:col>98</xdr:col>
      <xdr:colOff>38100</xdr:colOff>
      <xdr:row>38</xdr:row>
      <xdr:rowOff>159803</xdr:rowOff>
    </xdr:to>
    <xdr:sp macro="" textlink="">
      <xdr:nvSpPr>
        <xdr:cNvPr id="774" name="楕円 773">
          <a:extLst>
            <a:ext uri="{FF2B5EF4-FFF2-40B4-BE49-F238E27FC236}">
              <a16:creationId xmlns:a16="http://schemas.microsoft.com/office/drawing/2014/main" xmlns="" id="{788B35DE-709B-4FC9-9458-46815233A0EF}"/>
            </a:ext>
          </a:extLst>
        </xdr:cNvPr>
        <xdr:cNvSpPr/>
      </xdr:nvSpPr>
      <xdr:spPr>
        <a:xfrm>
          <a:off x="16754475" y="6220878"/>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4879</xdr:rowOff>
    </xdr:from>
    <xdr:ext cx="378565" cy="259045"/>
    <xdr:sp macro="" textlink="">
      <xdr:nvSpPr>
        <xdr:cNvPr id="775" name="テキスト ボックス 774">
          <a:extLst>
            <a:ext uri="{FF2B5EF4-FFF2-40B4-BE49-F238E27FC236}">
              <a16:creationId xmlns:a16="http://schemas.microsoft.com/office/drawing/2014/main" xmlns="" id="{02D38463-3826-43B2-A0D5-702ABC2E4DDD}"/>
            </a:ext>
          </a:extLst>
        </xdr:cNvPr>
        <xdr:cNvSpPr txBox="1"/>
      </xdr:nvSpPr>
      <xdr:spPr>
        <a:xfrm>
          <a:off x="16631867" y="60088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xmlns="" id="{075726AF-B042-4060-8AC3-A4AEE9D8E51A}"/>
            </a:ext>
          </a:extLst>
        </xdr:cNvPr>
        <xdr:cNvSpPr/>
      </xdr:nvSpPr>
      <xdr:spPr>
        <a:xfrm>
          <a:off x="16459200" y="7029450"/>
          <a:ext cx="42291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xmlns="" id="{FA22AF0F-66B9-493A-A519-F70F1AA10D21}"/>
            </a:ext>
          </a:extLst>
        </xdr:cNvPr>
        <xdr:cNvSpPr/>
      </xdr:nvSpPr>
      <xdr:spPr>
        <a:xfrm>
          <a:off x="16583025"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xmlns="" id="{BC2CF376-0566-492E-8721-CFA9B55FB1BB}"/>
            </a:ext>
          </a:extLst>
        </xdr:cNvPr>
        <xdr:cNvSpPr/>
      </xdr:nvSpPr>
      <xdr:spPr>
        <a:xfrm>
          <a:off x="16583025"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xmlns="" id="{9A752CF6-9741-451E-86C0-25A258E1196B}"/>
            </a:ext>
          </a:extLst>
        </xdr:cNvPr>
        <xdr:cNvSpPr/>
      </xdr:nvSpPr>
      <xdr:spPr>
        <a:xfrm>
          <a:off x="17487900"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xmlns="" id="{90D40290-4856-41C6-BD01-0B07353DDBC2}"/>
            </a:ext>
          </a:extLst>
        </xdr:cNvPr>
        <xdr:cNvSpPr/>
      </xdr:nvSpPr>
      <xdr:spPr>
        <a:xfrm>
          <a:off x="17487900"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xmlns="" id="{42D06BE6-81CE-4548-91E1-4FB56812BEDC}"/>
            </a:ext>
          </a:extLst>
        </xdr:cNvPr>
        <xdr:cNvSpPr/>
      </xdr:nvSpPr>
      <xdr:spPr>
        <a:xfrm>
          <a:off x="18516600"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xmlns="" id="{896FBDBD-1BAA-4806-B050-279BFA731100}"/>
            </a:ext>
          </a:extLst>
        </xdr:cNvPr>
        <xdr:cNvSpPr/>
      </xdr:nvSpPr>
      <xdr:spPr>
        <a:xfrm>
          <a:off x="18516600"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xmlns="" id="{A702A97A-BA61-4827-A6F8-66D601D58E36}"/>
            </a:ext>
          </a:extLst>
        </xdr:cNvPr>
        <xdr:cNvSpPr/>
      </xdr:nvSpPr>
      <xdr:spPr>
        <a:xfrm>
          <a:off x="16459200" y="7810500"/>
          <a:ext cx="42291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xmlns="" id="{A151DB52-34F9-42FC-B3AC-AEF3E47D4905}"/>
            </a:ext>
          </a:extLst>
        </xdr:cNvPr>
        <xdr:cNvSpPr txBox="1"/>
      </xdr:nvSpPr>
      <xdr:spPr>
        <a:xfrm>
          <a:off x="16440150" y="76295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xmlns="" id="{362DE09F-39FC-428A-B2BD-2EBBEC09D2B2}"/>
            </a:ext>
          </a:extLst>
        </xdr:cNvPr>
        <xdr:cNvCxnSpPr/>
      </xdr:nvCxnSpPr>
      <xdr:spPr>
        <a:xfrm>
          <a:off x="16459200" y="99726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xmlns="" id="{D0FEF152-BF6F-4610-BD86-66BD521E883F}"/>
            </a:ext>
          </a:extLst>
        </xdr:cNvPr>
        <xdr:cNvCxnSpPr/>
      </xdr:nvCxnSpPr>
      <xdr:spPr>
        <a:xfrm>
          <a:off x="16459200" y="8896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a:extLst>
            <a:ext uri="{FF2B5EF4-FFF2-40B4-BE49-F238E27FC236}">
              <a16:creationId xmlns:a16="http://schemas.microsoft.com/office/drawing/2014/main" xmlns="" id="{C08A1096-54F7-4471-978F-AD46F0AC960F}"/>
            </a:ext>
          </a:extLst>
        </xdr:cNvPr>
        <xdr:cNvSpPr txBox="1"/>
      </xdr:nvSpPr>
      <xdr:spPr>
        <a:xfrm>
          <a:off x="16248514" y="87509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xmlns="" id="{01308948-9C40-4225-AC3D-4469986027A7}"/>
            </a:ext>
          </a:extLst>
        </xdr:cNvPr>
        <xdr:cNvCxnSpPr/>
      </xdr:nvCxnSpPr>
      <xdr:spPr>
        <a:xfrm>
          <a:off x="16459200" y="7810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a:extLst>
            <a:ext uri="{FF2B5EF4-FFF2-40B4-BE49-F238E27FC236}">
              <a16:creationId xmlns:a16="http://schemas.microsoft.com/office/drawing/2014/main" xmlns="" id="{F3CF30CC-6482-49DA-8359-DB1A07927F83}"/>
            </a:ext>
          </a:extLst>
        </xdr:cNvPr>
        <xdr:cNvSpPr txBox="1"/>
      </xdr:nvSpPr>
      <xdr:spPr>
        <a:xfrm>
          <a:off x="16248514" y="7674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xmlns="" id="{EC487EE5-8865-4966-87A4-BE52F068D6DC}"/>
            </a:ext>
          </a:extLst>
        </xdr:cNvPr>
        <xdr:cNvSpPr/>
      </xdr:nvSpPr>
      <xdr:spPr>
        <a:xfrm>
          <a:off x="16459200" y="7810500"/>
          <a:ext cx="42291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a16="http://schemas.microsoft.com/office/drawing/2014/main" xmlns="" id="{C2348A92-289A-4358-8C56-2A8EFF84DE96}"/>
            </a:ext>
          </a:extLst>
        </xdr:cNvPr>
        <xdr:cNvCxnSpPr/>
      </xdr:nvCxnSpPr>
      <xdr:spPr>
        <a:xfrm>
          <a:off x="19952970" y="889635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a:extLst>
            <a:ext uri="{FF2B5EF4-FFF2-40B4-BE49-F238E27FC236}">
              <a16:creationId xmlns:a16="http://schemas.microsoft.com/office/drawing/2014/main" xmlns="" id="{DEE031C2-D55D-4120-A214-95467B87174F}"/>
            </a:ext>
          </a:extLst>
        </xdr:cNvPr>
        <xdr:cNvSpPr txBox="1"/>
      </xdr:nvSpPr>
      <xdr:spPr>
        <a:xfrm>
          <a:off x="20002500" y="89224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xmlns="" id="{BB4B82EE-42A6-4DA5-8B8A-59D178B8DA41}"/>
            </a:ext>
          </a:extLst>
        </xdr:cNvPr>
        <xdr:cNvCxnSpPr/>
      </xdr:nvCxnSpPr>
      <xdr:spPr>
        <a:xfrm>
          <a:off x="19878675" y="88963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a:extLst>
            <a:ext uri="{FF2B5EF4-FFF2-40B4-BE49-F238E27FC236}">
              <a16:creationId xmlns:a16="http://schemas.microsoft.com/office/drawing/2014/main" xmlns="" id="{6D374FF0-F1C4-4291-9F19-C0F5F01B3B03}"/>
            </a:ext>
          </a:extLst>
        </xdr:cNvPr>
        <xdr:cNvSpPr txBox="1"/>
      </xdr:nvSpPr>
      <xdr:spPr>
        <a:xfrm>
          <a:off x="20002500" y="85985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xmlns="" id="{658A668D-35D0-4E35-9DC1-1607F0B8B763}"/>
            </a:ext>
          </a:extLst>
        </xdr:cNvPr>
        <xdr:cNvCxnSpPr/>
      </xdr:nvCxnSpPr>
      <xdr:spPr>
        <a:xfrm>
          <a:off x="19878675" y="88963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xmlns="" id="{0F05B22F-E35A-4BAC-8104-FB187B8FC6FD}"/>
            </a:ext>
          </a:extLst>
        </xdr:cNvPr>
        <xdr:cNvCxnSpPr/>
      </xdr:nvCxnSpPr>
      <xdr:spPr>
        <a:xfrm>
          <a:off x="19202400" y="8896350"/>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a:extLst>
            <a:ext uri="{FF2B5EF4-FFF2-40B4-BE49-F238E27FC236}">
              <a16:creationId xmlns:a16="http://schemas.microsoft.com/office/drawing/2014/main" xmlns="" id="{D93D19BB-D4D4-4872-865C-36643175FB97}"/>
            </a:ext>
          </a:extLst>
        </xdr:cNvPr>
        <xdr:cNvSpPr txBox="1"/>
      </xdr:nvSpPr>
      <xdr:spPr>
        <a:xfrm>
          <a:off x="20002500" y="881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xmlns="" id="{E28F2329-9AEC-4F1C-B91C-698F11D84962}"/>
            </a:ext>
          </a:extLst>
        </xdr:cNvPr>
        <xdr:cNvSpPr/>
      </xdr:nvSpPr>
      <xdr:spPr>
        <a:xfrm>
          <a:off x="19897725" y="88392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xmlns="" id="{48B9A9C7-40B6-4D8A-85C9-F813BCFACDD4}"/>
            </a:ext>
          </a:extLst>
        </xdr:cNvPr>
        <xdr:cNvCxnSpPr/>
      </xdr:nvCxnSpPr>
      <xdr:spPr>
        <a:xfrm>
          <a:off x="18392775" y="889635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xmlns="" id="{7B2F00A0-9244-4CBE-A77A-7FF9607639A8}"/>
            </a:ext>
          </a:extLst>
        </xdr:cNvPr>
        <xdr:cNvSpPr/>
      </xdr:nvSpPr>
      <xdr:spPr>
        <a:xfrm>
          <a:off x="19154775" y="88392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xmlns="" id="{9284E2ED-06C1-49CA-81B6-D495C95EB956}"/>
            </a:ext>
          </a:extLst>
        </xdr:cNvPr>
        <xdr:cNvSpPr txBox="1"/>
      </xdr:nvSpPr>
      <xdr:spPr>
        <a:xfrm>
          <a:off x="19080925" y="89224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xmlns="" id="{036710C5-2F2A-43E5-A118-13BB7940EFCC}"/>
            </a:ext>
          </a:extLst>
        </xdr:cNvPr>
        <xdr:cNvCxnSpPr/>
      </xdr:nvCxnSpPr>
      <xdr:spPr>
        <a:xfrm>
          <a:off x="17602200" y="889635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xmlns="" id="{A6372AC3-D1C2-4976-B868-9DD474ED61DC}"/>
            </a:ext>
          </a:extLst>
        </xdr:cNvPr>
        <xdr:cNvSpPr/>
      </xdr:nvSpPr>
      <xdr:spPr>
        <a:xfrm>
          <a:off x="18345150" y="88392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xmlns="" id="{E27314AB-01D5-4854-839C-CFF2107275E5}"/>
            </a:ext>
          </a:extLst>
        </xdr:cNvPr>
        <xdr:cNvSpPr txBox="1"/>
      </xdr:nvSpPr>
      <xdr:spPr>
        <a:xfrm>
          <a:off x="18290350" y="89224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xmlns="" id="{B4DFF68D-D67C-472F-8AEC-BFC04F1EE0B8}"/>
            </a:ext>
          </a:extLst>
        </xdr:cNvPr>
        <xdr:cNvCxnSpPr/>
      </xdr:nvCxnSpPr>
      <xdr:spPr>
        <a:xfrm>
          <a:off x="16802100" y="88963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xmlns="" id="{23DCA790-879C-46F7-BE75-442C8B7448B3}"/>
            </a:ext>
          </a:extLst>
        </xdr:cNvPr>
        <xdr:cNvSpPr/>
      </xdr:nvSpPr>
      <xdr:spPr>
        <a:xfrm>
          <a:off x="17554575" y="88392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xmlns="" id="{0406654D-A0A3-4BBA-8B65-3E23A9FA41EE}"/>
            </a:ext>
          </a:extLst>
        </xdr:cNvPr>
        <xdr:cNvSpPr txBox="1"/>
      </xdr:nvSpPr>
      <xdr:spPr>
        <a:xfrm>
          <a:off x="17490250" y="89224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xmlns="" id="{83BF14B8-52F1-47B2-8BCD-E3045B8EE3A7}"/>
            </a:ext>
          </a:extLst>
        </xdr:cNvPr>
        <xdr:cNvSpPr/>
      </xdr:nvSpPr>
      <xdr:spPr>
        <a:xfrm>
          <a:off x="16754475" y="88392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xmlns="" id="{E3F20022-8679-4A25-A7ED-7EE2E0EFA943}"/>
            </a:ext>
          </a:extLst>
        </xdr:cNvPr>
        <xdr:cNvSpPr txBox="1"/>
      </xdr:nvSpPr>
      <xdr:spPr>
        <a:xfrm>
          <a:off x="16680625" y="89224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xmlns="" id="{0CD6C932-5B47-4C09-BA6B-AE71027D9D2A}"/>
            </a:ext>
          </a:extLst>
        </xdr:cNvPr>
        <xdr:cNvSpPr txBox="1"/>
      </xdr:nvSpPr>
      <xdr:spPr>
        <a:xfrm>
          <a:off x="19783425"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xmlns="" id="{4582C4C0-8FDA-492B-8E69-71DBDE4F0FC9}"/>
            </a:ext>
          </a:extLst>
        </xdr:cNvPr>
        <xdr:cNvSpPr txBox="1"/>
      </xdr:nvSpPr>
      <xdr:spPr>
        <a:xfrm>
          <a:off x="190309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xmlns="" id="{F1616A62-DAB3-48BF-8F64-D64775C3B6A5}"/>
            </a:ext>
          </a:extLst>
        </xdr:cNvPr>
        <xdr:cNvSpPr txBox="1"/>
      </xdr:nvSpPr>
      <xdr:spPr>
        <a:xfrm>
          <a:off x="18221325"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xmlns="" id="{9926DC1D-7668-49B5-AAE1-E0187BE0A509}"/>
            </a:ext>
          </a:extLst>
        </xdr:cNvPr>
        <xdr:cNvSpPr txBox="1"/>
      </xdr:nvSpPr>
      <xdr:spPr>
        <a:xfrm>
          <a:off x="174307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xmlns="" id="{BA28FFD2-83DE-4F0F-BF08-DBEF89C60173}"/>
            </a:ext>
          </a:extLst>
        </xdr:cNvPr>
        <xdr:cNvSpPr txBox="1"/>
      </xdr:nvSpPr>
      <xdr:spPr>
        <a:xfrm>
          <a:off x="166306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xmlns="" id="{002B65A3-4073-401B-AA3D-B84A1C4642B5}"/>
            </a:ext>
          </a:extLst>
        </xdr:cNvPr>
        <xdr:cNvSpPr/>
      </xdr:nvSpPr>
      <xdr:spPr>
        <a:xfrm>
          <a:off x="19897725" y="88392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a:extLst>
            <a:ext uri="{FF2B5EF4-FFF2-40B4-BE49-F238E27FC236}">
              <a16:creationId xmlns:a16="http://schemas.microsoft.com/office/drawing/2014/main" xmlns="" id="{566BCC2C-AD6D-4F26-9403-C0ADE8B4AD7D}"/>
            </a:ext>
          </a:extLst>
        </xdr:cNvPr>
        <xdr:cNvSpPr txBox="1"/>
      </xdr:nvSpPr>
      <xdr:spPr>
        <a:xfrm>
          <a:off x="20002500" y="87128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xmlns="" id="{8A23251E-5074-4C69-BB1A-A04D7BDF75EE}"/>
            </a:ext>
          </a:extLst>
        </xdr:cNvPr>
        <xdr:cNvSpPr/>
      </xdr:nvSpPr>
      <xdr:spPr>
        <a:xfrm>
          <a:off x="19154775" y="88392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xmlns="" id="{7246CAE6-1C12-45A7-ABC6-8C75F0BA5E98}"/>
            </a:ext>
          </a:extLst>
        </xdr:cNvPr>
        <xdr:cNvSpPr txBox="1"/>
      </xdr:nvSpPr>
      <xdr:spPr>
        <a:xfrm>
          <a:off x="19080925" y="862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xmlns="" id="{8089CC95-69CE-4791-A050-397422A28CFA}"/>
            </a:ext>
          </a:extLst>
        </xdr:cNvPr>
        <xdr:cNvSpPr/>
      </xdr:nvSpPr>
      <xdr:spPr>
        <a:xfrm>
          <a:off x="18345150" y="88392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xmlns="" id="{A3CF984E-EB85-442D-95E8-CACE5E2FECF0}"/>
            </a:ext>
          </a:extLst>
        </xdr:cNvPr>
        <xdr:cNvSpPr txBox="1"/>
      </xdr:nvSpPr>
      <xdr:spPr>
        <a:xfrm>
          <a:off x="18290350" y="862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xmlns="" id="{B7D5BDD6-7D48-4649-A80D-BB63E6B07C2A}"/>
            </a:ext>
          </a:extLst>
        </xdr:cNvPr>
        <xdr:cNvSpPr/>
      </xdr:nvSpPr>
      <xdr:spPr>
        <a:xfrm>
          <a:off x="17554575" y="88392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xmlns="" id="{533379CB-A17C-49A5-9A28-04D50B144247}"/>
            </a:ext>
          </a:extLst>
        </xdr:cNvPr>
        <xdr:cNvSpPr txBox="1"/>
      </xdr:nvSpPr>
      <xdr:spPr>
        <a:xfrm>
          <a:off x="17490250" y="862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xmlns="" id="{258802C8-7CA4-4AD4-87A6-F29CAE1741FB}"/>
            </a:ext>
          </a:extLst>
        </xdr:cNvPr>
        <xdr:cNvSpPr/>
      </xdr:nvSpPr>
      <xdr:spPr>
        <a:xfrm>
          <a:off x="16754475" y="88392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xmlns="" id="{1A62F742-D78E-471D-97C7-0ED327509A1E}"/>
            </a:ext>
          </a:extLst>
        </xdr:cNvPr>
        <xdr:cNvSpPr txBox="1"/>
      </xdr:nvSpPr>
      <xdr:spPr>
        <a:xfrm>
          <a:off x="16680625" y="862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xmlns="" id="{A03EE4A3-95D4-4F6C-BA5D-A37740F55E6E}"/>
            </a:ext>
          </a:extLst>
        </xdr:cNvPr>
        <xdr:cNvSpPr/>
      </xdr:nvSpPr>
      <xdr:spPr>
        <a:xfrm>
          <a:off x="685800" y="16925925"/>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xmlns="" id="{E3649A52-3055-4E8B-97B9-1FBAD215D703}"/>
            </a:ext>
          </a:extLst>
        </xdr:cNvPr>
        <xdr:cNvSpPr/>
      </xdr:nvSpPr>
      <xdr:spPr>
        <a:xfrm>
          <a:off x="685800" y="16983075"/>
          <a:ext cx="34671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xmlns="" id="{454DE449-4691-41B5-B775-A8386E7C8789}"/>
            </a:ext>
          </a:extLst>
        </xdr:cNvPr>
        <xdr:cNvSpPr txBox="1"/>
      </xdr:nvSpPr>
      <xdr:spPr>
        <a:xfrm>
          <a:off x="714375" y="17240250"/>
          <a:ext cx="1994535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目的別にみると、令和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年の集中豪雨に伴う災害復旧事業により、災害復旧費が増加傾向にあった。災害復旧事業も令和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年度をもって完了となるため、今後は減少となる見込みである。ただし、現在の豪雨災害に備えるため、災害発生に備えられるだけの財政運営を</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心がけていく必要がある。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78A57A89-5837-4FC8-9016-F0F8275CCB5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380C1852-CEC1-47DC-AB05-84968B028E16}"/>
            </a:ext>
          </a:extLst>
        </xdr:cNvPr>
        <xdr:cNvSpPr>
          <a:spLocks noChangeArrowheads="1"/>
        </xdr:cNvSpPr>
      </xdr:nvSpPr>
      <xdr:spPr bwMode="auto">
        <a:xfrm>
          <a:off x="777875" y="10064750"/>
          <a:ext cx="698500"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2828CC57-A380-495C-814E-BD8BEEF61192}"/>
            </a:ext>
          </a:extLst>
        </xdr:cNvPr>
        <xdr:cNvSpPr>
          <a:spLocks noChangeArrowheads="1"/>
        </xdr:cNvSpPr>
      </xdr:nvSpPr>
      <xdr:spPr bwMode="auto">
        <a:xfrm>
          <a:off x="777875" y="10810875"/>
          <a:ext cx="698500" cy="501650"/>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4A1858A1-1A6D-4BBF-974F-BD0AB295D20C}"/>
            </a:ext>
          </a:extLst>
        </xdr:cNvPr>
        <xdr:cNvSpPr>
          <a:spLocks noChangeShapeType="1"/>
        </xdr:cNvSpPr>
      </xdr:nvSpPr>
      <xdr:spPr bwMode="auto">
        <a:xfrm>
          <a:off x="777875" y="11798300"/>
          <a:ext cx="69850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C86F1106-466A-409D-A4E5-553AA4907CBD}"/>
            </a:ext>
          </a:extLst>
        </xdr:cNvPr>
        <xdr:cNvSpPr>
          <a:spLocks noChangeArrowheads="1"/>
        </xdr:cNvSpPr>
      </xdr:nvSpPr>
      <xdr:spPr bwMode="auto">
        <a:xfrm>
          <a:off x="1025525" y="11703050"/>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3919482-DDF2-48BD-B308-E6C270EB19C4}"/>
            </a:ext>
          </a:extLst>
        </xdr:cNvPr>
        <xdr:cNvSpPr>
          <a:spLocks noChangeArrowheads="1"/>
        </xdr:cNvSpPr>
      </xdr:nvSpPr>
      <xdr:spPr bwMode="auto">
        <a:xfrm>
          <a:off x="10077450" y="9598025"/>
          <a:ext cx="5495925" cy="256540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9CDAF7D4-C0EC-44DA-ACD4-EEBDDB995E64}"/>
            </a:ext>
          </a:extLst>
        </xdr:cNvPr>
        <xdr:cNvSpPr>
          <a:spLocks noChangeArrowheads="1"/>
        </xdr:cNvSpPr>
      </xdr:nvSpPr>
      <xdr:spPr bwMode="auto">
        <a:xfrm>
          <a:off x="10077450" y="9598025"/>
          <a:ext cx="796925" cy="31750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69B91DF7-8694-4BBA-9D44-85C211AC168C}"/>
            </a:ext>
          </a:extLst>
        </xdr:cNvPr>
        <xdr:cNvSpPr>
          <a:spLocks noChangeArrowheads="1"/>
        </xdr:cNvSpPr>
      </xdr:nvSpPr>
      <xdr:spPr bwMode="auto">
        <a:xfrm>
          <a:off x="120650" y="120650"/>
          <a:ext cx="8715375" cy="641350"/>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4B0E903A-933B-4AAC-AE3C-8A319E54C9BE}"/>
            </a:ext>
          </a:extLst>
        </xdr:cNvPr>
        <xdr:cNvSpPr>
          <a:spLocks noChangeShapeType="1"/>
        </xdr:cNvSpPr>
      </xdr:nvSpPr>
      <xdr:spPr bwMode="auto">
        <a:xfrm>
          <a:off x="581025" y="9591675"/>
          <a:ext cx="4076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85BA9EEE-1836-4949-8D87-41F038999BE9}"/>
            </a:ext>
          </a:extLst>
        </xdr:cNvPr>
        <xdr:cNvSpPr>
          <a:spLocks noChangeArrowheads="1"/>
        </xdr:cNvSpPr>
      </xdr:nvSpPr>
      <xdr:spPr bwMode="auto">
        <a:xfrm>
          <a:off x="9363075" y="285750"/>
          <a:ext cx="23431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242E29BC-BE2C-48CB-94AF-DC9485DC6442}"/>
            </a:ext>
          </a:extLst>
        </xdr:cNvPr>
        <xdr:cNvSpPr>
          <a:spLocks noChangeArrowheads="1"/>
        </xdr:cNvSpPr>
      </xdr:nvSpPr>
      <xdr:spPr bwMode="auto">
        <a:xfrm>
          <a:off x="12007850" y="285750"/>
          <a:ext cx="3527425"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福岡県久山町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C9806C1F-1F6E-4BC1-B6BF-E269B5E58938}"/>
            </a:ext>
          </a:extLst>
        </xdr:cNvPr>
        <xdr:cNvSpPr txBox="1">
          <a:spLocks noChangeArrowheads="1"/>
        </xdr:cNvSpPr>
      </xdr:nvSpPr>
      <xdr:spPr bwMode="auto">
        <a:xfrm>
          <a:off x="463550" y="838200"/>
          <a:ext cx="2886075" cy="4826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E5488B57-C129-48EF-B88F-6C753F54CDD0}"/>
            </a:ext>
          </a:extLst>
        </xdr:cNvPr>
        <xdr:cNvSpPr txBox="1"/>
      </xdr:nvSpPr>
      <xdr:spPr>
        <a:xfrm>
          <a:off x="10236201" y="9934575"/>
          <a:ext cx="515302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年度は財政調整基金を取り崩すこと</a:t>
          </a:r>
          <a:r>
            <a:rPr kumimoji="1" lang="ja-JP" altLang="en-US" sz="1100">
              <a:solidFill>
                <a:schemeClr val="dk1"/>
              </a:solidFill>
              <a:effectLst/>
              <a:latin typeface="+mn-lt"/>
              <a:ea typeface="+mn-ea"/>
              <a:cs typeface="+mn-cs"/>
            </a:rPr>
            <a:t>なく、逆に積み立てる事ができたが、令和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年度は令和</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年度ほど積み立てる事ができず、実質単年度収支は▲</a:t>
          </a:r>
          <a:r>
            <a:rPr kumimoji="1" lang="en-US" altLang="ja-JP" sz="1100">
              <a:solidFill>
                <a:schemeClr val="dk1"/>
              </a:solidFill>
              <a:effectLst/>
              <a:latin typeface="+mn-lt"/>
              <a:ea typeface="+mn-ea"/>
              <a:cs typeface="+mn-cs"/>
            </a:rPr>
            <a:t>18.21</a:t>
          </a:r>
          <a:r>
            <a:rPr kumimoji="1" lang="ja-JP" altLang="ja-JP" sz="1100">
              <a:solidFill>
                <a:schemeClr val="dk1"/>
              </a:solidFill>
              <a:effectLst/>
              <a:latin typeface="+mn-lt"/>
              <a:ea typeface="+mn-ea"/>
              <a:cs typeface="+mn-cs"/>
            </a:rPr>
            <a:t>になっている。</a:t>
          </a:r>
          <a:r>
            <a:rPr kumimoji="1" lang="ja-JP" altLang="en-US" sz="1100">
              <a:solidFill>
                <a:schemeClr val="dk1"/>
              </a:solidFill>
              <a:effectLst/>
              <a:latin typeface="+mn-lt"/>
              <a:ea typeface="+mn-ea"/>
              <a:cs typeface="+mn-cs"/>
            </a:rPr>
            <a:t>物価高騰</a:t>
          </a:r>
          <a:r>
            <a:rPr kumimoji="1" lang="ja-JP" altLang="ja-JP" sz="1100">
              <a:solidFill>
                <a:schemeClr val="dk1"/>
              </a:solidFill>
              <a:effectLst/>
              <a:latin typeface="+mn-lt"/>
              <a:ea typeface="+mn-ea"/>
              <a:cs typeface="+mn-cs"/>
            </a:rPr>
            <a:t>による影響</a:t>
          </a:r>
          <a:r>
            <a:rPr kumimoji="1" lang="ja-JP" altLang="en-US" sz="1100">
              <a:solidFill>
                <a:schemeClr val="dk1"/>
              </a:solidFill>
              <a:effectLst/>
              <a:latin typeface="+mn-lt"/>
              <a:ea typeface="+mn-ea"/>
              <a:cs typeface="+mn-cs"/>
            </a:rPr>
            <a:t>があったにも関わらず</a:t>
          </a:r>
          <a:r>
            <a:rPr kumimoji="1" lang="ja-JP" altLang="ja-JP" sz="1100">
              <a:solidFill>
                <a:schemeClr val="dk1"/>
              </a:solidFill>
              <a:effectLst/>
              <a:latin typeface="+mn-lt"/>
              <a:ea typeface="+mn-ea"/>
              <a:cs typeface="+mn-cs"/>
            </a:rPr>
            <a:t>町民税については</a:t>
          </a:r>
          <a:r>
            <a:rPr kumimoji="1" lang="ja-JP" altLang="en-US" sz="1100">
              <a:solidFill>
                <a:schemeClr val="dk1"/>
              </a:solidFill>
              <a:effectLst/>
              <a:latin typeface="+mn-lt"/>
              <a:ea typeface="+mn-ea"/>
              <a:cs typeface="+mn-cs"/>
            </a:rPr>
            <a:t>増収となり</a:t>
          </a:r>
          <a:r>
            <a:rPr kumimoji="1" lang="ja-JP" altLang="ja-JP" sz="1100">
              <a:solidFill>
                <a:schemeClr val="dk1"/>
              </a:solidFill>
              <a:effectLst/>
              <a:latin typeface="+mn-lt"/>
              <a:ea typeface="+mn-ea"/>
              <a:cs typeface="+mn-cs"/>
            </a:rPr>
            <a:t>、普通交付税が増加したため</a:t>
          </a:r>
          <a:r>
            <a:rPr kumimoji="1" lang="ja-JP" altLang="en-US" sz="1100">
              <a:solidFill>
                <a:schemeClr val="dk1"/>
              </a:solidFill>
              <a:effectLst/>
              <a:latin typeface="+mn-lt"/>
              <a:ea typeface="+mn-ea"/>
              <a:cs typeface="+mn-cs"/>
            </a:rPr>
            <a:t>実質収支額</a:t>
          </a:r>
          <a:r>
            <a:rPr kumimoji="1" lang="ja-JP" altLang="ja-JP" sz="1100">
              <a:solidFill>
                <a:schemeClr val="dk1"/>
              </a:solidFill>
              <a:effectLst/>
              <a:latin typeface="+mn-lt"/>
              <a:ea typeface="+mn-ea"/>
              <a:cs typeface="+mn-cs"/>
            </a:rPr>
            <a:t>は改善している。</a:t>
          </a:r>
          <a:endParaRPr lang="ja-JP" altLang="ja-JP">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99490FCB-1518-42A3-B8D6-B03D133A9F5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F27C4F73-368A-4D2E-8BD5-1CFF82C156C5}"/>
            </a:ext>
          </a:extLst>
        </xdr:cNvPr>
        <xdr:cNvSpPr>
          <a:spLocks noChangeArrowheads="1"/>
        </xdr:cNvSpPr>
      </xdr:nvSpPr>
      <xdr:spPr bwMode="auto">
        <a:xfrm>
          <a:off x="10455275" y="6896100"/>
          <a:ext cx="582930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4B5026EB-87EB-4C5B-A238-7757DBBFE762}"/>
            </a:ext>
          </a:extLst>
        </xdr:cNvPr>
        <xdr:cNvSpPr txBox="1">
          <a:spLocks noChangeArrowheads="1"/>
        </xdr:cNvSpPr>
      </xdr:nvSpPr>
      <xdr:spPr bwMode="auto">
        <a:xfrm>
          <a:off x="10525125" y="6921500"/>
          <a:ext cx="1428750" cy="4889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6D5436CD-0D00-42B0-9F6E-7F198D40F74E}"/>
            </a:ext>
          </a:extLst>
        </xdr:cNvPr>
        <xdr:cNvCxnSpPr/>
      </xdr:nvCxnSpPr>
      <xdr:spPr>
        <a:xfrm>
          <a:off x="466725" y="6896100"/>
          <a:ext cx="4292631"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40F6FC74-3570-4A9A-92C9-26061CA9D3E8}"/>
            </a:ext>
          </a:extLst>
        </xdr:cNvPr>
        <xdr:cNvSpPr>
          <a:spLocks noChangeArrowheads="1"/>
        </xdr:cNvSpPr>
      </xdr:nvSpPr>
      <xdr:spPr bwMode="auto">
        <a:xfrm>
          <a:off x="139700" y="139700"/>
          <a:ext cx="9528175" cy="641350"/>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F4E92D77-6603-4709-B89A-3B927ABEE88E}"/>
            </a:ext>
          </a:extLst>
        </xdr:cNvPr>
        <xdr:cNvSpPr>
          <a:spLocks noChangeArrowheads="1"/>
        </xdr:cNvSpPr>
      </xdr:nvSpPr>
      <xdr:spPr bwMode="auto">
        <a:xfrm>
          <a:off x="9991725" y="234950"/>
          <a:ext cx="22669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5B9F1ABE-94FE-4753-B202-8A60D2D81268}"/>
            </a:ext>
          </a:extLst>
        </xdr:cNvPr>
        <xdr:cNvSpPr>
          <a:spLocks noChangeArrowheads="1"/>
        </xdr:cNvSpPr>
      </xdr:nvSpPr>
      <xdr:spPr bwMode="auto">
        <a:xfrm>
          <a:off x="12741275" y="234950"/>
          <a:ext cx="35242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福岡県久山町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36192CFC-E5FC-4266-B4D1-1F2B2389D385}"/>
            </a:ext>
          </a:extLst>
        </xdr:cNvPr>
        <xdr:cNvSpPr txBox="1">
          <a:spLocks noChangeArrowheads="1"/>
        </xdr:cNvSpPr>
      </xdr:nvSpPr>
      <xdr:spPr bwMode="auto">
        <a:xfrm>
          <a:off x="466725" y="654050"/>
          <a:ext cx="403860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7C5C9B5D-74E6-4E0E-B90A-3C29EE63E0A1}"/>
            </a:ext>
          </a:extLst>
        </xdr:cNvPr>
        <xdr:cNvSpPr txBox="1"/>
      </xdr:nvSpPr>
      <xdr:spPr>
        <a:xfrm>
          <a:off x="10588625" y="7245350"/>
          <a:ext cx="556260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年度決算においても赤字になっている会計はない。</a:t>
          </a:r>
          <a:endParaRPr lang="ja-JP" altLang="ja-JP" sz="1400">
            <a:effectLst/>
          </a:endParaRPr>
        </a:p>
        <a:p>
          <a:r>
            <a:rPr kumimoji="1" lang="ja-JP" altLang="ja-JP" sz="1100">
              <a:solidFill>
                <a:schemeClr val="dk1"/>
              </a:solidFill>
              <a:effectLst/>
              <a:latin typeface="+mn-lt"/>
              <a:ea typeface="+mn-ea"/>
              <a:cs typeface="+mn-cs"/>
            </a:rPr>
            <a:t>国民健康保険特別会計、後期高齢者医療特別会計はこれからも厳しさが増す予定があるので、注視していかなければならない。</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A469E3FD-49D0-4EC1-9E48-99FA3C0C3A37}"/>
            </a:ext>
          </a:extLst>
        </xdr:cNvPr>
        <xdr:cNvCxnSpPr/>
      </xdr:nvCxnSpPr>
      <xdr:spPr>
        <a:xfrm>
          <a:off x="466725" y="6896100"/>
          <a:ext cx="4292631"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58A3CC39-95D8-46EC-8790-4E60F9BB59EA}"/>
            </a:ext>
          </a:extLst>
        </xdr:cNvPr>
        <xdr:cNvSpPr/>
      </xdr:nvSpPr>
      <xdr:spPr bwMode="auto">
        <a:xfrm>
          <a:off x="596900" y="7477125"/>
          <a:ext cx="504825" cy="292100"/>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901F6453-8FC2-4655-AF4D-D929DFB3FD73}"/>
            </a:ext>
          </a:extLst>
        </xdr:cNvPr>
        <xdr:cNvSpPr/>
      </xdr:nvSpPr>
      <xdr:spPr bwMode="auto">
        <a:xfrm>
          <a:off x="596900" y="7972425"/>
          <a:ext cx="504825" cy="292100"/>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CA09B3F2-EB8F-4A69-97D6-A8B2C27D32BB}"/>
            </a:ext>
          </a:extLst>
        </xdr:cNvPr>
        <xdr:cNvSpPr/>
      </xdr:nvSpPr>
      <xdr:spPr bwMode="auto">
        <a:xfrm>
          <a:off x="596900" y="8467725"/>
          <a:ext cx="504825" cy="292100"/>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54750A1A-5C0D-460C-AE4B-A127BB326D15}"/>
            </a:ext>
          </a:extLst>
        </xdr:cNvPr>
        <xdr:cNvSpPr/>
      </xdr:nvSpPr>
      <xdr:spPr bwMode="auto">
        <a:xfrm>
          <a:off x="596900" y="8963025"/>
          <a:ext cx="504825" cy="292100"/>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0740478E-B765-41CF-B5CD-BFE55C9DCB02}"/>
            </a:ext>
          </a:extLst>
        </xdr:cNvPr>
        <xdr:cNvSpPr/>
      </xdr:nvSpPr>
      <xdr:spPr bwMode="auto">
        <a:xfrm>
          <a:off x="596900" y="9458325"/>
          <a:ext cx="504825" cy="292100"/>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xmlns="" id="{59EA506E-87D1-4583-BB3A-0A020CDD7848}"/>
            </a:ext>
          </a:extLst>
        </xdr:cNvPr>
        <xdr:cNvSpPr/>
      </xdr:nvSpPr>
      <xdr:spPr bwMode="auto">
        <a:xfrm>
          <a:off x="596900" y="11439525"/>
          <a:ext cx="504825" cy="292100"/>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xmlns="" id="{96AAF419-9F64-4385-882B-4AF3966C2FD5}"/>
            </a:ext>
          </a:extLst>
        </xdr:cNvPr>
        <xdr:cNvSpPr/>
      </xdr:nvSpPr>
      <xdr:spPr bwMode="auto">
        <a:xfrm>
          <a:off x="596900" y="11934825"/>
          <a:ext cx="504825" cy="292100"/>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72.16.0.1\zmfl\02&#32076;&#21942;&#20225;&#30011;&#35506;\01.&#36001;&#25919;&#20418;\&#12304;&#37325;&#35201;&#12305;&#36001;&#25919;&#24341;&#32153;&#12487;&#12540;&#12479;\R6&#36001;&#25919;\&#36001;&#25919;&#29366;&#27841;&#36039;&#26009;&#38598;\0821&#20196;&#21644;&#65300;&#24180;&#24230;&#36001;&#25919;&#29366;&#27841;&#36039;&#26009;&#38598;&#12398;&#20316;&#25104;&#12395;&#12388;&#12356;&#12390;&#65288;2&#22238;&#30446;&#12539;&#22320;&#26041;&#20844;&#20250;&#35336;&#38306;&#20418;&#65289;\&#26152;&#24180;&#24230;&#26411;&#20844;&#34920;&#28168;\35&#20037;&#23665;&#30010;_&#24046;&#26367;&#2925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H30</v>
          </cell>
          <cell r="D3">
            <v>77408</v>
          </cell>
          <cell r="F3">
            <v>121449</v>
          </cell>
        </row>
        <row r="5">
          <cell r="A5" t="str">
            <v xml:space="preserve"> R01</v>
          </cell>
          <cell r="D5">
            <v>121213</v>
          </cell>
          <cell r="F5">
            <v>145139</v>
          </cell>
        </row>
        <row r="7">
          <cell r="A7" t="str">
            <v xml:space="preserve"> R02</v>
          </cell>
          <cell r="D7">
            <v>68471</v>
          </cell>
          <cell r="F7">
            <v>125391</v>
          </cell>
        </row>
        <row r="9">
          <cell r="A9" t="str">
            <v xml:space="preserve"> R03</v>
          </cell>
          <cell r="D9">
            <v>53858</v>
          </cell>
          <cell r="F9">
            <v>138402</v>
          </cell>
        </row>
        <row r="11">
          <cell r="A11" t="str">
            <v xml:space="preserve"> R04</v>
          </cell>
          <cell r="D11">
            <v>78055</v>
          </cell>
          <cell r="F11">
            <v>146367</v>
          </cell>
        </row>
        <row r="18">
          <cell r="B18" t="str">
            <v>H30</v>
          </cell>
          <cell r="C18" t="str">
            <v>R01</v>
          </cell>
          <cell r="D18" t="str">
            <v>R02</v>
          </cell>
          <cell r="E18" t="str">
            <v>R03</v>
          </cell>
          <cell r="F18" t="str">
            <v>R04</v>
          </cell>
        </row>
        <row r="19">
          <cell r="A19" t="str">
            <v>実質収支額</v>
          </cell>
          <cell r="B19">
            <v>10.5</v>
          </cell>
          <cell r="C19">
            <v>4.4000000000000004</v>
          </cell>
          <cell r="D19">
            <v>10.36</v>
          </cell>
          <cell r="E19">
            <v>15.5</v>
          </cell>
          <cell r="F19">
            <v>17.690000000000001</v>
          </cell>
        </row>
        <row r="20">
          <cell r="A20" t="str">
            <v>財政調整基金残高</v>
          </cell>
          <cell r="B20">
            <v>28.54</v>
          </cell>
          <cell r="C20">
            <v>24.94</v>
          </cell>
          <cell r="D20">
            <v>26.74</v>
          </cell>
          <cell r="E20">
            <v>41.46</v>
          </cell>
          <cell r="F20">
            <v>45.57</v>
          </cell>
        </row>
        <row r="21">
          <cell r="A21" t="str">
            <v>実質単年度収支</v>
          </cell>
          <cell r="B21">
            <v>-12.04</v>
          </cell>
          <cell r="C21">
            <v>-9.34</v>
          </cell>
          <cell r="D21">
            <v>9.23</v>
          </cell>
          <cell r="E21">
            <v>23.01</v>
          </cell>
          <cell r="F21">
            <v>4.8</v>
          </cell>
        </row>
        <row r="25">
          <cell r="B25" t="str">
            <v>H30</v>
          </cell>
          <cell r="D25" t="str">
            <v>R01</v>
          </cell>
          <cell r="F25" t="str">
            <v>R02</v>
          </cell>
          <cell r="H25" t="str">
            <v>R03</v>
          </cell>
          <cell r="J25" t="str">
            <v>R04</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1.77</v>
          </cell>
          <cell r="D27" t="e">
            <v>#N/A</v>
          </cell>
          <cell r="E27">
            <v>1.45</v>
          </cell>
          <cell r="F27" t="e">
            <v>#N/A</v>
          </cell>
          <cell r="G27">
            <v>1.07</v>
          </cell>
          <cell r="H27" t="e">
            <v>#N/A</v>
          </cell>
          <cell r="I27">
            <v>0</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e">
            <v>#N/A</v>
          </cell>
          <cell r="B30" t="e">
            <v>#VALUE!</v>
          </cell>
          <cell r="C30" t="e">
            <v>#VALUE!</v>
          </cell>
          <cell r="D30" t="e">
            <v>#VALUE!</v>
          </cell>
          <cell r="E30" t="e">
            <v>#VALUE!</v>
          </cell>
          <cell r="F30" t="e">
            <v>#VALUE!</v>
          </cell>
          <cell r="G30" t="e">
            <v>#VALUE!</v>
          </cell>
          <cell r="H30" t="e">
            <v>#VALUE!</v>
          </cell>
          <cell r="I30" t="e">
            <v>#VALUE!</v>
          </cell>
          <cell r="J30" t="e">
            <v>#VALUE!</v>
          </cell>
          <cell r="K30" t="e">
            <v>#VALUE!</v>
          </cell>
        </row>
        <row r="31">
          <cell r="A31" t="e">
            <v>#N/A</v>
          </cell>
          <cell r="B31" t="e">
            <v>#VALUE!</v>
          </cell>
          <cell r="C31" t="e">
            <v>#VALUE!</v>
          </cell>
          <cell r="D31" t="e">
            <v>#VALUE!</v>
          </cell>
          <cell r="E31" t="e">
            <v>#VALUE!</v>
          </cell>
          <cell r="F31" t="e">
            <v>#VALUE!</v>
          </cell>
          <cell r="G31" t="e">
            <v>#VALUE!</v>
          </cell>
          <cell r="H31" t="e">
            <v>#VALUE!</v>
          </cell>
          <cell r="I31" t="e">
            <v>#VALUE!</v>
          </cell>
          <cell r="J31" t="e">
            <v>#VALUE!</v>
          </cell>
          <cell r="K31" t="e">
            <v>#VALUE!</v>
          </cell>
        </row>
        <row r="32">
          <cell r="A32" t="str">
            <v>後期高齢者医療特別会計</v>
          </cell>
          <cell r="B32" t="e">
            <v>#N/A</v>
          </cell>
          <cell r="C32">
            <v>0.17</v>
          </cell>
          <cell r="D32" t="e">
            <v>#N/A</v>
          </cell>
          <cell r="E32">
            <v>0.19</v>
          </cell>
          <cell r="F32" t="e">
            <v>#N/A</v>
          </cell>
          <cell r="G32">
            <v>0.16</v>
          </cell>
          <cell r="H32" t="e">
            <v>#N/A</v>
          </cell>
          <cell r="I32">
            <v>0.16</v>
          </cell>
          <cell r="J32" t="e">
            <v>#N/A</v>
          </cell>
          <cell r="K32">
            <v>0.15</v>
          </cell>
        </row>
        <row r="33">
          <cell r="A33" t="str">
            <v>国民健康保険特別会計</v>
          </cell>
          <cell r="B33" t="e">
            <v>#N/A</v>
          </cell>
          <cell r="C33">
            <v>0.35</v>
          </cell>
          <cell r="D33" t="e">
            <v>#N/A</v>
          </cell>
          <cell r="E33">
            <v>0.95</v>
          </cell>
          <cell r="F33" t="e">
            <v>#N/A</v>
          </cell>
          <cell r="G33">
            <v>0.59</v>
          </cell>
          <cell r="H33" t="e">
            <v>#N/A</v>
          </cell>
          <cell r="I33">
            <v>0.82</v>
          </cell>
          <cell r="J33" t="e">
            <v>#N/A</v>
          </cell>
          <cell r="K33">
            <v>0.83</v>
          </cell>
        </row>
        <row r="34">
          <cell r="A34" t="str">
            <v>下水道事業会計</v>
          </cell>
          <cell r="B34" t="e">
            <v>#VALUE!</v>
          </cell>
          <cell r="C34" t="e">
            <v>#VALUE!</v>
          </cell>
          <cell r="D34" t="e">
            <v>#N/A</v>
          </cell>
          <cell r="E34">
            <v>3.44</v>
          </cell>
          <cell r="F34" t="e">
            <v>#N/A</v>
          </cell>
          <cell r="G34">
            <v>0.39</v>
          </cell>
          <cell r="H34" t="e">
            <v>#N/A</v>
          </cell>
          <cell r="I34">
            <v>0.23</v>
          </cell>
          <cell r="J34" t="e">
            <v>#N/A</v>
          </cell>
          <cell r="K34">
            <v>3.14</v>
          </cell>
        </row>
        <row r="35">
          <cell r="A35" t="str">
            <v>水道事業会計</v>
          </cell>
          <cell r="B35" t="e">
            <v>#N/A</v>
          </cell>
          <cell r="C35">
            <v>16.559999999999999</v>
          </cell>
          <cell r="D35" t="e">
            <v>#N/A</v>
          </cell>
          <cell r="E35">
            <v>17.350000000000001</v>
          </cell>
          <cell r="F35" t="e">
            <v>#N/A</v>
          </cell>
          <cell r="G35">
            <v>17.690000000000001</v>
          </cell>
          <cell r="H35" t="e">
            <v>#N/A</v>
          </cell>
          <cell r="I35">
            <v>16.29</v>
          </cell>
          <cell r="J35" t="e">
            <v>#N/A</v>
          </cell>
          <cell r="K35">
            <v>16.25</v>
          </cell>
        </row>
        <row r="36">
          <cell r="A36" t="str">
            <v>一般会計</v>
          </cell>
          <cell r="B36" t="e">
            <v>#N/A</v>
          </cell>
          <cell r="C36">
            <v>10.49</v>
          </cell>
          <cell r="D36" t="e">
            <v>#N/A</v>
          </cell>
          <cell r="E36">
            <v>4.3899999999999997</v>
          </cell>
          <cell r="F36" t="e">
            <v>#N/A</v>
          </cell>
          <cell r="G36">
            <v>10.36</v>
          </cell>
          <cell r="H36" t="e">
            <v>#N/A</v>
          </cell>
          <cell r="I36">
            <v>15.49</v>
          </cell>
          <cell r="J36" t="e">
            <v>#N/A</v>
          </cell>
          <cell r="K36">
            <v>17.690000000000001</v>
          </cell>
        </row>
        <row r="40">
          <cell r="B40" t="str">
            <v>H30</v>
          </cell>
          <cell r="E40" t="str">
            <v>R01</v>
          </cell>
          <cell r="H40" t="str">
            <v>R02</v>
          </cell>
          <cell r="K40" t="str">
            <v>R03</v>
          </cell>
          <cell r="N40" t="str">
            <v>R04</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391</v>
          </cell>
          <cell r="G42">
            <v>388</v>
          </cell>
          <cell r="J42">
            <v>395</v>
          </cell>
          <cell r="M42">
            <v>400</v>
          </cell>
          <cell r="P42">
            <v>351</v>
          </cell>
        </row>
        <row r="43">
          <cell r="A43" t="str">
            <v>一時借入金の利子</v>
          </cell>
          <cell r="B43" t="str">
            <v>-</v>
          </cell>
          <cell r="E43" t="str">
            <v>-</v>
          </cell>
          <cell r="H43" t="str">
            <v>-</v>
          </cell>
          <cell r="K43" t="str">
            <v>-</v>
          </cell>
          <cell r="N43" t="str">
            <v>-</v>
          </cell>
        </row>
        <row r="44">
          <cell r="A44" t="str">
            <v>債務負担行為に基づく支出額</v>
          </cell>
          <cell r="B44">
            <v>9</v>
          </cell>
          <cell r="E44">
            <v>9</v>
          </cell>
          <cell r="H44">
            <v>9</v>
          </cell>
          <cell r="K44">
            <v>9</v>
          </cell>
          <cell r="N44">
            <v>9</v>
          </cell>
        </row>
        <row r="45">
          <cell r="A45" t="str">
            <v>組合等が起こした地方債の元利償還金に対する負担金等</v>
          </cell>
          <cell r="B45">
            <v>23</v>
          </cell>
          <cell r="E45">
            <v>22</v>
          </cell>
          <cell r="H45">
            <v>22</v>
          </cell>
          <cell r="K45">
            <v>15</v>
          </cell>
          <cell r="N45">
            <v>16</v>
          </cell>
        </row>
        <row r="46">
          <cell r="A46" t="str">
            <v>公営企業債の元利償還金に対する繰入金</v>
          </cell>
          <cell r="B46">
            <v>244</v>
          </cell>
          <cell r="E46">
            <v>237</v>
          </cell>
          <cell r="H46">
            <v>245</v>
          </cell>
          <cell r="K46">
            <v>233</v>
          </cell>
          <cell r="N46">
            <v>233</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445</v>
          </cell>
          <cell r="E49">
            <v>439</v>
          </cell>
          <cell r="H49">
            <v>443</v>
          </cell>
          <cell r="K49">
            <v>487</v>
          </cell>
          <cell r="N49">
            <v>513</v>
          </cell>
        </row>
        <row r="50">
          <cell r="A50" t="str">
            <v>実質公債費比率の分子</v>
          </cell>
          <cell r="B50" t="e">
            <v>#N/A</v>
          </cell>
          <cell r="C50">
            <v>330</v>
          </cell>
          <cell r="D50" t="e">
            <v>#N/A</v>
          </cell>
          <cell r="E50" t="e">
            <v>#N/A</v>
          </cell>
          <cell r="F50">
            <v>319</v>
          </cell>
          <cell r="G50" t="e">
            <v>#N/A</v>
          </cell>
          <cell r="H50" t="e">
            <v>#N/A</v>
          </cell>
          <cell r="I50">
            <v>324</v>
          </cell>
          <cell r="J50" t="e">
            <v>#N/A</v>
          </cell>
          <cell r="K50" t="e">
            <v>#N/A</v>
          </cell>
          <cell r="L50">
            <v>344</v>
          </cell>
          <cell r="M50" t="e">
            <v>#N/A</v>
          </cell>
          <cell r="N50" t="e">
            <v>#N/A</v>
          </cell>
          <cell r="O50">
            <v>420</v>
          </cell>
          <cell r="P50" t="e">
            <v>#N/A</v>
          </cell>
        </row>
        <row r="54">
          <cell r="B54" t="str">
            <v>H30</v>
          </cell>
          <cell r="E54" t="str">
            <v>R01</v>
          </cell>
          <cell r="H54" t="str">
            <v>R02</v>
          </cell>
          <cell r="K54" t="str">
            <v>R03</v>
          </cell>
          <cell r="N54" t="str">
            <v>R04</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4672</v>
          </cell>
          <cell r="G56">
            <v>4742</v>
          </cell>
          <cell r="J56">
            <v>4680</v>
          </cell>
          <cell r="M56">
            <v>4657</v>
          </cell>
          <cell r="P56">
            <v>4564</v>
          </cell>
        </row>
        <row r="57">
          <cell r="A57" t="str">
            <v>充当可能特定歳入</v>
          </cell>
          <cell r="D57">
            <v>6</v>
          </cell>
          <cell r="G57" t="str">
            <v>-</v>
          </cell>
          <cell r="J57" t="str">
            <v>-</v>
          </cell>
          <cell r="M57" t="str">
            <v>-</v>
          </cell>
          <cell r="P57" t="str">
            <v>-</v>
          </cell>
        </row>
        <row r="58">
          <cell r="A58" t="str">
            <v>充当可能基金</v>
          </cell>
          <cell r="D58">
            <v>1264</v>
          </cell>
          <cell r="G58">
            <v>1201</v>
          </cell>
          <cell r="J58">
            <v>1232</v>
          </cell>
          <cell r="M58">
            <v>1970</v>
          </cell>
          <cell r="P58">
            <v>2038</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70</v>
          </cell>
          <cell r="E62">
            <v>69</v>
          </cell>
          <cell r="H62">
            <v>175</v>
          </cell>
          <cell r="K62">
            <v>70</v>
          </cell>
          <cell r="N62">
            <v>23</v>
          </cell>
        </row>
        <row r="63">
          <cell r="A63" t="str">
            <v>組合等負担等見込額</v>
          </cell>
          <cell r="B63">
            <v>114</v>
          </cell>
          <cell r="E63">
            <v>93</v>
          </cell>
          <cell r="H63">
            <v>77</v>
          </cell>
          <cell r="K63">
            <v>66</v>
          </cell>
          <cell r="N63">
            <v>59</v>
          </cell>
        </row>
        <row r="64">
          <cell r="A64" t="str">
            <v>公営企業債等繰入見込額</v>
          </cell>
          <cell r="B64">
            <v>2755</v>
          </cell>
          <cell r="E64">
            <v>2569</v>
          </cell>
          <cell r="H64">
            <v>2421</v>
          </cell>
          <cell r="K64">
            <v>2165</v>
          </cell>
          <cell r="N64">
            <v>2066</v>
          </cell>
        </row>
        <row r="65">
          <cell r="A65" t="str">
            <v>債務負担行為に基づく支出予定額</v>
          </cell>
          <cell r="B65">
            <v>39</v>
          </cell>
          <cell r="E65">
            <v>31</v>
          </cell>
          <cell r="H65">
            <v>22</v>
          </cell>
          <cell r="K65">
            <v>13</v>
          </cell>
          <cell r="N65">
            <v>4</v>
          </cell>
        </row>
        <row r="66">
          <cell r="A66" t="str">
            <v>一般会計等に係る地方債の現在高</v>
          </cell>
          <cell r="B66">
            <v>4407</v>
          </cell>
          <cell r="E66">
            <v>4665</v>
          </cell>
          <cell r="H66">
            <v>4656</v>
          </cell>
          <cell r="K66">
            <v>4645</v>
          </cell>
          <cell r="N66">
            <v>4451</v>
          </cell>
        </row>
        <row r="67">
          <cell r="A67" t="str">
            <v>将来負担比率の分子</v>
          </cell>
          <cell r="B67" t="e">
            <v>#N/A</v>
          </cell>
          <cell r="C67">
            <v>1443</v>
          </cell>
          <cell r="D67" t="e">
            <v>#N/A</v>
          </cell>
          <cell r="E67" t="e">
            <v>#N/A</v>
          </cell>
          <cell r="F67">
            <v>1483</v>
          </cell>
          <cell r="G67" t="e">
            <v>#N/A</v>
          </cell>
          <cell r="H67" t="e">
            <v>#N/A</v>
          </cell>
          <cell r="I67">
            <v>1437</v>
          </cell>
          <cell r="J67" t="e">
            <v>#N/A</v>
          </cell>
          <cell r="K67" t="e">
            <v>#N/A</v>
          </cell>
          <cell r="L67">
            <v>332</v>
          </cell>
          <cell r="M67" t="e">
            <v>#N/A</v>
          </cell>
          <cell r="N67" t="e">
            <v>#N/A</v>
          </cell>
          <cell r="O67">
            <v>1</v>
          </cell>
          <cell r="P67" t="e">
            <v>#N/A</v>
          </cell>
        </row>
        <row r="71">
          <cell r="B71" t="str">
            <v>R02</v>
          </cell>
          <cell r="C71" t="str">
            <v>R03</v>
          </cell>
          <cell r="D71" t="str">
            <v>R04</v>
          </cell>
        </row>
        <row r="72">
          <cell r="A72" t="str">
            <v>財政調整基金</v>
          </cell>
          <cell r="B72">
            <v>836</v>
          </cell>
          <cell r="C72">
            <v>1416</v>
          </cell>
          <cell r="D72">
            <v>1517</v>
          </cell>
        </row>
        <row r="73">
          <cell r="A73" t="str">
            <v>減債基金</v>
          </cell>
          <cell r="B73">
            <v>220</v>
          </cell>
          <cell r="C73">
            <v>330</v>
          </cell>
          <cell r="D73">
            <v>231</v>
          </cell>
        </row>
        <row r="74">
          <cell r="A74" t="str">
            <v>その他特定目的基金</v>
          </cell>
          <cell r="B74">
            <v>178</v>
          </cell>
          <cell r="C74">
            <v>227</v>
          </cell>
          <cell r="D74">
            <v>292</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39" customWidth="1"/>
    <col min="12" max="12" width="2.25" style="39" customWidth="1"/>
    <col min="13" max="17" width="2.375" style="39" customWidth="1"/>
    <col min="18" max="119" width="2.125" style="39" customWidth="1"/>
    <col min="120" max="16384" width="0" style="39" hidden="1"/>
  </cols>
  <sheetData>
    <row r="1" spans="1:119" ht="33" customHeight="1" x14ac:dyDescent="0.15">
      <c r="B1" s="572" t="s">
        <v>17</v>
      </c>
      <c r="C1" s="572"/>
      <c r="D1" s="572"/>
      <c r="E1" s="572"/>
      <c r="F1" s="572"/>
      <c r="G1" s="572"/>
      <c r="H1" s="572"/>
      <c r="I1" s="572"/>
      <c r="J1" s="572"/>
      <c r="K1" s="572"/>
      <c r="L1" s="572"/>
      <c r="M1" s="572"/>
      <c r="N1" s="572"/>
      <c r="O1" s="572"/>
      <c r="P1" s="572"/>
      <c r="Q1" s="572"/>
      <c r="R1" s="572"/>
      <c r="S1" s="572"/>
      <c r="T1" s="572"/>
      <c r="U1" s="572"/>
      <c r="V1" s="572"/>
      <c r="W1" s="572"/>
      <c r="X1" s="572"/>
      <c r="Y1" s="572"/>
      <c r="Z1" s="572"/>
      <c r="AA1" s="572"/>
      <c r="AB1" s="572"/>
      <c r="AC1" s="572"/>
      <c r="AD1" s="572"/>
      <c r="AE1" s="572"/>
      <c r="AF1" s="572"/>
      <c r="AG1" s="572"/>
      <c r="AH1" s="572"/>
      <c r="AI1" s="572"/>
      <c r="AJ1" s="572"/>
      <c r="AK1" s="572"/>
      <c r="AL1" s="572"/>
      <c r="AM1" s="572"/>
      <c r="AN1" s="572"/>
      <c r="AO1" s="572"/>
      <c r="AP1" s="572"/>
      <c r="AQ1" s="572"/>
      <c r="AR1" s="572"/>
      <c r="AS1" s="572"/>
      <c r="AT1" s="572"/>
      <c r="AU1" s="572"/>
      <c r="AV1" s="572"/>
      <c r="AW1" s="572"/>
      <c r="AX1" s="572"/>
      <c r="AY1" s="572"/>
      <c r="AZ1" s="572"/>
      <c r="BA1" s="572"/>
      <c r="BB1" s="572"/>
      <c r="BC1" s="572"/>
      <c r="BD1" s="572"/>
      <c r="BE1" s="572"/>
      <c r="BF1" s="572"/>
      <c r="BG1" s="572"/>
      <c r="BH1" s="572"/>
      <c r="BI1" s="572"/>
      <c r="BJ1" s="572"/>
      <c r="BK1" s="572"/>
      <c r="BL1" s="572"/>
      <c r="BM1" s="572"/>
      <c r="BN1" s="572"/>
      <c r="BO1" s="572"/>
      <c r="BP1" s="572"/>
      <c r="BQ1" s="572"/>
      <c r="BR1" s="572"/>
      <c r="BS1" s="572"/>
      <c r="BT1" s="572"/>
      <c r="BU1" s="572"/>
      <c r="BV1" s="572"/>
      <c r="BW1" s="572"/>
      <c r="BX1" s="572"/>
      <c r="BY1" s="572"/>
      <c r="BZ1" s="572"/>
      <c r="CA1" s="572"/>
      <c r="CB1" s="572"/>
      <c r="CC1" s="572"/>
      <c r="CD1" s="572"/>
      <c r="CE1" s="572"/>
      <c r="CF1" s="572"/>
      <c r="CG1" s="572"/>
      <c r="CH1" s="572"/>
      <c r="CI1" s="572"/>
      <c r="CJ1" s="572"/>
      <c r="CK1" s="572"/>
      <c r="CL1" s="572"/>
      <c r="CM1" s="572"/>
      <c r="CN1" s="572"/>
      <c r="CO1" s="572"/>
      <c r="CP1" s="572"/>
      <c r="CQ1" s="572"/>
      <c r="CR1" s="572"/>
      <c r="CS1" s="572"/>
      <c r="CT1" s="572"/>
      <c r="CU1" s="572"/>
      <c r="CV1" s="572"/>
      <c r="CW1" s="572"/>
      <c r="CX1" s="572"/>
      <c r="CY1" s="572"/>
      <c r="CZ1" s="572"/>
      <c r="DA1" s="572"/>
      <c r="DB1" s="572"/>
      <c r="DC1" s="572"/>
      <c r="DD1" s="572"/>
      <c r="DE1" s="572"/>
      <c r="DF1" s="572"/>
      <c r="DG1" s="572"/>
      <c r="DH1" s="572"/>
      <c r="DI1" s="572"/>
      <c r="DJ1" s="40"/>
      <c r="DK1" s="40"/>
      <c r="DL1" s="40"/>
      <c r="DM1" s="40"/>
      <c r="DN1" s="40"/>
      <c r="DO1" s="40"/>
    </row>
    <row r="2" spans="1:119" ht="24.75" thickBot="1" x14ac:dyDescent="0.2">
      <c r="B2" s="41" t="s">
        <v>18</v>
      </c>
      <c r="C2" s="41"/>
      <c r="D2" s="42"/>
    </row>
    <row r="3" spans="1:119" ht="18.75" customHeight="1" thickBot="1" x14ac:dyDescent="0.2">
      <c r="A3" s="40"/>
      <c r="B3" s="573" t="s">
        <v>19</v>
      </c>
      <c r="C3" s="574"/>
      <c r="D3" s="574"/>
      <c r="E3" s="575"/>
      <c r="F3" s="575"/>
      <c r="G3" s="575"/>
      <c r="H3" s="575"/>
      <c r="I3" s="575"/>
      <c r="J3" s="575"/>
      <c r="K3" s="575"/>
      <c r="L3" s="575" t="s">
        <v>20</v>
      </c>
      <c r="M3" s="575"/>
      <c r="N3" s="575"/>
      <c r="O3" s="575"/>
      <c r="P3" s="575"/>
      <c r="Q3" s="575"/>
      <c r="R3" s="578"/>
      <c r="S3" s="578"/>
      <c r="T3" s="578"/>
      <c r="U3" s="578"/>
      <c r="V3" s="579"/>
      <c r="W3" s="464" t="s">
        <v>21</v>
      </c>
      <c r="X3" s="465"/>
      <c r="Y3" s="465"/>
      <c r="Z3" s="465"/>
      <c r="AA3" s="465"/>
      <c r="AB3" s="574"/>
      <c r="AC3" s="578" t="s">
        <v>22</v>
      </c>
      <c r="AD3" s="465"/>
      <c r="AE3" s="465"/>
      <c r="AF3" s="465"/>
      <c r="AG3" s="465"/>
      <c r="AH3" s="465"/>
      <c r="AI3" s="465"/>
      <c r="AJ3" s="465"/>
      <c r="AK3" s="465"/>
      <c r="AL3" s="540"/>
      <c r="AM3" s="464" t="s">
        <v>23</v>
      </c>
      <c r="AN3" s="465"/>
      <c r="AO3" s="465"/>
      <c r="AP3" s="465"/>
      <c r="AQ3" s="465"/>
      <c r="AR3" s="465"/>
      <c r="AS3" s="465"/>
      <c r="AT3" s="465"/>
      <c r="AU3" s="465"/>
      <c r="AV3" s="465"/>
      <c r="AW3" s="465"/>
      <c r="AX3" s="540"/>
      <c r="AY3" s="532" t="s">
        <v>24</v>
      </c>
      <c r="AZ3" s="533"/>
      <c r="BA3" s="533"/>
      <c r="BB3" s="533"/>
      <c r="BC3" s="533"/>
      <c r="BD3" s="533"/>
      <c r="BE3" s="533"/>
      <c r="BF3" s="533"/>
      <c r="BG3" s="533"/>
      <c r="BH3" s="533"/>
      <c r="BI3" s="533"/>
      <c r="BJ3" s="533"/>
      <c r="BK3" s="533"/>
      <c r="BL3" s="533"/>
      <c r="BM3" s="582"/>
      <c r="BN3" s="464" t="s">
        <v>25</v>
      </c>
      <c r="BO3" s="465"/>
      <c r="BP3" s="465"/>
      <c r="BQ3" s="465"/>
      <c r="BR3" s="465"/>
      <c r="BS3" s="465"/>
      <c r="BT3" s="465"/>
      <c r="BU3" s="540"/>
      <c r="BV3" s="464" t="s">
        <v>26</v>
      </c>
      <c r="BW3" s="465"/>
      <c r="BX3" s="465"/>
      <c r="BY3" s="465"/>
      <c r="BZ3" s="465"/>
      <c r="CA3" s="465"/>
      <c r="CB3" s="465"/>
      <c r="CC3" s="540"/>
      <c r="CD3" s="532" t="s">
        <v>24</v>
      </c>
      <c r="CE3" s="533"/>
      <c r="CF3" s="533"/>
      <c r="CG3" s="533"/>
      <c r="CH3" s="533"/>
      <c r="CI3" s="533"/>
      <c r="CJ3" s="533"/>
      <c r="CK3" s="533"/>
      <c r="CL3" s="533"/>
      <c r="CM3" s="533"/>
      <c r="CN3" s="533"/>
      <c r="CO3" s="533"/>
      <c r="CP3" s="533"/>
      <c r="CQ3" s="533"/>
      <c r="CR3" s="533"/>
      <c r="CS3" s="582"/>
      <c r="CT3" s="464" t="s">
        <v>27</v>
      </c>
      <c r="CU3" s="465"/>
      <c r="CV3" s="465"/>
      <c r="CW3" s="465"/>
      <c r="CX3" s="465"/>
      <c r="CY3" s="465"/>
      <c r="CZ3" s="465"/>
      <c r="DA3" s="540"/>
      <c r="DB3" s="464" t="s">
        <v>28</v>
      </c>
      <c r="DC3" s="465"/>
      <c r="DD3" s="465"/>
      <c r="DE3" s="465"/>
      <c r="DF3" s="465"/>
      <c r="DG3" s="465"/>
      <c r="DH3" s="465"/>
      <c r="DI3" s="540"/>
    </row>
    <row r="4" spans="1:119" ht="18.75" customHeight="1" x14ac:dyDescent="0.15">
      <c r="A4" s="40"/>
      <c r="B4" s="548"/>
      <c r="C4" s="549"/>
      <c r="D4" s="549"/>
      <c r="E4" s="550"/>
      <c r="F4" s="550"/>
      <c r="G4" s="550"/>
      <c r="H4" s="550"/>
      <c r="I4" s="550"/>
      <c r="J4" s="550"/>
      <c r="K4" s="550"/>
      <c r="L4" s="550"/>
      <c r="M4" s="550"/>
      <c r="N4" s="550"/>
      <c r="O4" s="550"/>
      <c r="P4" s="550"/>
      <c r="Q4" s="550"/>
      <c r="R4" s="554"/>
      <c r="S4" s="554"/>
      <c r="T4" s="554"/>
      <c r="U4" s="554"/>
      <c r="V4" s="555"/>
      <c r="W4" s="541"/>
      <c r="X4" s="351"/>
      <c r="Y4" s="351"/>
      <c r="Z4" s="351"/>
      <c r="AA4" s="351"/>
      <c r="AB4" s="549"/>
      <c r="AC4" s="554"/>
      <c r="AD4" s="351"/>
      <c r="AE4" s="351"/>
      <c r="AF4" s="351"/>
      <c r="AG4" s="351"/>
      <c r="AH4" s="351"/>
      <c r="AI4" s="351"/>
      <c r="AJ4" s="351"/>
      <c r="AK4" s="351"/>
      <c r="AL4" s="542"/>
      <c r="AM4" s="499"/>
      <c r="AN4" s="417"/>
      <c r="AO4" s="417"/>
      <c r="AP4" s="417"/>
      <c r="AQ4" s="417"/>
      <c r="AR4" s="417"/>
      <c r="AS4" s="417"/>
      <c r="AT4" s="417"/>
      <c r="AU4" s="417"/>
      <c r="AV4" s="417"/>
      <c r="AW4" s="417"/>
      <c r="AX4" s="581"/>
      <c r="AY4" s="392" t="s">
        <v>29</v>
      </c>
      <c r="AZ4" s="393"/>
      <c r="BA4" s="393"/>
      <c r="BB4" s="393"/>
      <c r="BC4" s="393"/>
      <c r="BD4" s="393"/>
      <c r="BE4" s="393"/>
      <c r="BF4" s="393"/>
      <c r="BG4" s="393"/>
      <c r="BH4" s="393"/>
      <c r="BI4" s="393"/>
      <c r="BJ4" s="393"/>
      <c r="BK4" s="393"/>
      <c r="BL4" s="393"/>
      <c r="BM4" s="394"/>
      <c r="BN4" s="395">
        <v>6513388</v>
      </c>
      <c r="BO4" s="396"/>
      <c r="BP4" s="396"/>
      <c r="BQ4" s="396"/>
      <c r="BR4" s="396"/>
      <c r="BS4" s="396"/>
      <c r="BT4" s="396"/>
      <c r="BU4" s="397"/>
      <c r="BV4" s="395">
        <v>6613537</v>
      </c>
      <c r="BW4" s="396"/>
      <c r="BX4" s="396"/>
      <c r="BY4" s="396"/>
      <c r="BZ4" s="396"/>
      <c r="CA4" s="396"/>
      <c r="CB4" s="396"/>
      <c r="CC4" s="397"/>
      <c r="CD4" s="566" t="s">
        <v>30</v>
      </c>
      <c r="CE4" s="567"/>
      <c r="CF4" s="567"/>
      <c r="CG4" s="567"/>
      <c r="CH4" s="567"/>
      <c r="CI4" s="567"/>
      <c r="CJ4" s="567"/>
      <c r="CK4" s="567"/>
      <c r="CL4" s="567"/>
      <c r="CM4" s="567"/>
      <c r="CN4" s="567"/>
      <c r="CO4" s="567"/>
      <c r="CP4" s="567"/>
      <c r="CQ4" s="567"/>
      <c r="CR4" s="567"/>
      <c r="CS4" s="568"/>
      <c r="CT4" s="569">
        <v>17.7</v>
      </c>
      <c r="CU4" s="570"/>
      <c r="CV4" s="570"/>
      <c r="CW4" s="570"/>
      <c r="CX4" s="570"/>
      <c r="CY4" s="570"/>
      <c r="CZ4" s="570"/>
      <c r="DA4" s="571"/>
      <c r="DB4" s="569">
        <v>15.5</v>
      </c>
      <c r="DC4" s="570"/>
      <c r="DD4" s="570"/>
      <c r="DE4" s="570"/>
      <c r="DF4" s="570"/>
      <c r="DG4" s="570"/>
      <c r="DH4" s="570"/>
      <c r="DI4" s="571"/>
    </row>
    <row r="5" spans="1:119" ht="18.75" customHeight="1" x14ac:dyDescent="0.15">
      <c r="A5" s="40"/>
      <c r="B5" s="576"/>
      <c r="C5" s="418"/>
      <c r="D5" s="418"/>
      <c r="E5" s="577"/>
      <c r="F5" s="577"/>
      <c r="G5" s="577"/>
      <c r="H5" s="577"/>
      <c r="I5" s="577"/>
      <c r="J5" s="577"/>
      <c r="K5" s="577"/>
      <c r="L5" s="577"/>
      <c r="M5" s="577"/>
      <c r="N5" s="577"/>
      <c r="O5" s="577"/>
      <c r="P5" s="577"/>
      <c r="Q5" s="577"/>
      <c r="R5" s="416"/>
      <c r="S5" s="416"/>
      <c r="T5" s="416"/>
      <c r="U5" s="416"/>
      <c r="V5" s="580"/>
      <c r="W5" s="499"/>
      <c r="X5" s="417"/>
      <c r="Y5" s="417"/>
      <c r="Z5" s="417"/>
      <c r="AA5" s="417"/>
      <c r="AB5" s="418"/>
      <c r="AC5" s="416"/>
      <c r="AD5" s="417"/>
      <c r="AE5" s="417"/>
      <c r="AF5" s="417"/>
      <c r="AG5" s="417"/>
      <c r="AH5" s="417"/>
      <c r="AI5" s="417"/>
      <c r="AJ5" s="417"/>
      <c r="AK5" s="417"/>
      <c r="AL5" s="581"/>
      <c r="AM5" s="470" t="s">
        <v>31</v>
      </c>
      <c r="AN5" s="374"/>
      <c r="AO5" s="374"/>
      <c r="AP5" s="374"/>
      <c r="AQ5" s="374"/>
      <c r="AR5" s="374"/>
      <c r="AS5" s="374"/>
      <c r="AT5" s="375"/>
      <c r="AU5" s="450" t="s">
        <v>32</v>
      </c>
      <c r="AV5" s="451"/>
      <c r="AW5" s="451"/>
      <c r="AX5" s="451"/>
      <c r="AY5" s="380" t="s">
        <v>33</v>
      </c>
      <c r="AZ5" s="381"/>
      <c r="BA5" s="381"/>
      <c r="BB5" s="381"/>
      <c r="BC5" s="381"/>
      <c r="BD5" s="381"/>
      <c r="BE5" s="381"/>
      <c r="BF5" s="381"/>
      <c r="BG5" s="381"/>
      <c r="BH5" s="381"/>
      <c r="BI5" s="381"/>
      <c r="BJ5" s="381"/>
      <c r="BK5" s="381"/>
      <c r="BL5" s="381"/>
      <c r="BM5" s="382"/>
      <c r="BN5" s="400">
        <v>5869680</v>
      </c>
      <c r="BO5" s="401"/>
      <c r="BP5" s="401"/>
      <c r="BQ5" s="401"/>
      <c r="BR5" s="401"/>
      <c r="BS5" s="401"/>
      <c r="BT5" s="401"/>
      <c r="BU5" s="402"/>
      <c r="BV5" s="400">
        <v>6067014</v>
      </c>
      <c r="BW5" s="401"/>
      <c r="BX5" s="401"/>
      <c r="BY5" s="401"/>
      <c r="BZ5" s="401"/>
      <c r="CA5" s="401"/>
      <c r="CB5" s="401"/>
      <c r="CC5" s="402"/>
      <c r="CD5" s="409" t="s">
        <v>34</v>
      </c>
      <c r="CE5" s="354"/>
      <c r="CF5" s="354"/>
      <c r="CG5" s="354"/>
      <c r="CH5" s="354"/>
      <c r="CI5" s="354"/>
      <c r="CJ5" s="354"/>
      <c r="CK5" s="354"/>
      <c r="CL5" s="354"/>
      <c r="CM5" s="354"/>
      <c r="CN5" s="354"/>
      <c r="CO5" s="354"/>
      <c r="CP5" s="354"/>
      <c r="CQ5" s="354"/>
      <c r="CR5" s="354"/>
      <c r="CS5" s="410"/>
      <c r="CT5" s="370">
        <v>94</v>
      </c>
      <c r="CU5" s="371"/>
      <c r="CV5" s="371"/>
      <c r="CW5" s="371"/>
      <c r="CX5" s="371"/>
      <c r="CY5" s="371"/>
      <c r="CZ5" s="371"/>
      <c r="DA5" s="372"/>
      <c r="DB5" s="370">
        <v>86.8</v>
      </c>
      <c r="DC5" s="371"/>
      <c r="DD5" s="371"/>
      <c r="DE5" s="371"/>
      <c r="DF5" s="371"/>
      <c r="DG5" s="371"/>
      <c r="DH5" s="371"/>
      <c r="DI5" s="372"/>
    </row>
    <row r="6" spans="1:119" ht="18.75" customHeight="1" x14ac:dyDescent="0.15">
      <c r="A6" s="40"/>
      <c r="B6" s="546" t="s">
        <v>35</v>
      </c>
      <c r="C6" s="415"/>
      <c r="D6" s="415"/>
      <c r="E6" s="547"/>
      <c r="F6" s="547"/>
      <c r="G6" s="547"/>
      <c r="H6" s="547"/>
      <c r="I6" s="547"/>
      <c r="J6" s="547"/>
      <c r="K6" s="547"/>
      <c r="L6" s="547" t="s">
        <v>36</v>
      </c>
      <c r="M6" s="547"/>
      <c r="N6" s="547"/>
      <c r="O6" s="547"/>
      <c r="P6" s="547"/>
      <c r="Q6" s="547"/>
      <c r="R6" s="442"/>
      <c r="S6" s="442"/>
      <c r="T6" s="442"/>
      <c r="U6" s="442"/>
      <c r="V6" s="553"/>
      <c r="W6" s="481" t="s">
        <v>37</v>
      </c>
      <c r="X6" s="414"/>
      <c r="Y6" s="414"/>
      <c r="Z6" s="414"/>
      <c r="AA6" s="414"/>
      <c r="AB6" s="415"/>
      <c r="AC6" s="558" t="s">
        <v>38</v>
      </c>
      <c r="AD6" s="559"/>
      <c r="AE6" s="559"/>
      <c r="AF6" s="559"/>
      <c r="AG6" s="559"/>
      <c r="AH6" s="559"/>
      <c r="AI6" s="559"/>
      <c r="AJ6" s="559"/>
      <c r="AK6" s="559"/>
      <c r="AL6" s="560"/>
      <c r="AM6" s="470" t="s">
        <v>39</v>
      </c>
      <c r="AN6" s="374"/>
      <c r="AO6" s="374"/>
      <c r="AP6" s="374"/>
      <c r="AQ6" s="374"/>
      <c r="AR6" s="374"/>
      <c r="AS6" s="374"/>
      <c r="AT6" s="375"/>
      <c r="AU6" s="450" t="s">
        <v>32</v>
      </c>
      <c r="AV6" s="451"/>
      <c r="AW6" s="451"/>
      <c r="AX6" s="451"/>
      <c r="AY6" s="380" t="s">
        <v>40</v>
      </c>
      <c r="AZ6" s="381"/>
      <c r="BA6" s="381"/>
      <c r="BB6" s="381"/>
      <c r="BC6" s="381"/>
      <c r="BD6" s="381"/>
      <c r="BE6" s="381"/>
      <c r="BF6" s="381"/>
      <c r="BG6" s="381"/>
      <c r="BH6" s="381"/>
      <c r="BI6" s="381"/>
      <c r="BJ6" s="381"/>
      <c r="BK6" s="381"/>
      <c r="BL6" s="381"/>
      <c r="BM6" s="382"/>
      <c r="BN6" s="400">
        <v>643708</v>
      </c>
      <c r="BO6" s="401"/>
      <c r="BP6" s="401"/>
      <c r="BQ6" s="401"/>
      <c r="BR6" s="401"/>
      <c r="BS6" s="401"/>
      <c r="BT6" s="401"/>
      <c r="BU6" s="402"/>
      <c r="BV6" s="400">
        <v>546523</v>
      </c>
      <c r="BW6" s="401"/>
      <c r="BX6" s="401"/>
      <c r="BY6" s="401"/>
      <c r="BZ6" s="401"/>
      <c r="CA6" s="401"/>
      <c r="CB6" s="401"/>
      <c r="CC6" s="402"/>
      <c r="CD6" s="409" t="s">
        <v>41</v>
      </c>
      <c r="CE6" s="354"/>
      <c r="CF6" s="354"/>
      <c r="CG6" s="354"/>
      <c r="CH6" s="354"/>
      <c r="CI6" s="354"/>
      <c r="CJ6" s="354"/>
      <c r="CK6" s="354"/>
      <c r="CL6" s="354"/>
      <c r="CM6" s="354"/>
      <c r="CN6" s="354"/>
      <c r="CO6" s="354"/>
      <c r="CP6" s="354"/>
      <c r="CQ6" s="354"/>
      <c r="CR6" s="354"/>
      <c r="CS6" s="410"/>
      <c r="CT6" s="543">
        <v>96.6</v>
      </c>
      <c r="CU6" s="544"/>
      <c r="CV6" s="544"/>
      <c r="CW6" s="544"/>
      <c r="CX6" s="544"/>
      <c r="CY6" s="544"/>
      <c r="CZ6" s="544"/>
      <c r="DA6" s="545"/>
      <c r="DB6" s="543">
        <v>97.2</v>
      </c>
      <c r="DC6" s="544"/>
      <c r="DD6" s="544"/>
      <c r="DE6" s="544"/>
      <c r="DF6" s="544"/>
      <c r="DG6" s="544"/>
      <c r="DH6" s="544"/>
      <c r="DI6" s="545"/>
    </row>
    <row r="7" spans="1:119" ht="18.75" customHeight="1" x14ac:dyDescent="0.15">
      <c r="A7" s="40"/>
      <c r="B7" s="548"/>
      <c r="C7" s="549"/>
      <c r="D7" s="549"/>
      <c r="E7" s="550"/>
      <c r="F7" s="550"/>
      <c r="G7" s="550"/>
      <c r="H7" s="550"/>
      <c r="I7" s="550"/>
      <c r="J7" s="550"/>
      <c r="K7" s="550"/>
      <c r="L7" s="550"/>
      <c r="M7" s="550"/>
      <c r="N7" s="550"/>
      <c r="O7" s="550"/>
      <c r="P7" s="550"/>
      <c r="Q7" s="550"/>
      <c r="R7" s="554"/>
      <c r="S7" s="554"/>
      <c r="T7" s="554"/>
      <c r="U7" s="554"/>
      <c r="V7" s="555"/>
      <c r="W7" s="541"/>
      <c r="X7" s="351"/>
      <c r="Y7" s="351"/>
      <c r="Z7" s="351"/>
      <c r="AA7" s="351"/>
      <c r="AB7" s="549"/>
      <c r="AC7" s="561"/>
      <c r="AD7" s="352"/>
      <c r="AE7" s="352"/>
      <c r="AF7" s="352"/>
      <c r="AG7" s="352"/>
      <c r="AH7" s="352"/>
      <c r="AI7" s="352"/>
      <c r="AJ7" s="352"/>
      <c r="AK7" s="352"/>
      <c r="AL7" s="562"/>
      <c r="AM7" s="470" t="s">
        <v>42</v>
      </c>
      <c r="AN7" s="374"/>
      <c r="AO7" s="374"/>
      <c r="AP7" s="374"/>
      <c r="AQ7" s="374"/>
      <c r="AR7" s="374"/>
      <c r="AS7" s="374"/>
      <c r="AT7" s="375"/>
      <c r="AU7" s="450" t="s">
        <v>32</v>
      </c>
      <c r="AV7" s="451"/>
      <c r="AW7" s="451"/>
      <c r="AX7" s="451"/>
      <c r="AY7" s="380" t="s">
        <v>43</v>
      </c>
      <c r="AZ7" s="381"/>
      <c r="BA7" s="381"/>
      <c r="BB7" s="381"/>
      <c r="BC7" s="381"/>
      <c r="BD7" s="381"/>
      <c r="BE7" s="381"/>
      <c r="BF7" s="381"/>
      <c r="BG7" s="381"/>
      <c r="BH7" s="381"/>
      <c r="BI7" s="381"/>
      <c r="BJ7" s="381"/>
      <c r="BK7" s="381"/>
      <c r="BL7" s="381"/>
      <c r="BM7" s="382"/>
      <c r="BN7" s="400">
        <v>54853</v>
      </c>
      <c r="BO7" s="401"/>
      <c r="BP7" s="401"/>
      <c r="BQ7" s="401"/>
      <c r="BR7" s="401"/>
      <c r="BS7" s="401"/>
      <c r="BT7" s="401"/>
      <c r="BU7" s="402"/>
      <c r="BV7" s="400">
        <v>17048</v>
      </c>
      <c r="BW7" s="401"/>
      <c r="BX7" s="401"/>
      <c r="BY7" s="401"/>
      <c r="BZ7" s="401"/>
      <c r="CA7" s="401"/>
      <c r="CB7" s="401"/>
      <c r="CC7" s="402"/>
      <c r="CD7" s="409" t="s">
        <v>44</v>
      </c>
      <c r="CE7" s="354"/>
      <c r="CF7" s="354"/>
      <c r="CG7" s="354"/>
      <c r="CH7" s="354"/>
      <c r="CI7" s="354"/>
      <c r="CJ7" s="354"/>
      <c r="CK7" s="354"/>
      <c r="CL7" s="354"/>
      <c r="CM7" s="354"/>
      <c r="CN7" s="354"/>
      <c r="CO7" s="354"/>
      <c r="CP7" s="354"/>
      <c r="CQ7" s="354"/>
      <c r="CR7" s="354"/>
      <c r="CS7" s="410"/>
      <c r="CT7" s="400">
        <v>3328103</v>
      </c>
      <c r="CU7" s="401"/>
      <c r="CV7" s="401"/>
      <c r="CW7" s="401"/>
      <c r="CX7" s="401"/>
      <c r="CY7" s="401"/>
      <c r="CZ7" s="401"/>
      <c r="DA7" s="402"/>
      <c r="DB7" s="400">
        <v>3416066</v>
      </c>
      <c r="DC7" s="401"/>
      <c r="DD7" s="401"/>
      <c r="DE7" s="401"/>
      <c r="DF7" s="401"/>
      <c r="DG7" s="401"/>
      <c r="DH7" s="401"/>
      <c r="DI7" s="402"/>
    </row>
    <row r="8" spans="1:119" ht="18.75" customHeight="1" thickBot="1" x14ac:dyDescent="0.2">
      <c r="A8" s="40"/>
      <c r="B8" s="551"/>
      <c r="C8" s="482"/>
      <c r="D8" s="482"/>
      <c r="E8" s="552"/>
      <c r="F8" s="552"/>
      <c r="G8" s="552"/>
      <c r="H8" s="552"/>
      <c r="I8" s="552"/>
      <c r="J8" s="552"/>
      <c r="K8" s="552"/>
      <c r="L8" s="552"/>
      <c r="M8" s="552"/>
      <c r="N8" s="552"/>
      <c r="O8" s="552"/>
      <c r="P8" s="552"/>
      <c r="Q8" s="552"/>
      <c r="R8" s="556"/>
      <c r="S8" s="556"/>
      <c r="T8" s="556"/>
      <c r="U8" s="556"/>
      <c r="V8" s="557"/>
      <c r="W8" s="466"/>
      <c r="X8" s="467"/>
      <c r="Y8" s="467"/>
      <c r="Z8" s="467"/>
      <c r="AA8" s="467"/>
      <c r="AB8" s="482"/>
      <c r="AC8" s="563"/>
      <c r="AD8" s="564"/>
      <c r="AE8" s="564"/>
      <c r="AF8" s="564"/>
      <c r="AG8" s="564"/>
      <c r="AH8" s="564"/>
      <c r="AI8" s="564"/>
      <c r="AJ8" s="564"/>
      <c r="AK8" s="564"/>
      <c r="AL8" s="565"/>
      <c r="AM8" s="470" t="s">
        <v>45</v>
      </c>
      <c r="AN8" s="374"/>
      <c r="AO8" s="374"/>
      <c r="AP8" s="374"/>
      <c r="AQ8" s="374"/>
      <c r="AR8" s="374"/>
      <c r="AS8" s="374"/>
      <c r="AT8" s="375"/>
      <c r="AU8" s="450" t="s">
        <v>32</v>
      </c>
      <c r="AV8" s="451"/>
      <c r="AW8" s="451"/>
      <c r="AX8" s="451"/>
      <c r="AY8" s="380" t="s">
        <v>46</v>
      </c>
      <c r="AZ8" s="381"/>
      <c r="BA8" s="381"/>
      <c r="BB8" s="381"/>
      <c r="BC8" s="381"/>
      <c r="BD8" s="381"/>
      <c r="BE8" s="381"/>
      <c r="BF8" s="381"/>
      <c r="BG8" s="381"/>
      <c r="BH8" s="381"/>
      <c r="BI8" s="381"/>
      <c r="BJ8" s="381"/>
      <c r="BK8" s="381"/>
      <c r="BL8" s="381"/>
      <c r="BM8" s="382"/>
      <c r="BN8" s="400">
        <v>588855</v>
      </c>
      <c r="BO8" s="401"/>
      <c r="BP8" s="401"/>
      <c r="BQ8" s="401"/>
      <c r="BR8" s="401"/>
      <c r="BS8" s="401"/>
      <c r="BT8" s="401"/>
      <c r="BU8" s="402"/>
      <c r="BV8" s="400">
        <v>529475</v>
      </c>
      <c r="BW8" s="401"/>
      <c r="BX8" s="401"/>
      <c r="BY8" s="401"/>
      <c r="BZ8" s="401"/>
      <c r="CA8" s="401"/>
      <c r="CB8" s="401"/>
      <c r="CC8" s="402"/>
      <c r="CD8" s="409" t="s">
        <v>47</v>
      </c>
      <c r="CE8" s="354"/>
      <c r="CF8" s="354"/>
      <c r="CG8" s="354"/>
      <c r="CH8" s="354"/>
      <c r="CI8" s="354"/>
      <c r="CJ8" s="354"/>
      <c r="CK8" s="354"/>
      <c r="CL8" s="354"/>
      <c r="CM8" s="354"/>
      <c r="CN8" s="354"/>
      <c r="CO8" s="354"/>
      <c r="CP8" s="354"/>
      <c r="CQ8" s="354"/>
      <c r="CR8" s="354"/>
      <c r="CS8" s="410"/>
      <c r="CT8" s="505">
        <v>0.79</v>
      </c>
      <c r="CU8" s="506"/>
      <c r="CV8" s="506"/>
      <c r="CW8" s="506"/>
      <c r="CX8" s="506"/>
      <c r="CY8" s="506"/>
      <c r="CZ8" s="506"/>
      <c r="DA8" s="507"/>
      <c r="DB8" s="505">
        <v>0.83</v>
      </c>
      <c r="DC8" s="506"/>
      <c r="DD8" s="506"/>
      <c r="DE8" s="506"/>
      <c r="DF8" s="506"/>
      <c r="DG8" s="506"/>
      <c r="DH8" s="506"/>
      <c r="DI8" s="507"/>
    </row>
    <row r="9" spans="1:119" ht="18.75" customHeight="1" thickBot="1" x14ac:dyDescent="0.2">
      <c r="A9" s="40"/>
      <c r="B9" s="532" t="s">
        <v>48</v>
      </c>
      <c r="C9" s="533"/>
      <c r="D9" s="533"/>
      <c r="E9" s="533"/>
      <c r="F9" s="533"/>
      <c r="G9" s="533"/>
      <c r="H9" s="533"/>
      <c r="I9" s="533"/>
      <c r="J9" s="533"/>
      <c r="K9" s="453"/>
      <c r="L9" s="534" t="s">
        <v>49</v>
      </c>
      <c r="M9" s="535"/>
      <c r="N9" s="535"/>
      <c r="O9" s="535"/>
      <c r="P9" s="535"/>
      <c r="Q9" s="536"/>
      <c r="R9" s="537">
        <v>9068</v>
      </c>
      <c r="S9" s="538"/>
      <c r="T9" s="538"/>
      <c r="U9" s="538"/>
      <c r="V9" s="539"/>
      <c r="W9" s="464" t="s">
        <v>50</v>
      </c>
      <c r="X9" s="465"/>
      <c r="Y9" s="465"/>
      <c r="Z9" s="465"/>
      <c r="AA9" s="465"/>
      <c r="AB9" s="465"/>
      <c r="AC9" s="465"/>
      <c r="AD9" s="465"/>
      <c r="AE9" s="465"/>
      <c r="AF9" s="465"/>
      <c r="AG9" s="465"/>
      <c r="AH9" s="465"/>
      <c r="AI9" s="465"/>
      <c r="AJ9" s="465"/>
      <c r="AK9" s="465"/>
      <c r="AL9" s="540"/>
      <c r="AM9" s="470" t="s">
        <v>51</v>
      </c>
      <c r="AN9" s="374"/>
      <c r="AO9" s="374"/>
      <c r="AP9" s="374"/>
      <c r="AQ9" s="374"/>
      <c r="AR9" s="374"/>
      <c r="AS9" s="374"/>
      <c r="AT9" s="375"/>
      <c r="AU9" s="450" t="s">
        <v>32</v>
      </c>
      <c r="AV9" s="451"/>
      <c r="AW9" s="451"/>
      <c r="AX9" s="451"/>
      <c r="AY9" s="380" t="s">
        <v>52</v>
      </c>
      <c r="AZ9" s="381"/>
      <c r="BA9" s="381"/>
      <c r="BB9" s="381"/>
      <c r="BC9" s="381"/>
      <c r="BD9" s="381"/>
      <c r="BE9" s="381"/>
      <c r="BF9" s="381"/>
      <c r="BG9" s="381"/>
      <c r="BH9" s="381"/>
      <c r="BI9" s="381"/>
      <c r="BJ9" s="381"/>
      <c r="BK9" s="381"/>
      <c r="BL9" s="381"/>
      <c r="BM9" s="382"/>
      <c r="BN9" s="400">
        <v>59380</v>
      </c>
      <c r="BO9" s="401"/>
      <c r="BP9" s="401"/>
      <c r="BQ9" s="401"/>
      <c r="BR9" s="401"/>
      <c r="BS9" s="401"/>
      <c r="BT9" s="401"/>
      <c r="BU9" s="402"/>
      <c r="BV9" s="400">
        <v>205565</v>
      </c>
      <c r="BW9" s="401"/>
      <c r="BX9" s="401"/>
      <c r="BY9" s="401"/>
      <c r="BZ9" s="401"/>
      <c r="CA9" s="401"/>
      <c r="CB9" s="401"/>
      <c r="CC9" s="402"/>
      <c r="CD9" s="409" t="s">
        <v>53</v>
      </c>
      <c r="CE9" s="354"/>
      <c r="CF9" s="354"/>
      <c r="CG9" s="354"/>
      <c r="CH9" s="354"/>
      <c r="CI9" s="354"/>
      <c r="CJ9" s="354"/>
      <c r="CK9" s="354"/>
      <c r="CL9" s="354"/>
      <c r="CM9" s="354"/>
      <c r="CN9" s="354"/>
      <c r="CO9" s="354"/>
      <c r="CP9" s="354"/>
      <c r="CQ9" s="354"/>
      <c r="CR9" s="354"/>
      <c r="CS9" s="410"/>
      <c r="CT9" s="370">
        <v>11.1</v>
      </c>
      <c r="CU9" s="371"/>
      <c r="CV9" s="371"/>
      <c r="CW9" s="371"/>
      <c r="CX9" s="371"/>
      <c r="CY9" s="371"/>
      <c r="CZ9" s="371"/>
      <c r="DA9" s="372"/>
      <c r="DB9" s="370">
        <v>9.6999999999999993</v>
      </c>
      <c r="DC9" s="371"/>
      <c r="DD9" s="371"/>
      <c r="DE9" s="371"/>
      <c r="DF9" s="371"/>
      <c r="DG9" s="371"/>
      <c r="DH9" s="371"/>
      <c r="DI9" s="372"/>
    </row>
    <row r="10" spans="1:119" ht="18.75" customHeight="1" thickBot="1" x14ac:dyDescent="0.2">
      <c r="A10" s="40"/>
      <c r="B10" s="532"/>
      <c r="C10" s="533"/>
      <c r="D10" s="533"/>
      <c r="E10" s="533"/>
      <c r="F10" s="533"/>
      <c r="G10" s="533"/>
      <c r="H10" s="533"/>
      <c r="I10" s="533"/>
      <c r="J10" s="533"/>
      <c r="K10" s="453"/>
      <c r="L10" s="373" t="s">
        <v>54</v>
      </c>
      <c r="M10" s="374"/>
      <c r="N10" s="374"/>
      <c r="O10" s="374"/>
      <c r="P10" s="374"/>
      <c r="Q10" s="375"/>
      <c r="R10" s="376">
        <v>8225</v>
      </c>
      <c r="S10" s="377"/>
      <c r="T10" s="377"/>
      <c r="U10" s="377"/>
      <c r="V10" s="379"/>
      <c r="W10" s="541"/>
      <c r="X10" s="351"/>
      <c r="Y10" s="351"/>
      <c r="Z10" s="351"/>
      <c r="AA10" s="351"/>
      <c r="AB10" s="351"/>
      <c r="AC10" s="351"/>
      <c r="AD10" s="351"/>
      <c r="AE10" s="351"/>
      <c r="AF10" s="351"/>
      <c r="AG10" s="351"/>
      <c r="AH10" s="351"/>
      <c r="AI10" s="351"/>
      <c r="AJ10" s="351"/>
      <c r="AK10" s="351"/>
      <c r="AL10" s="542"/>
      <c r="AM10" s="470" t="s">
        <v>55</v>
      </c>
      <c r="AN10" s="374"/>
      <c r="AO10" s="374"/>
      <c r="AP10" s="374"/>
      <c r="AQ10" s="374"/>
      <c r="AR10" s="374"/>
      <c r="AS10" s="374"/>
      <c r="AT10" s="375"/>
      <c r="AU10" s="450" t="s">
        <v>32</v>
      </c>
      <c r="AV10" s="451"/>
      <c r="AW10" s="451"/>
      <c r="AX10" s="451"/>
      <c r="AY10" s="380" t="s">
        <v>56</v>
      </c>
      <c r="AZ10" s="381"/>
      <c r="BA10" s="381"/>
      <c r="BB10" s="381"/>
      <c r="BC10" s="381"/>
      <c r="BD10" s="381"/>
      <c r="BE10" s="381"/>
      <c r="BF10" s="381"/>
      <c r="BG10" s="381"/>
      <c r="BH10" s="381"/>
      <c r="BI10" s="381"/>
      <c r="BJ10" s="381"/>
      <c r="BK10" s="381"/>
      <c r="BL10" s="381"/>
      <c r="BM10" s="382"/>
      <c r="BN10" s="400">
        <v>100388</v>
      </c>
      <c r="BO10" s="401"/>
      <c r="BP10" s="401"/>
      <c r="BQ10" s="401"/>
      <c r="BR10" s="401"/>
      <c r="BS10" s="401"/>
      <c r="BT10" s="401"/>
      <c r="BU10" s="402"/>
      <c r="BV10" s="400">
        <v>580325</v>
      </c>
      <c r="BW10" s="401"/>
      <c r="BX10" s="401"/>
      <c r="BY10" s="401"/>
      <c r="BZ10" s="401"/>
      <c r="CA10" s="401"/>
      <c r="CB10" s="401"/>
      <c r="CC10" s="402"/>
      <c r="CD10" s="43" t="s">
        <v>57</v>
      </c>
      <c r="CE10" s="44"/>
      <c r="CF10" s="44"/>
      <c r="CG10" s="44"/>
      <c r="CH10" s="44"/>
      <c r="CI10" s="44"/>
      <c r="CJ10" s="44"/>
      <c r="CK10" s="44"/>
      <c r="CL10" s="44"/>
      <c r="CM10" s="44"/>
      <c r="CN10" s="44"/>
      <c r="CO10" s="44"/>
      <c r="CP10" s="44"/>
      <c r="CQ10" s="44"/>
      <c r="CR10" s="44"/>
      <c r="CS10" s="45"/>
      <c r="CT10" s="46"/>
      <c r="CU10" s="47"/>
      <c r="CV10" s="47"/>
      <c r="CW10" s="47"/>
      <c r="CX10" s="47"/>
      <c r="CY10" s="47"/>
      <c r="CZ10" s="47"/>
      <c r="DA10" s="48"/>
      <c r="DB10" s="46"/>
      <c r="DC10" s="47"/>
      <c r="DD10" s="47"/>
      <c r="DE10" s="47"/>
      <c r="DF10" s="47"/>
      <c r="DG10" s="47"/>
      <c r="DH10" s="47"/>
      <c r="DI10" s="48"/>
    </row>
    <row r="11" spans="1:119" ht="18.75" customHeight="1" thickBot="1" x14ac:dyDescent="0.2">
      <c r="A11" s="40"/>
      <c r="B11" s="532"/>
      <c r="C11" s="533"/>
      <c r="D11" s="533"/>
      <c r="E11" s="533"/>
      <c r="F11" s="533"/>
      <c r="G11" s="533"/>
      <c r="H11" s="533"/>
      <c r="I11" s="533"/>
      <c r="J11" s="533"/>
      <c r="K11" s="453"/>
      <c r="L11" s="355" t="s">
        <v>58</v>
      </c>
      <c r="M11" s="356"/>
      <c r="N11" s="356"/>
      <c r="O11" s="356"/>
      <c r="P11" s="356"/>
      <c r="Q11" s="357"/>
      <c r="R11" s="529" t="s">
        <v>59</v>
      </c>
      <c r="S11" s="530"/>
      <c r="T11" s="530"/>
      <c r="U11" s="530"/>
      <c r="V11" s="531"/>
      <c r="W11" s="541"/>
      <c r="X11" s="351"/>
      <c r="Y11" s="351"/>
      <c r="Z11" s="351"/>
      <c r="AA11" s="351"/>
      <c r="AB11" s="351"/>
      <c r="AC11" s="351"/>
      <c r="AD11" s="351"/>
      <c r="AE11" s="351"/>
      <c r="AF11" s="351"/>
      <c r="AG11" s="351"/>
      <c r="AH11" s="351"/>
      <c r="AI11" s="351"/>
      <c r="AJ11" s="351"/>
      <c r="AK11" s="351"/>
      <c r="AL11" s="542"/>
      <c r="AM11" s="470" t="s">
        <v>60</v>
      </c>
      <c r="AN11" s="374"/>
      <c r="AO11" s="374"/>
      <c r="AP11" s="374"/>
      <c r="AQ11" s="374"/>
      <c r="AR11" s="374"/>
      <c r="AS11" s="374"/>
      <c r="AT11" s="375"/>
      <c r="AU11" s="450" t="s">
        <v>32</v>
      </c>
      <c r="AV11" s="451"/>
      <c r="AW11" s="451"/>
      <c r="AX11" s="451"/>
      <c r="AY11" s="380" t="s">
        <v>61</v>
      </c>
      <c r="AZ11" s="381"/>
      <c r="BA11" s="381"/>
      <c r="BB11" s="381"/>
      <c r="BC11" s="381"/>
      <c r="BD11" s="381"/>
      <c r="BE11" s="381"/>
      <c r="BF11" s="381"/>
      <c r="BG11" s="381"/>
      <c r="BH11" s="381"/>
      <c r="BI11" s="381"/>
      <c r="BJ11" s="381"/>
      <c r="BK11" s="381"/>
      <c r="BL11" s="381"/>
      <c r="BM11" s="382"/>
      <c r="BN11" s="400">
        <v>0</v>
      </c>
      <c r="BO11" s="401"/>
      <c r="BP11" s="401"/>
      <c r="BQ11" s="401"/>
      <c r="BR11" s="401"/>
      <c r="BS11" s="401"/>
      <c r="BT11" s="401"/>
      <c r="BU11" s="402"/>
      <c r="BV11" s="400">
        <v>0</v>
      </c>
      <c r="BW11" s="401"/>
      <c r="BX11" s="401"/>
      <c r="BY11" s="401"/>
      <c r="BZ11" s="401"/>
      <c r="CA11" s="401"/>
      <c r="CB11" s="401"/>
      <c r="CC11" s="402"/>
      <c r="CD11" s="409" t="s">
        <v>62</v>
      </c>
      <c r="CE11" s="354"/>
      <c r="CF11" s="354"/>
      <c r="CG11" s="354"/>
      <c r="CH11" s="354"/>
      <c r="CI11" s="354"/>
      <c r="CJ11" s="354"/>
      <c r="CK11" s="354"/>
      <c r="CL11" s="354"/>
      <c r="CM11" s="354"/>
      <c r="CN11" s="354"/>
      <c r="CO11" s="354"/>
      <c r="CP11" s="354"/>
      <c r="CQ11" s="354"/>
      <c r="CR11" s="354"/>
      <c r="CS11" s="410"/>
      <c r="CT11" s="505" t="s">
        <v>63</v>
      </c>
      <c r="CU11" s="506"/>
      <c r="CV11" s="506"/>
      <c r="CW11" s="506"/>
      <c r="CX11" s="506"/>
      <c r="CY11" s="506"/>
      <c r="CZ11" s="506"/>
      <c r="DA11" s="507"/>
      <c r="DB11" s="505" t="s">
        <v>63</v>
      </c>
      <c r="DC11" s="506"/>
      <c r="DD11" s="506"/>
      <c r="DE11" s="506"/>
      <c r="DF11" s="506"/>
      <c r="DG11" s="506"/>
      <c r="DH11" s="506"/>
      <c r="DI11" s="507"/>
    </row>
    <row r="12" spans="1:119" ht="18.75" customHeight="1" x14ac:dyDescent="0.15">
      <c r="A12" s="40"/>
      <c r="B12" s="508" t="s">
        <v>64</v>
      </c>
      <c r="C12" s="509"/>
      <c r="D12" s="509"/>
      <c r="E12" s="509"/>
      <c r="F12" s="509"/>
      <c r="G12" s="509"/>
      <c r="H12" s="509"/>
      <c r="I12" s="509"/>
      <c r="J12" s="509"/>
      <c r="K12" s="510"/>
      <c r="L12" s="517" t="s">
        <v>65</v>
      </c>
      <c r="M12" s="518"/>
      <c r="N12" s="518"/>
      <c r="O12" s="518"/>
      <c r="P12" s="518"/>
      <c r="Q12" s="519"/>
      <c r="R12" s="520">
        <v>9324</v>
      </c>
      <c r="S12" s="521"/>
      <c r="T12" s="521"/>
      <c r="U12" s="521"/>
      <c r="V12" s="522"/>
      <c r="W12" s="523" t="s">
        <v>24</v>
      </c>
      <c r="X12" s="451"/>
      <c r="Y12" s="451"/>
      <c r="Z12" s="451"/>
      <c r="AA12" s="451"/>
      <c r="AB12" s="524"/>
      <c r="AC12" s="525" t="s">
        <v>66</v>
      </c>
      <c r="AD12" s="526"/>
      <c r="AE12" s="526"/>
      <c r="AF12" s="526"/>
      <c r="AG12" s="527"/>
      <c r="AH12" s="525" t="s">
        <v>67</v>
      </c>
      <c r="AI12" s="526"/>
      <c r="AJ12" s="526"/>
      <c r="AK12" s="526"/>
      <c r="AL12" s="528"/>
      <c r="AM12" s="470" t="s">
        <v>68</v>
      </c>
      <c r="AN12" s="374"/>
      <c r="AO12" s="374"/>
      <c r="AP12" s="374"/>
      <c r="AQ12" s="374"/>
      <c r="AR12" s="374"/>
      <c r="AS12" s="374"/>
      <c r="AT12" s="375"/>
      <c r="AU12" s="450" t="s">
        <v>32</v>
      </c>
      <c r="AV12" s="451"/>
      <c r="AW12" s="451"/>
      <c r="AX12" s="451"/>
      <c r="AY12" s="380" t="s">
        <v>69</v>
      </c>
      <c r="AZ12" s="381"/>
      <c r="BA12" s="381"/>
      <c r="BB12" s="381"/>
      <c r="BC12" s="381"/>
      <c r="BD12" s="381"/>
      <c r="BE12" s="381"/>
      <c r="BF12" s="381"/>
      <c r="BG12" s="381"/>
      <c r="BH12" s="381"/>
      <c r="BI12" s="381"/>
      <c r="BJ12" s="381"/>
      <c r="BK12" s="381"/>
      <c r="BL12" s="381"/>
      <c r="BM12" s="382"/>
      <c r="BN12" s="400">
        <v>0</v>
      </c>
      <c r="BO12" s="401"/>
      <c r="BP12" s="401"/>
      <c r="BQ12" s="401"/>
      <c r="BR12" s="401"/>
      <c r="BS12" s="401"/>
      <c r="BT12" s="401"/>
      <c r="BU12" s="402"/>
      <c r="BV12" s="400">
        <v>0</v>
      </c>
      <c r="BW12" s="401"/>
      <c r="BX12" s="401"/>
      <c r="BY12" s="401"/>
      <c r="BZ12" s="401"/>
      <c r="CA12" s="401"/>
      <c r="CB12" s="401"/>
      <c r="CC12" s="402"/>
      <c r="CD12" s="409" t="s">
        <v>70</v>
      </c>
      <c r="CE12" s="354"/>
      <c r="CF12" s="354"/>
      <c r="CG12" s="354"/>
      <c r="CH12" s="354"/>
      <c r="CI12" s="354"/>
      <c r="CJ12" s="354"/>
      <c r="CK12" s="354"/>
      <c r="CL12" s="354"/>
      <c r="CM12" s="354"/>
      <c r="CN12" s="354"/>
      <c r="CO12" s="354"/>
      <c r="CP12" s="354"/>
      <c r="CQ12" s="354"/>
      <c r="CR12" s="354"/>
      <c r="CS12" s="410"/>
      <c r="CT12" s="505" t="s">
        <v>63</v>
      </c>
      <c r="CU12" s="506"/>
      <c r="CV12" s="506"/>
      <c r="CW12" s="506"/>
      <c r="CX12" s="506"/>
      <c r="CY12" s="506"/>
      <c r="CZ12" s="506"/>
      <c r="DA12" s="507"/>
      <c r="DB12" s="505" t="s">
        <v>63</v>
      </c>
      <c r="DC12" s="506"/>
      <c r="DD12" s="506"/>
      <c r="DE12" s="506"/>
      <c r="DF12" s="506"/>
      <c r="DG12" s="506"/>
      <c r="DH12" s="506"/>
      <c r="DI12" s="507"/>
    </row>
    <row r="13" spans="1:119" ht="18.75" customHeight="1" x14ac:dyDescent="0.15">
      <c r="A13" s="40"/>
      <c r="B13" s="511"/>
      <c r="C13" s="512"/>
      <c r="D13" s="512"/>
      <c r="E13" s="512"/>
      <c r="F13" s="512"/>
      <c r="G13" s="512"/>
      <c r="H13" s="512"/>
      <c r="I13" s="512"/>
      <c r="J13" s="512"/>
      <c r="K13" s="513"/>
      <c r="L13" s="49"/>
      <c r="M13" s="493" t="s">
        <v>71</v>
      </c>
      <c r="N13" s="494"/>
      <c r="O13" s="494"/>
      <c r="P13" s="494"/>
      <c r="Q13" s="495"/>
      <c r="R13" s="496">
        <v>9072</v>
      </c>
      <c r="S13" s="497"/>
      <c r="T13" s="497"/>
      <c r="U13" s="497"/>
      <c r="V13" s="498"/>
      <c r="W13" s="481" t="s">
        <v>72</v>
      </c>
      <c r="X13" s="414"/>
      <c r="Y13" s="414"/>
      <c r="Z13" s="414"/>
      <c r="AA13" s="414"/>
      <c r="AB13" s="415"/>
      <c r="AC13" s="376">
        <v>137</v>
      </c>
      <c r="AD13" s="377"/>
      <c r="AE13" s="377"/>
      <c r="AF13" s="377"/>
      <c r="AG13" s="378"/>
      <c r="AH13" s="376">
        <v>168</v>
      </c>
      <c r="AI13" s="377"/>
      <c r="AJ13" s="377"/>
      <c r="AK13" s="377"/>
      <c r="AL13" s="379"/>
      <c r="AM13" s="470" t="s">
        <v>73</v>
      </c>
      <c r="AN13" s="374"/>
      <c r="AO13" s="374"/>
      <c r="AP13" s="374"/>
      <c r="AQ13" s="374"/>
      <c r="AR13" s="374"/>
      <c r="AS13" s="374"/>
      <c r="AT13" s="375"/>
      <c r="AU13" s="450" t="s">
        <v>74</v>
      </c>
      <c r="AV13" s="451"/>
      <c r="AW13" s="451"/>
      <c r="AX13" s="451"/>
      <c r="AY13" s="380" t="s">
        <v>75</v>
      </c>
      <c r="AZ13" s="381"/>
      <c r="BA13" s="381"/>
      <c r="BB13" s="381"/>
      <c r="BC13" s="381"/>
      <c r="BD13" s="381"/>
      <c r="BE13" s="381"/>
      <c r="BF13" s="381"/>
      <c r="BG13" s="381"/>
      <c r="BH13" s="381"/>
      <c r="BI13" s="381"/>
      <c r="BJ13" s="381"/>
      <c r="BK13" s="381"/>
      <c r="BL13" s="381"/>
      <c r="BM13" s="382"/>
      <c r="BN13" s="400">
        <v>159768</v>
      </c>
      <c r="BO13" s="401"/>
      <c r="BP13" s="401"/>
      <c r="BQ13" s="401"/>
      <c r="BR13" s="401"/>
      <c r="BS13" s="401"/>
      <c r="BT13" s="401"/>
      <c r="BU13" s="402"/>
      <c r="BV13" s="400">
        <v>785890</v>
      </c>
      <c r="BW13" s="401"/>
      <c r="BX13" s="401"/>
      <c r="BY13" s="401"/>
      <c r="BZ13" s="401"/>
      <c r="CA13" s="401"/>
      <c r="CB13" s="401"/>
      <c r="CC13" s="402"/>
      <c r="CD13" s="409" t="s">
        <v>76</v>
      </c>
      <c r="CE13" s="354"/>
      <c r="CF13" s="354"/>
      <c r="CG13" s="354"/>
      <c r="CH13" s="354"/>
      <c r="CI13" s="354"/>
      <c r="CJ13" s="354"/>
      <c r="CK13" s="354"/>
      <c r="CL13" s="354"/>
      <c r="CM13" s="354"/>
      <c r="CN13" s="354"/>
      <c r="CO13" s="354"/>
      <c r="CP13" s="354"/>
      <c r="CQ13" s="354"/>
      <c r="CR13" s="354"/>
      <c r="CS13" s="410"/>
      <c r="CT13" s="370">
        <v>12.4</v>
      </c>
      <c r="CU13" s="371"/>
      <c r="CV13" s="371"/>
      <c r="CW13" s="371"/>
      <c r="CX13" s="371"/>
      <c r="CY13" s="371"/>
      <c r="CZ13" s="371"/>
      <c r="DA13" s="372"/>
      <c r="DB13" s="370">
        <v>11.8</v>
      </c>
      <c r="DC13" s="371"/>
      <c r="DD13" s="371"/>
      <c r="DE13" s="371"/>
      <c r="DF13" s="371"/>
      <c r="DG13" s="371"/>
      <c r="DH13" s="371"/>
      <c r="DI13" s="372"/>
    </row>
    <row r="14" spans="1:119" ht="18.75" customHeight="1" thickBot="1" x14ac:dyDescent="0.2">
      <c r="A14" s="40"/>
      <c r="B14" s="511"/>
      <c r="C14" s="512"/>
      <c r="D14" s="512"/>
      <c r="E14" s="512"/>
      <c r="F14" s="512"/>
      <c r="G14" s="512"/>
      <c r="H14" s="512"/>
      <c r="I14" s="512"/>
      <c r="J14" s="512"/>
      <c r="K14" s="513"/>
      <c r="L14" s="486" t="s">
        <v>77</v>
      </c>
      <c r="M14" s="503"/>
      <c r="N14" s="503"/>
      <c r="O14" s="503"/>
      <c r="P14" s="503"/>
      <c r="Q14" s="504"/>
      <c r="R14" s="496">
        <v>9209</v>
      </c>
      <c r="S14" s="497"/>
      <c r="T14" s="497"/>
      <c r="U14" s="497"/>
      <c r="V14" s="498"/>
      <c r="W14" s="499"/>
      <c r="X14" s="417"/>
      <c r="Y14" s="417"/>
      <c r="Z14" s="417"/>
      <c r="AA14" s="417"/>
      <c r="AB14" s="418"/>
      <c r="AC14" s="489">
        <v>3.3</v>
      </c>
      <c r="AD14" s="490"/>
      <c r="AE14" s="490"/>
      <c r="AF14" s="490"/>
      <c r="AG14" s="491"/>
      <c r="AH14" s="489">
        <v>4.4000000000000004</v>
      </c>
      <c r="AI14" s="490"/>
      <c r="AJ14" s="490"/>
      <c r="AK14" s="490"/>
      <c r="AL14" s="492"/>
      <c r="AM14" s="470"/>
      <c r="AN14" s="374"/>
      <c r="AO14" s="374"/>
      <c r="AP14" s="374"/>
      <c r="AQ14" s="374"/>
      <c r="AR14" s="374"/>
      <c r="AS14" s="374"/>
      <c r="AT14" s="375"/>
      <c r="AU14" s="450"/>
      <c r="AV14" s="451"/>
      <c r="AW14" s="451"/>
      <c r="AX14" s="451"/>
      <c r="AY14" s="380"/>
      <c r="AZ14" s="381"/>
      <c r="BA14" s="381"/>
      <c r="BB14" s="381"/>
      <c r="BC14" s="381"/>
      <c r="BD14" s="381"/>
      <c r="BE14" s="381"/>
      <c r="BF14" s="381"/>
      <c r="BG14" s="381"/>
      <c r="BH14" s="381"/>
      <c r="BI14" s="381"/>
      <c r="BJ14" s="381"/>
      <c r="BK14" s="381"/>
      <c r="BL14" s="381"/>
      <c r="BM14" s="382"/>
      <c r="BN14" s="400"/>
      <c r="BO14" s="401"/>
      <c r="BP14" s="401"/>
      <c r="BQ14" s="401"/>
      <c r="BR14" s="401"/>
      <c r="BS14" s="401"/>
      <c r="BT14" s="401"/>
      <c r="BU14" s="402"/>
      <c r="BV14" s="400"/>
      <c r="BW14" s="401"/>
      <c r="BX14" s="401"/>
      <c r="BY14" s="401"/>
      <c r="BZ14" s="401"/>
      <c r="CA14" s="401"/>
      <c r="CB14" s="401"/>
      <c r="CC14" s="402"/>
      <c r="CD14" s="406" t="s">
        <v>78</v>
      </c>
      <c r="CE14" s="407"/>
      <c r="CF14" s="407"/>
      <c r="CG14" s="407"/>
      <c r="CH14" s="407"/>
      <c r="CI14" s="407"/>
      <c r="CJ14" s="407"/>
      <c r="CK14" s="407"/>
      <c r="CL14" s="407"/>
      <c r="CM14" s="407"/>
      <c r="CN14" s="407"/>
      <c r="CO14" s="407"/>
      <c r="CP14" s="407"/>
      <c r="CQ14" s="407"/>
      <c r="CR14" s="407"/>
      <c r="CS14" s="408"/>
      <c r="CT14" s="500">
        <v>0</v>
      </c>
      <c r="CU14" s="501"/>
      <c r="CV14" s="501"/>
      <c r="CW14" s="501"/>
      <c r="CX14" s="501"/>
      <c r="CY14" s="501"/>
      <c r="CZ14" s="501"/>
      <c r="DA14" s="502"/>
      <c r="DB14" s="500">
        <v>11</v>
      </c>
      <c r="DC14" s="501"/>
      <c r="DD14" s="501"/>
      <c r="DE14" s="501"/>
      <c r="DF14" s="501"/>
      <c r="DG14" s="501"/>
      <c r="DH14" s="501"/>
      <c r="DI14" s="502"/>
    </row>
    <row r="15" spans="1:119" ht="18.75" customHeight="1" x14ac:dyDescent="0.15">
      <c r="A15" s="40"/>
      <c r="B15" s="511"/>
      <c r="C15" s="512"/>
      <c r="D15" s="512"/>
      <c r="E15" s="512"/>
      <c r="F15" s="512"/>
      <c r="G15" s="512"/>
      <c r="H15" s="512"/>
      <c r="I15" s="512"/>
      <c r="J15" s="512"/>
      <c r="K15" s="513"/>
      <c r="L15" s="49"/>
      <c r="M15" s="493" t="s">
        <v>71</v>
      </c>
      <c r="N15" s="494"/>
      <c r="O15" s="494"/>
      <c r="P15" s="494"/>
      <c r="Q15" s="495"/>
      <c r="R15" s="496">
        <v>9002</v>
      </c>
      <c r="S15" s="497"/>
      <c r="T15" s="497"/>
      <c r="U15" s="497"/>
      <c r="V15" s="498"/>
      <c r="W15" s="481" t="s">
        <v>79</v>
      </c>
      <c r="X15" s="414"/>
      <c r="Y15" s="414"/>
      <c r="Z15" s="414"/>
      <c r="AA15" s="414"/>
      <c r="AB15" s="415"/>
      <c r="AC15" s="376">
        <v>943</v>
      </c>
      <c r="AD15" s="377"/>
      <c r="AE15" s="377"/>
      <c r="AF15" s="377"/>
      <c r="AG15" s="378"/>
      <c r="AH15" s="376">
        <v>795</v>
      </c>
      <c r="AI15" s="377"/>
      <c r="AJ15" s="377"/>
      <c r="AK15" s="377"/>
      <c r="AL15" s="379"/>
      <c r="AM15" s="470"/>
      <c r="AN15" s="374"/>
      <c r="AO15" s="374"/>
      <c r="AP15" s="374"/>
      <c r="AQ15" s="374"/>
      <c r="AR15" s="374"/>
      <c r="AS15" s="374"/>
      <c r="AT15" s="375"/>
      <c r="AU15" s="450"/>
      <c r="AV15" s="451"/>
      <c r="AW15" s="451"/>
      <c r="AX15" s="451"/>
      <c r="AY15" s="392" t="s">
        <v>80</v>
      </c>
      <c r="AZ15" s="393"/>
      <c r="BA15" s="393"/>
      <c r="BB15" s="393"/>
      <c r="BC15" s="393"/>
      <c r="BD15" s="393"/>
      <c r="BE15" s="393"/>
      <c r="BF15" s="393"/>
      <c r="BG15" s="393"/>
      <c r="BH15" s="393"/>
      <c r="BI15" s="393"/>
      <c r="BJ15" s="393"/>
      <c r="BK15" s="393"/>
      <c r="BL15" s="393"/>
      <c r="BM15" s="394"/>
      <c r="BN15" s="395">
        <v>2052859</v>
      </c>
      <c r="BO15" s="396"/>
      <c r="BP15" s="396"/>
      <c r="BQ15" s="396"/>
      <c r="BR15" s="396"/>
      <c r="BS15" s="396"/>
      <c r="BT15" s="396"/>
      <c r="BU15" s="397"/>
      <c r="BV15" s="395">
        <v>1845611</v>
      </c>
      <c r="BW15" s="396"/>
      <c r="BX15" s="396"/>
      <c r="BY15" s="396"/>
      <c r="BZ15" s="396"/>
      <c r="CA15" s="396"/>
      <c r="CB15" s="396"/>
      <c r="CC15" s="397"/>
      <c r="CD15" s="483" t="s">
        <v>81</v>
      </c>
      <c r="CE15" s="484"/>
      <c r="CF15" s="484"/>
      <c r="CG15" s="484"/>
      <c r="CH15" s="484"/>
      <c r="CI15" s="484"/>
      <c r="CJ15" s="484"/>
      <c r="CK15" s="484"/>
      <c r="CL15" s="484"/>
      <c r="CM15" s="484"/>
      <c r="CN15" s="484"/>
      <c r="CO15" s="484"/>
      <c r="CP15" s="484"/>
      <c r="CQ15" s="484"/>
      <c r="CR15" s="484"/>
      <c r="CS15" s="485"/>
      <c r="CT15" s="50"/>
      <c r="CU15" s="51"/>
      <c r="CV15" s="51"/>
      <c r="CW15" s="51"/>
      <c r="CX15" s="51"/>
      <c r="CY15" s="51"/>
      <c r="CZ15" s="51"/>
      <c r="DA15" s="52"/>
      <c r="DB15" s="50"/>
      <c r="DC15" s="51"/>
      <c r="DD15" s="51"/>
      <c r="DE15" s="51"/>
      <c r="DF15" s="51"/>
      <c r="DG15" s="51"/>
      <c r="DH15" s="51"/>
      <c r="DI15" s="52"/>
    </row>
    <row r="16" spans="1:119" ht="18.75" customHeight="1" x14ac:dyDescent="0.15">
      <c r="A16" s="40"/>
      <c r="B16" s="511"/>
      <c r="C16" s="512"/>
      <c r="D16" s="512"/>
      <c r="E16" s="512"/>
      <c r="F16" s="512"/>
      <c r="G16" s="512"/>
      <c r="H16" s="512"/>
      <c r="I16" s="512"/>
      <c r="J16" s="512"/>
      <c r="K16" s="513"/>
      <c r="L16" s="486" t="s">
        <v>82</v>
      </c>
      <c r="M16" s="487"/>
      <c r="N16" s="487"/>
      <c r="O16" s="487"/>
      <c r="P16" s="487"/>
      <c r="Q16" s="488"/>
      <c r="R16" s="478" t="s">
        <v>83</v>
      </c>
      <c r="S16" s="479"/>
      <c r="T16" s="479"/>
      <c r="U16" s="479"/>
      <c r="V16" s="480"/>
      <c r="W16" s="499"/>
      <c r="X16" s="417"/>
      <c r="Y16" s="417"/>
      <c r="Z16" s="417"/>
      <c r="AA16" s="417"/>
      <c r="AB16" s="418"/>
      <c r="AC16" s="489">
        <v>22.8</v>
      </c>
      <c r="AD16" s="490"/>
      <c r="AE16" s="490"/>
      <c r="AF16" s="490"/>
      <c r="AG16" s="491"/>
      <c r="AH16" s="489">
        <v>20.9</v>
      </c>
      <c r="AI16" s="490"/>
      <c r="AJ16" s="490"/>
      <c r="AK16" s="490"/>
      <c r="AL16" s="492"/>
      <c r="AM16" s="470"/>
      <c r="AN16" s="374"/>
      <c r="AO16" s="374"/>
      <c r="AP16" s="374"/>
      <c r="AQ16" s="374"/>
      <c r="AR16" s="374"/>
      <c r="AS16" s="374"/>
      <c r="AT16" s="375"/>
      <c r="AU16" s="450"/>
      <c r="AV16" s="451"/>
      <c r="AW16" s="451"/>
      <c r="AX16" s="451"/>
      <c r="AY16" s="380" t="s">
        <v>84</v>
      </c>
      <c r="AZ16" s="381"/>
      <c r="BA16" s="381"/>
      <c r="BB16" s="381"/>
      <c r="BC16" s="381"/>
      <c r="BD16" s="381"/>
      <c r="BE16" s="381"/>
      <c r="BF16" s="381"/>
      <c r="BG16" s="381"/>
      <c r="BH16" s="381"/>
      <c r="BI16" s="381"/>
      <c r="BJ16" s="381"/>
      <c r="BK16" s="381"/>
      <c r="BL16" s="381"/>
      <c r="BM16" s="382"/>
      <c r="BN16" s="400">
        <v>2632664</v>
      </c>
      <c r="BO16" s="401"/>
      <c r="BP16" s="401"/>
      <c r="BQ16" s="401"/>
      <c r="BR16" s="401"/>
      <c r="BS16" s="401"/>
      <c r="BT16" s="401"/>
      <c r="BU16" s="402"/>
      <c r="BV16" s="400">
        <v>2476611</v>
      </c>
      <c r="BW16" s="401"/>
      <c r="BX16" s="401"/>
      <c r="BY16" s="401"/>
      <c r="BZ16" s="401"/>
      <c r="CA16" s="401"/>
      <c r="CB16" s="401"/>
      <c r="CC16" s="402"/>
      <c r="CD16" s="53"/>
      <c r="CE16" s="398"/>
      <c r="CF16" s="398"/>
      <c r="CG16" s="398"/>
      <c r="CH16" s="398"/>
      <c r="CI16" s="398"/>
      <c r="CJ16" s="398"/>
      <c r="CK16" s="398"/>
      <c r="CL16" s="398"/>
      <c r="CM16" s="398"/>
      <c r="CN16" s="398"/>
      <c r="CO16" s="398"/>
      <c r="CP16" s="398"/>
      <c r="CQ16" s="398"/>
      <c r="CR16" s="398"/>
      <c r="CS16" s="399"/>
      <c r="CT16" s="370"/>
      <c r="CU16" s="371"/>
      <c r="CV16" s="371"/>
      <c r="CW16" s="371"/>
      <c r="CX16" s="371"/>
      <c r="CY16" s="371"/>
      <c r="CZ16" s="371"/>
      <c r="DA16" s="372"/>
      <c r="DB16" s="370"/>
      <c r="DC16" s="371"/>
      <c r="DD16" s="371"/>
      <c r="DE16" s="371"/>
      <c r="DF16" s="371"/>
      <c r="DG16" s="371"/>
      <c r="DH16" s="371"/>
      <c r="DI16" s="372"/>
    </row>
    <row r="17" spans="1:113" ht="18.75" customHeight="1" thickBot="1" x14ac:dyDescent="0.2">
      <c r="A17" s="40"/>
      <c r="B17" s="514"/>
      <c r="C17" s="515"/>
      <c r="D17" s="515"/>
      <c r="E17" s="515"/>
      <c r="F17" s="515"/>
      <c r="G17" s="515"/>
      <c r="H17" s="515"/>
      <c r="I17" s="515"/>
      <c r="J17" s="515"/>
      <c r="K17" s="516"/>
      <c r="L17" s="54"/>
      <c r="M17" s="475" t="s">
        <v>85</v>
      </c>
      <c r="N17" s="476"/>
      <c r="O17" s="476"/>
      <c r="P17" s="476"/>
      <c r="Q17" s="477"/>
      <c r="R17" s="478" t="s">
        <v>86</v>
      </c>
      <c r="S17" s="479"/>
      <c r="T17" s="479"/>
      <c r="U17" s="479"/>
      <c r="V17" s="480"/>
      <c r="W17" s="481" t="s">
        <v>87</v>
      </c>
      <c r="X17" s="414"/>
      <c r="Y17" s="414"/>
      <c r="Z17" s="414"/>
      <c r="AA17" s="414"/>
      <c r="AB17" s="415"/>
      <c r="AC17" s="376">
        <v>3062</v>
      </c>
      <c r="AD17" s="377"/>
      <c r="AE17" s="377"/>
      <c r="AF17" s="377"/>
      <c r="AG17" s="378"/>
      <c r="AH17" s="376">
        <v>2845</v>
      </c>
      <c r="AI17" s="377"/>
      <c r="AJ17" s="377"/>
      <c r="AK17" s="377"/>
      <c r="AL17" s="379"/>
      <c r="AM17" s="470"/>
      <c r="AN17" s="374"/>
      <c r="AO17" s="374"/>
      <c r="AP17" s="374"/>
      <c r="AQ17" s="374"/>
      <c r="AR17" s="374"/>
      <c r="AS17" s="374"/>
      <c r="AT17" s="375"/>
      <c r="AU17" s="450"/>
      <c r="AV17" s="451"/>
      <c r="AW17" s="451"/>
      <c r="AX17" s="451"/>
      <c r="AY17" s="380" t="s">
        <v>88</v>
      </c>
      <c r="AZ17" s="381"/>
      <c r="BA17" s="381"/>
      <c r="BB17" s="381"/>
      <c r="BC17" s="381"/>
      <c r="BD17" s="381"/>
      <c r="BE17" s="381"/>
      <c r="BF17" s="381"/>
      <c r="BG17" s="381"/>
      <c r="BH17" s="381"/>
      <c r="BI17" s="381"/>
      <c r="BJ17" s="381"/>
      <c r="BK17" s="381"/>
      <c r="BL17" s="381"/>
      <c r="BM17" s="382"/>
      <c r="BN17" s="400">
        <v>2656514</v>
      </c>
      <c r="BO17" s="401"/>
      <c r="BP17" s="401"/>
      <c r="BQ17" s="401"/>
      <c r="BR17" s="401"/>
      <c r="BS17" s="401"/>
      <c r="BT17" s="401"/>
      <c r="BU17" s="402"/>
      <c r="BV17" s="400">
        <v>2385917</v>
      </c>
      <c r="BW17" s="401"/>
      <c r="BX17" s="401"/>
      <c r="BY17" s="401"/>
      <c r="BZ17" s="401"/>
      <c r="CA17" s="401"/>
      <c r="CB17" s="401"/>
      <c r="CC17" s="402"/>
      <c r="CD17" s="53"/>
      <c r="CE17" s="398"/>
      <c r="CF17" s="398"/>
      <c r="CG17" s="398"/>
      <c r="CH17" s="398"/>
      <c r="CI17" s="398"/>
      <c r="CJ17" s="398"/>
      <c r="CK17" s="398"/>
      <c r="CL17" s="398"/>
      <c r="CM17" s="398"/>
      <c r="CN17" s="398"/>
      <c r="CO17" s="398"/>
      <c r="CP17" s="398"/>
      <c r="CQ17" s="398"/>
      <c r="CR17" s="398"/>
      <c r="CS17" s="399"/>
      <c r="CT17" s="370"/>
      <c r="CU17" s="371"/>
      <c r="CV17" s="371"/>
      <c r="CW17" s="371"/>
      <c r="CX17" s="371"/>
      <c r="CY17" s="371"/>
      <c r="CZ17" s="371"/>
      <c r="DA17" s="372"/>
      <c r="DB17" s="370"/>
      <c r="DC17" s="371"/>
      <c r="DD17" s="371"/>
      <c r="DE17" s="371"/>
      <c r="DF17" s="371"/>
      <c r="DG17" s="371"/>
      <c r="DH17" s="371"/>
      <c r="DI17" s="372"/>
    </row>
    <row r="18" spans="1:113" ht="18.75" customHeight="1" thickBot="1" x14ac:dyDescent="0.2">
      <c r="A18" s="40"/>
      <c r="B18" s="452" t="s">
        <v>89</v>
      </c>
      <c r="C18" s="453"/>
      <c r="D18" s="453"/>
      <c r="E18" s="454"/>
      <c r="F18" s="454"/>
      <c r="G18" s="454"/>
      <c r="H18" s="454"/>
      <c r="I18" s="454"/>
      <c r="J18" s="454"/>
      <c r="K18" s="454"/>
      <c r="L18" s="471">
        <v>37.44</v>
      </c>
      <c r="M18" s="471"/>
      <c r="N18" s="471"/>
      <c r="O18" s="471"/>
      <c r="P18" s="471"/>
      <c r="Q18" s="471"/>
      <c r="R18" s="472"/>
      <c r="S18" s="472"/>
      <c r="T18" s="472"/>
      <c r="U18" s="472"/>
      <c r="V18" s="473"/>
      <c r="W18" s="466"/>
      <c r="X18" s="467"/>
      <c r="Y18" s="467"/>
      <c r="Z18" s="467"/>
      <c r="AA18" s="467"/>
      <c r="AB18" s="482"/>
      <c r="AC18" s="364">
        <v>73.900000000000006</v>
      </c>
      <c r="AD18" s="365"/>
      <c r="AE18" s="365"/>
      <c r="AF18" s="365"/>
      <c r="AG18" s="474"/>
      <c r="AH18" s="364">
        <v>74.7</v>
      </c>
      <c r="AI18" s="365"/>
      <c r="AJ18" s="365"/>
      <c r="AK18" s="365"/>
      <c r="AL18" s="366"/>
      <c r="AM18" s="470"/>
      <c r="AN18" s="374"/>
      <c r="AO18" s="374"/>
      <c r="AP18" s="374"/>
      <c r="AQ18" s="374"/>
      <c r="AR18" s="374"/>
      <c r="AS18" s="374"/>
      <c r="AT18" s="375"/>
      <c r="AU18" s="450"/>
      <c r="AV18" s="451"/>
      <c r="AW18" s="451"/>
      <c r="AX18" s="451"/>
      <c r="AY18" s="380" t="s">
        <v>90</v>
      </c>
      <c r="AZ18" s="381"/>
      <c r="BA18" s="381"/>
      <c r="BB18" s="381"/>
      <c r="BC18" s="381"/>
      <c r="BD18" s="381"/>
      <c r="BE18" s="381"/>
      <c r="BF18" s="381"/>
      <c r="BG18" s="381"/>
      <c r="BH18" s="381"/>
      <c r="BI18" s="381"/>
      <c r="BJ18" s="381"/>
      <c r="BK18" s="381"/>
      <c r="BL18" s="381"/>
      <c r="BM18" s="382"/>
      <c r="BN18" s="400">
        <v>3197650</v>
      </c>
      <c r="BO18" s="401"/>
      <c r="BP18" s="401"/>
      <c r="BQ18" s="401"/>
      <c r="BR18" s="401"/>
      <c r="BS18" s="401"/>
      <c r="BT18" s="401"/>
      <c r="BU18" s="402"/>
      <c r="BV18" s="400">
        <v>3237817</v>
      </c>
      <c r="BW18" s="401"/>
      <c r="BX18" s="401"/>
      <c r="BY18" s="401"/>
      <c r="BZ18" s="401"/>
      <c r="CA18" s="401"/>
      <c r="CB18" s="401"/>
      <c r="CC18" s="402"/>
      <c r="CD18" s="53"/>
      <c r="CE18" s="398"/>
      <c r="CF18" s="398"/>
      <c r="CG18" s="398"/>
      <c r="CH18" s="398"/>
      <c r="CI18" s="398"/>
      <c r="CJ18" s="398"/>
      <c r="CK18" s="398"/>
      <c r="CL18" s="398"/>
      <c r="CM18" s="398"/>
      <c r="CN18" s="398"/>
      <c r="CO18" s="398"/>
      <c r="CP18" s="398"/>
      <c r="CQ18" s="398"/>
      <c r="CR18" s="398"/>
      <c r="CS18" s="399"/>
      <c r="CT18" s="370"/>
      <c r="CU18" s="371"/>
      <c r="CV18" s="371"/>
      <c r="CW18" s="371"/>
      <c r="CX18" s="371"/>
      <c r="CY18" s="371"/>
      <c r="CZ18" s="371"/>
      <c r="DA18" s="372"/>
      <c r="DB18" s="370"/>
      <c r="DC18" s="371"/>
      <c r="DD18" s="371"/>
      <c r="DE18" s="371"/>
      <c r="DF18" s="371"/>
      <c r="DG18" s="371"/>
      <c r="DH18" s="371"/>
      <c r="DI18" s="372"/>
    </row>
    <row r="19" spans="1:113" ht="18.75" customHeight="1" thickBot="1" x14ac:dyDescent="0.2">
      <c r="A19" s="40"/>
      <c r="B19" s="452" t="s">
        <v>91</v>
      </c>
      <c r="C19" s="453"/>
      <c r="D19" s="453"/>
      <c r="E19" s="454"/>
      <c r="F19" s="454"/>
      <c r="G19" s="454"/>
      <c r="H19" s="454"/>
      <c r="I19" s="454"/>
      <c r="J19" s="454"/>
      <c r="K19" s="454"/>
      <c r="L19" s="455">
        <v>242</v>
      </c>
      <c r="M19" s="455"/>
      <c r="N19" s="455"/>
      <c r="O19" s="455"/>
      <c r="P19" s="455"/>
      <c r="Q19" s="455"/>
      <c r="R19" s="456"/>
      <c r="S19" s="456"/>
      <c r="T19" s="456"/>
      <c r="U19" s="456"/>
      <c r="V19" s="457"/>
      <c r="W19" s="464"/>
      <c r="X19" s="465"/>
      <c r="Y19" s="465"/>
      <c r="Z19" s="465"/>
      <c r="AA19" s="465"/>
      <c r="AB19" s="465"/>
      <c r="AC19" s="468"/>
      <c r="AD19" s="468"/>
      <c r="AE19" s="468"/>
      <c r="AF19" s="468"/>
      <c r="AG19" s="468"/>
      <c r="AH19" s="468"/>
      <c r="AI19" s="468"/>
      <c r="AJ19" s="468"/>
      <c r="AK19" s="468"/>
      <c r="AL19" s="469"/>
      <c r="AM19" s="470"/>
      <c r="AN19" s="374"/>
      <c r="AO19" s="374"/>
      <c r="AP19" s="374"/>
      <c r="AQ19" s="374"/>
      <c r="AR19" s="374"/>
      <c r="AS19" s="374"/>
      <c r="AT19" s="375"/>
      <c r="AU19" s="450"/>
      <c r="AV19" s="451"/>
      <c r="AW19" s="451"/>
      <c r="AX19" s="451"/>
      <c r="AY19" s="380" t="s">
        <v>92</v>
      </c>
      <c r="AZ19" s="381"/>
      <c r="BA19" s="381"/>
      <c r="BB19" s="381"/>
      <c r="BC19" s="381"/>
      <c r="BD19" s="381"/>
      <c r="BE19" s="381"/>
      <c r="BF19" s="381"/>
      <c r="BG19" s="381"/>
      <c r="BH19" s="381"/>
      <c r="BI19" s="381"/>
      <c r="BJ19" s="381"/>
      <c r="BK19" s="381"/>
      <c r="BL19" s="381"/>
      <c r="BM19" s="382"/>
      <c r="BN19" s="400">
        <v>4621985</v>
      </c>
      <c r="BO19" s="401"/>
      <c r="BP19" s="401"/>
      <c r="BQ19" s="401"/>
      <c r="BR19" s="401"/>
      <c r="BS19" s="401"/>
      <c r="BT19" s="401"/>
      <c r="BU19" s="402"/>
      <c r="BV19" s="400">
        <v>5003109</v>
      </c>
      <c r="BW19" s="401"/>
      <c r="BX19" s="401"/>
      <c r="BY19" s="401"/>
      <c r="BZ19" s="401"/>
      <c r="CA19" s="401"/>
      <c r="CB19" s="401"/>
      <c r="CC19" s="402"/>
      <c r="CD19" s="53"/>
      <c r="CE19" s="398"/>
      <c r="CF19" s="398"/>
      <c r="CG19" s="398"/>
      <c r="CH19" s="398"/>
      <c r="CI19" s="398"/>
      <c r="CJ19" s="398"/>
      <c r="CK19" s="398"/>
      <c r="CL19" s="398"/>
      <c r="CM19" s="398"/>
      <c r="CN19" s="398"/>
      <c r="CO19" s="398"/>
      <c r="CP19" s="398"/>
      <c r="CQ19" s="398"/>
      <c r="CR19" s="398"/>
      <c r="CS19" s="399"/>
      <c r="CT19" s="370"/>
      <c r="CU19" s="371"/>
      <c r="CV19" s="371"/>
      <c r="CW19" s="371"/>
      <c r="CX19" s="371"/>
      <c r="CY19" s="371"/>
      <c r="CZ19" s="371"/>
      <c r="DA19" s="372"/>
      <c r="DB19" s="370"/>
      <c r="DC19" s="371"/>
      <c r="DD19" s="371"/>
      <c r="DE19" s="371"/>
      <c r="DF19" s="371"/>
      <c r="DG19" s="371"/>
      <c r="DH19" s="371"/>
      <c r="DI19" s="372"/>
    </row>
    <row r="20" spans="1:113" ht="18.75" customHeight="1" thickBot="1" x14ac:dyDescent="0.2">
      <c r="A20" s="40"/>
      <c r="B20" s="452" t="s">
        <v>93</v>
      </c>
      <c r="C20" s="453"/>
      <c r="D20" s="453"/>
      <c r="E20" s="454"/>
      <c r="F20" s="454"/>
      <c r="G20" s="454"/>
      <c r="H20" s="454"/>
      <c r="I20" s="454"/>
      <c r="J20" s="454"/>
      <c r="K20" s="454"/>
      <c r="L20" s="455">
        <v>3279</v>
      </c>
      <c r="M20" s="455"/>
      <c r="N20" s="455"/>
      <c r="O20" s="455"/>
      <c r="P20" s="455"/>
      <c r="Q20" s="455"/>
      <c r="R20" s="456"/>
      <c r="S20" s="456"/>
      <c r="T20" s="456"/>
      <c r="U20" s="456"/>
      <c r="V20" s="457"/>
      <c r="W20" s="466"/>
      <c r="X20" s="467"/>
      <c r="Y20" s="467"/>
      <c r="Z20" s="467"/>
      <c r="AA20" s="467"/>
      <c r="AB20" s="467"/>
      <c r="AC20" s="458"/>
      <c r="AD20" s="458"/>
      <c r="AE20" s="458"/>
      <c r="AF20" s="458"/>
      <c r="AG20" s="458"/>
      <c r="AH20" s="458"/>
      <c r="AI20" s="458"/>
      <c r="AJ20" s="458"/>
      <c r="AK20" s="458"/>
      <c r="AL20" s="459"/>
      <c r="AM20" s="460"/>
      <c r="AN20" s="356"/>
      <c r="AO20" s="356"/>
      <c r="AP20" s="356"/>
      <c r="AQ20" s="356"/>
      <c r="AR20" s="356"/>
      <c r="AS20" s="356"/>
      <c r="AT20" s="357"/>
      <c r="AU20" s="461"/>
      <c r="AV20" s="462"/>
      <c r="AW20" s="462"/>
      <c r="AX20" s="463"/>
      <c r="AY20" s="380"/>
      <c r="AZ20" s="381"/>
      <c r="BA20" s="381"/>
      <c r="BB20" s="381"/>
      <c r="BC20" s="381"/>
      <c r="BD20" s="381"/>
      <c r="BE20" s="381"/>
      <c r="BF20" s="381"/>
      <c r="BG20" s="381"/>
      <c r="BH20" s="381"/>
      <c r="BI20" s="381"/>
      <c r="BJ20" s="381"/>
      <c r="BK20" s="381"/>
      <c r="BL20" s="381"/>
      <c r="BM20" s="382"/>
      <c r="BN20" s="400"/>
      <c r="BO20" s="401"/>
      <c r="BP20" s="401"/>
      <c r="BQ20" s="401"/>
      <c r="BR20" s="401"/>
      <c r="BS20" s="401"/>
      <c r="BT20" s="401"/>
      <c r="BU20" s="402"/>
      <c r="BV20" s="400"/>
      <c r="BW20" s="401"/>
      <c r="BX20" s="401"/>
      <c r="BY20" s="401"/>
      <c r="BZ20" s="401"/>
      <c r="CA20" s="401"/>
      <c r="CB20" s="401"/>
      <c r="CC20" s="402"/>
      <c r="CD20" s="53"/>
      <c r="CE20" s="398"/>
      <c r="CF20" s="398"/>
      <c r="CG20" s="398"/>
      <c r="CH20" s="398"/>
      <c r="CI20" s="398"/>
      <c r="CJ20" s="398"/>
      <c r="CK20" s="398"/>
      <c r="CL20" s="398"/>
      <c r="CM20" s="398"/>
      <c r="CN20" s="398"/>
      <c r="CO20" s="398"/>
      <c r="CP20" s="398"/>
      <c r="CQ20" s="398"/>
      <c r="CR20" s="398"/>
      <c r="CS20" s="399"/>
      <c r="CT20" s="370"/>
      <c r="CU20" s="371"/>
      <c r="CV20" s="371"/>
      <c r="CW20" s="371"/>
      <c r="CX20" s="371"/>
      <c r="CY20" s="371"/>
      <c r="CZ20" s="371"/>
      <c r="DA20" s="372"/>
      <c r="DB20" s="370"/>
      <c r="DC20" s="371"/>
      <c r="DD20" s="371"/>
      <c r="DE20" s="371"/>
      <c r="DF20" s="371"/>
      <c r="DG20" s="371"/>
      <c r="DH20" s="371"/>
      <c r="DI20" s="372"/>
    </row>
    <row r="21" spans="1:113" ht="18.75" customHeight="1" thickBot="1" x14ac:dyDescent="0.2">
      <c r="A21" s="40"/>
      <c r="B21" s="430" t="s">
        <v>94</v>
      </c>
      <c r="C21" s="431"/>
      <c r="D21" s="431"/>
      <c r="E21" s="431"/>
      <c r="F21" s="431"/>
      <c r="G21" s="431"/>
      <c r="H21" s="431"/>
      <c r="I21" s="431"/>
      <c r="J21" s="431"/>
      <c r="K21" s="431"/>
      <c r="L21" s="431"/>
      <c r="M21" s="431"/>
      <c r="N21" s="431"/>
      <c r="O21" s="431"/>
      <c r="P21" s="431"/>
      <c r="Q21" s="431"/>
      <c r="R21" s="431"/>
      <c r="S21" s="431"/>
      <c r="T21" s="431"/>
      <c r="U21" s="431"/>
      <c r="V21" s="431"/>
      <c r="W21" s="431"/>
      <c r="X21" s="431"/>
      <c r="Y21" s="431"/>
      <c r="Z21" s="431"/>
      <c r="AA21" s="431"/>
      <c r="AB21" s="431"/>
      <c r="AC21" s="431"/>
      <c r="AD21" s="431"/>
      <c r="AE21" s="431"/>
      <c r="AF21" s="431"/>
      <c r="AG21" s="431"/>
      <c r="AH21" s="431"/>
      <c r="AI21" s="431"/>
      <c r="AJ21" s="431"/>
      <c r="AK21" s="431"/>
      <c r="AL21" s="431"/>
      <c r="AM21" s="431"/>
      <c r="AN21" s="431"/>
      <c r="AO21" s="431"/>
      <c r="AP21" s="431"/>
      <c r="AQ21" s="431"/>
      <c r="AR21" s="431"/>
      <c r="AS21" s="431"/>
      <c r="AT21" s="431"/>
      <c r="AU21" s="431"/>
      <c r="AV21" s="431"/>
      <c r="AW21" s="431"/>
      <c r="AX21" s="432"/>
      <c r="AY21" s="367"/>
      <c r="AZ21" s="368"/>
      <c r="BA21" s="368"/>
      <c r="BB21" s="368"/>
      <c r="BC21" s="368"/>
      <c r="BD21" s="368"/>
      <c r="BE21" s="368"/>
      <c r="BF21" s="368"/>
      <c r="BG21" s="368"/>
      <c r="BH21" s="368"/>
      <c r="BI21" s="368"/>
      <c r="BJ21" s="368"/>
      <c r="BK21" s="368"/>
      <c r="BL21" s="368"/>
      <c r="BM21" s="369"/>
      <c r="BN21" s="403"/>
      <c r="BO21" s="404"/>
      <c r="BP21" s="404"/>
      <c r="BQ21" s="404"/>
      <c r="BR21" s="404"/>
      <c r="BS21" s="404"/>
      <c r="BT21" s="404"/>
      <c r="BU21" s="405"/>
      <c r="BV21" s="403"/>
      <c r="BW21" s="404"/>
      <c r="BX21" s="404"/>
      <c r="BY21" s="404"/>
      <c r="BZ21" s="404"/>
      <c r="CA21" s="404"/>
      <c r="CB21" s="404"/>
      <c r="CC21" s="405"/>
      <c r="CD21" s="53"/>
      <c r="CE21" s="398"/>
      <c r="CF21" s="398"/>
      <c r="CG21" s="398"/>
      <c r="CH21" s="398"/>
      <c r="CI21" s="398"/>
      <c r="CJ21" s="398"/>
      <c r="CK21" s="398"/>
      <c r="CL21" s="398"/>
      <c r="CM21" s="398"/>
      <c r="CN21" s="398"/>
      <c r="CO21" s="398"/>
      <c r="CP21" s="398"/>
      <c r="CQ21" s="398"/>
      <c r="CR21" s="398"/>
      <c r="CS21" s="399"/>
      <c r="CT21" s="370"/>
      <c r="CU21" s="371"/>
      <c r="CV21" s="371"/>
      <c r="CW21" s="371"/>
      <c r="CX21" s="371"/>
      <c r="CY21" s="371"/>
      <c r="CZ21" s="371"/>
      <c r="DA21" s="372"/>
      <c r="DB21" s="370"/>
      <c r="DC21" s="371"/>
      <c r="DD21" s="371"/>
      <c r="DE21" s="371"/>
      <c r="DF21" s="371"/>
      <c r="DG21" s="371"/>
      <c r="DH21" s="371"/>
      <c r="DI21" s="372"/>
    </row>
    <row r="22" spans="1:113" ht="18.75" customHeight="1" x14ac:dyDescent="0.15">
      <c r="A22" s="40"/>
      <c r="B22" s="433" t="s">
        <v>95</v>
      </c>
      <c r="C22" s="434"/>
      <c r="D22" s="435"/>
      <c r="E22" s="442" t="s">
        <v>24</v>
      </c>
      <c r="F22" s="414"/>
      <c r="G22" s="414"/>
      <c r="H22" s="414"/>
      <c r="I22" s="414"/>
      <c r="J22" s="414"/>
      <c r="K22" s="415"/>
      <c r="L22" s="442" t="s">
        <v>96</v>
      </c>
      <c r="M22" s="414"/>
      <c r="N22" s="414"/>
      <c r="O22" s="414"/>
      <c r="P22" s="415"/>
      <c r="Q22" s="424" t="s">
        <v>97</v>
      </c>
      <c r="R22" s="425"/>
      <c r="S22" s="425"/>
      <c r="T22" s="425"/>
      <c r="U22" s="425"/>
      <c r="V22" s="443"/>
      <c r="W22" s="445" t="s">
        <v>98</v>
      </c>
      <c r="X22" s="434"/>
      <c r="Y22" s="435"/>
      <c r="Z22" s="442" t="s">
        <v>24</v>
      </c>
      <c r="AA22" s="414"/>
      <c r="AB22" s="414"/>
      <c r="AC22" s="414"/>
      <c r="AD22" s="414"/>
      <c r="AE22" s="414"/>
      <c r="AF22" s="414"/>
      <c r="AG22" s="415"/>
      <c r="AH22" s="413" t="s">
        <v>99</v>
      </c>
      <c r="AI22" s="414"/>
      <c r="AJ22" s="414"/>
      <c r="AK22" s="414"/>
      <c r="AL22" s="415"/>
      <c r="AM22" s="413" t="s">
        <v>100</v>
      </c>
      <c r="AN22" s="419"/>
      <c r="AO22" s="419"/>
      <c r="AP22" s="419"/>
      <c r="AQ22" s="419"/>
      <c r="AR22" s="420"/>
      <c r="AS22" s="424" t="s">
        <v>97</v>
      </c>
      <c r="AT22" s="425"/>
      <c r="AU22" s="425"/>
      <c r="AV22" s="425"/>
      <c r="AW22" s="425"/>
      <c r="AX22" s="426"/>
      <c r="AY22" s="392" t="s">
        <v>101</v>
      </c>
      <c r="AZ22" s="393"/>
      <c r="BA22" s="393"/>
      <c r="BB22" s="393"/>
      <c r="BC22" s="393"/>
      <c r="BD22" s="393"/>
      <c r="BE22" s="393"/>
      <c r="BF22" s="393"/>
      <c r="BG22" s="393"/>
      <c r="BH22" s="393"/>
      <c r="BI22" s="393"/>
      <c r="BJ22" s="393"/>
      <c r="BK22" s="393"/>
      <c r="BL22" s="393"/>
      <c r="BM22" s="394"/>
      <c r="BN22" s="395">
        <v>4450619</v>
      </c>
      <c r="BO22" s="396"/>
      <c r="BP22" s="396"/>
      <c r="BQ22" s="396"/>
      <c r="BR22" s="396"/>
      <c r="BS22" s="396"/>
      <c r="BT22" s="396"/>
      <c r="BU22" s="397"/>
      <c r="BV22" s="395">
        <v>4644579</v>
      </c>
      <c r="BW22" s="396"/>
      <c r="BX22" s="396"/>
      <c r="BY22" s="396"/>
      <c r="BZ22" s="396"/>
      <c r="CA22" s="396"/>
      <c r="CB22" s="396"/>
      <c r="CC22" s="397"/>
      <c r="CD22" s="53"/>
      <c r="CE22" s="398"/>
      <c r="CF22" s="398"/>
      <c r="CG22" s="398"/>
      <c r="CH22" s="398"/>
      <c r="CI22" s="398"/>
      <c r="CJ22" s="398"/>
      <c r="CK22" s="398"/>
      <c r="CL22" s="398"/>
      <c r="CM22" s="398"/>
      <c r="CN22" s="398"/>
      <c r="CO22" s="398"/>
      <c r="CP22" s="398"/>
      <c r="CQ22" s="398"/>
      <c r="CR22" s="398"/>
      <c r="CS22" s="399"/>
      <c r="CT22" s="370"/>
      <c r="CU22" s="371"/>
      <c r="CV22" s="371"/>
      <c r="CW22" s="371"/>
      <c r="CX22" s="371"/>
      <c r="CY22" s="371"/>
      <c r="CZ22" s="371"/>
      <c r="DA22" s="372"/>
      <c r="DB22" s="370"/>
      <c r="DC22" s="371"/>
      <c r="DD22" s="371"/>
      <c r="DE22" s="371"/>
      <c r="DF22" s="371"/>
      <c r="DG22" s="371"/>
      <c r="DH22" s="371"/>
      <c r="DI22" s="372"/>
    </row>
    <row r="23" spans="1:113" ht="18.75" customHeight="1" x14ac:dyDescent="0.15">
      <c r="A23" s="40"/>
      <c r="B23" s="436"/>
      <c r="C23" s="437"/>
      <c r="D23" s="438"/>
      <c r="E23" s="416"/>
      <c r="F23" s="417"/>
      <c r="G23" s="417"/>
      <c r="H23" s="417"/>
      <c r="I23" s="417"/>
      <c r="J23" s="417"/>
      <c r="K23" s="418"/>
      <c r="L23" s="416"/>
      <c r="M23" s="417"/>
      <c r="N23" s="417"/>
      <c r="O23" s="417"/>
      <c r="P23" s="418"/>
      <c r="Q23" s="427"/>
      <c r="R23" s="428"/>
      <c r="S23" s="428"/>
      <c r="T23" s="428"/>
      <c r="U23" s="428"/>
      <c r="V23" s="444"/>
      <c r="W23" s="446"/>
      <c r="X23" s="437"/>
      <c r="Y23" s="438"/>
      <c r="Z23" s="416"/>
      <c r="AA23" s="417"/>
      <c r="AB23" s="417"/>
      <c r="AC23" s="417"/>
      <c r="AD23" s="417"/>
      <c r="AE23" s="417"/>
      <c r="AF23" s="417"/>
      <c r="AG23" s="418"/>
      <c r="AH23" s="416"/>
      <c r="AI23" s="417"/>
      <c r="AJ23" s="417"/>
      <c r="AK23" s="417"/>
      <c r="AL23" s="418"/>
      <c r="AM23" s="421"/>
      <c r="AN23" s="422"/>
      <c r="AO23" s="422"/>
      <c r="AP23" s="422"/>
      <c r="AQ23" s="422"/>
      <c r="AR23" s="423"/>
      <c r="AS23" s="427"/>
      <c r="AT23" s="428"/>
      <c r="AU23" s="428"/>
      <c r="AV23" s="428"/>
      <c r="AW23" s="428"/>
      <c r="AX23" s="429"/>
      <c r="AY23" s="380" t="s">
        <v>102</v>
      </c>
      <c r="AZ23" s="381"/>
      <c r="BA23" s="381"/>
      <c r="BB23" s="381"/>
      <c r="BC23" s="381"/>
      <c r="BD23" s="381"/>
      <c r="BE23" s="381"/>
      <c r="BF23" s="381"/>
      <c r="BG23" s="381"/>
      <c r="BH23" s="381"/>
      <c r="BI23" s="381"/>
      <c r="BJ23" s="381"/>
      <c r="BK23" s="381"/>
      <c r="BL23" s="381"/>
      <c r="BM23" s="382"/>
      <c r="BN23" s="400">
        <v>4121585</v>
      </c>
      <c r="BO23" s="401"/>
      <c r="BP23" s="401"/>
      <c r="BQ23" s="401"/>
      <c r="BR23" s="401"/>
      <c r="BS23" s="401"/>
      <c r="BT23" s="401"/>
      <c r="BU23" s="402"/>
      <c r="BV23" s="400">
        <v>4164989</v>
      </c>
      <c r="BW23" s="401"/>
      <c r="BX23" s="401"/>
      <c r="BY23" s="401"/>
      <c r="BZ23" s="401"/>
      <c r="CA23" s="401"/>
      <c r="CB23" s="401"/>
      <c r="CC23" s="402"/>
      <c r="CD23" s="53"/>
      <c r="CE23" s="398"/>
      <c r="CF23" s="398"/>
      <c r="CG23" s="398"/>
      <c r="CH23" s="398"/>
      <c r="CI23" s="398"/>
      <c r="CJ23" s="398"/>
      <c r="CK23" s="398"/>
      <c r="CL23" s="398"/>
      <c r="CM23" s="398"/>
      <c r="CN23" s="398"/>
      <c r="CO23" s="398"/>
      <c r="CP23" s="398"/>
      <c r="CQ23" s="398"/>
      <c r="CR23" s="398"/>
      <c r="CS23" s="399"/>
      <c r="CT23" s="370"/>
      <c r="CU23" s="371"/>
      <c r="CV23" s="371"/>
      <c r="CW23" s="371"/>
      <c r="CX23" s="371"/>
      <c r="CY23" s="371"/>
      <c r="CZ23" s="371"/>
      <c r="DA23" s="372"/>
      <c r="DB23" s="370"/>
      <c r="DC23" s="371"/>
      <c r="DD23" s="371"/>
      <c r="DE23" s="371"/>
      <c r="DF23" s="371"/>
      <c r="DG23" s="371"/>
      <c r="DH23" s="371"/>
      <c r="DI23" s="372"/>
    </row>
    <row r="24" spans="1:113" ht="18.75" customHeight="1" thickBot="1" x14ac:dyDescent="0.2">
      <c r="A24" s="40"/>
      <c r="B24" s="436"/>
      <c r="C24" s="437"/>
      <c r="D24" s="438"/>
      <c r="E24" s="373" t="s">
        <v>103</v>
      </c>
      <c r="F24" s="374"/>
      <c r="G24" s="374"/>
      <c r="H24" s="374"/>
      <c r="I24" s="374"/>
      <c r="J24" s="374"/>
      <c r="K24" s="375"/>
      <c r="L24" s="376">
        <v>1</v>
      </c>
      <c r="M24" s="377"/>
      <c r="N24" s="377"/>
      <c r="O24" s="377"/>
      <c r="P24" s="378"/>
      <c r="Q24" s="376">
        <v>7190</v>
      </c>
      <c r="R24" s="377"/>
      <c r="S24" s="377"/>
      <c r="T24" s="377"/>
      <c r="U24" s="377"/>
      <c r="V24" s="378"/>
      <c r="W24" s="446"/>
      <c r="X24" s="437"/>
      <c r="Y24" s="438"/>
      <c r="Z24" s="373" t="s">
        <v>104</v>
      </c>
      <c r="AA24" s="374"/>
      <c r="AB24" s="374"/>
      <c r="AC24" s="374"/>
      <c r="AD24" s="374"/>
      <c r="AE24" s="374"/>
      <c r="AF24" s="374"/>
      <c r="AG24" s="375"/>
      <c r="AH24" s="376">
        <v>77</v>
      </c>
      <c r="AI24" s="377"/>
      <c r="AJ24" s="377"/>
      <c r="AK24" s="377"/>
      <c r="AL24" s="378"/>
      <c r="AM24" s="376">
        <v>222453</v>
      </c>
      <c r="AN24" s="377"/>
      <c r="AO24" s="377"/>
      <c r="AP24" s="377"/>
      <c r="AQ24" s="377"/>
      <c r="AR24" s="378"/>
      <c r="AS24" s="376">
        <v>2889</v>
      </c>
      <c r="AT24" s="377"/>
      <c r="AU24" s="377"/>
      <c r="AV24" s="377"/>
      <c r="AW24" s="377"/>
      <c r="AX24" s="379"/>
      <c r="AY24" s="367" t="s">
        <v>105</v>
      </c>
      <c r="AZ24" s="368"/>
      <c r="BA24" s="368"/>
      <c r="BB24" s="368"/>
      <c r="BC24" s="368"/>
      <c r="BD24" s="368"/>
      <c r="BE24" s="368"/>
      <c r="BF24" s="368"/>
      <c r="BG24" s="368"/>
      <c r="BH24" s="368"/>
      <c r="BI24" s="368"/>
      <c r="BJ24" s="368"/>
      <c r="BK24" s="368"/>
      <c r="BL24" s="368"/>
      <c r="BM24" s="369"/>
      <c r="BN24" s="400">
        <v>1988680</v>
      </c>
      <c r="BO24" s="401"/>
      <c r="BP24" s="401"/>
      <c r="BQ24" s="401"/>
      <c r="BR24" s="401"/>
      <c r="BS24" s="401"/>
      <c r="BT24" s="401"/>
      <c r="BU24" s="402"/>
      <c r="BV24" s="400">
        <v>2068060</v>
      </c>
      <c r="BW24" s="401"/>
      <c r="BX24" s="401"/>
      <c r="BY24" s="401"/>
      <c r="BZ24" s="401"/>
      <c r="CA24" s="401"/>
      <c r="CB24" s="401"/>
      <c r="CC24" s="402"/>
      <c r="CD24" s="53"/>
      <c r="CE24" s="398"/>
      <c r="CF24" s="398"/>
      <c r="CG24" s="398"/>
      <c r="CH24" s="398"/>
      <c r="CI24" s="398"/>
      <c r="CJ24" s="398"/>
      <c r="CK24" s="398"/>
      <c r="CL24" s="398"/>
      <c r="CM24" s="398"/>
      <c r="CN24" s="398"/>
      <c r="CO24" s="398"/>
      <c r="CP24" s="398"/>
      <c r="CQ24" s="398"/>
      <c r="CR24" s="398"/>
      <c r="CS24" s="399"/>
      <c r="CT24" s="370"/>
      <c r="CU24" s="371"/>
      <c r="CV24" s="371"/>
      <c r="CW24" s="371"/>
      <c r="CX24" s="371"/>
      <c r="CY24" s="371"/>
      <c r="CZ24" s="371"/>
      <c r="DA24" s="372"/>
      <c r="DB24" s="370"/>
      <c r="DC24" s="371"/>
      <c r="DD24" s="371"/>
      <c r="DE24" s="371"/>
      <c r="DF24" s="371"/>
      <c r="DG24" s="371"/>
      <c r="DH24" s="371"/>
      <c r="DI24" s="372"/>
    </row>
    <row r="25" spans="1:113" ht="18.75" customHeight="1" x14ac:dyDescent="0.15">
      <c r="A25" s="40"/>
      <c r="B25" s="436"/>
      <c r="C25" s="437"/>
      <c r="D25" s="438"/>
      <c r="E25" s="373" t="s">
        <v>106</v>
      </c>
      <c r="F25" s="374"/>
      <c r="G25" s="374"/>
      <c r="H25" s="374"/>
      <c r="I25" s="374"/>
      <c r="J25" s="374"/>
      <c r="K25" s="375"/>
      <c r="L25" s="376">
        <v>1</v>
      </c>
      <c r="M25" s="377"/>
      <c r="N25" s="377"/>
      <c r="O25" s="377"/>
      <c r="P25" s="378"/>
      <c r="Q25" s="376">
        <v>5910</v>
      </c>
      <c r="R25" s="377"/>
      <c r="S25" s="377"/>
      <c r="T25" s="377"/>
      <c r="U25" s="377"/>
      <c r="V25" s="378"/>
      <c r="W25" s="446"/>
      <c r="X25" s="437"/>
      <c r="Y25" s="438"/>
      <c r="Z25" s="373" t="s">
        <v>107</v>
      </c>
      <c r="AA25" s="374"/>
      <c r="AB25" s="374"/>
      <c r="AC25" s="374"/>
      <c r="AD25" s="374"/>
      <c r="AE25" s="374"/>
      <c r="AF25" s="374"/>
      <c r="AG25" s="375"/>
      <c r="AH25" s="376" t="s">
        <v>63</v>
      </c>
      <c r="AI25" s="377"/>
      <c r="AJ25" s="377"/>
      <c r="AK25" s="377"/>
      <c r="AL25" s="378"/>
      <c r="AM25" s="376" t="s">
        <v>63</v>
      </c>
      <c r="AN25" s="377"/>
      <c r="AO25" s="377"/>
      <c r="AP25" s="377"/>
      <c r="AQ25" s="377"/>
      <c r="AR25" s="378"/>
      <c r="AS25" s="376" t="s">
        <v>63</v>
      </c>
      <c r="AT25" s="377"/>
      <c r="AU25" s="377"/>
      <c r="AV25" s="377"/>
      <c r="AW25" s="377"/>
      <c r="AX25" s="379"/>
      <c r="AY25" s="392" t="s">
        <v>108</v>
      </c>
      <c r="AZ25" s="393"/>
      <c r="BA25" s="393"/>
      <c r="BB25" s="393"/>
      <c r="BC25" s="393"/>
      <c r="BD25" s="393"/>
      <c r="BE25" s="393"/>
      <c r="BF25" s="393"/>
      <c r="BG25" s="393"/>
      <c r="BH25" s="393"/>
      <c r="BI25" s="393"/>
      <c r="BJ25" s="393"/>
      <c r="BK25" s="393"/>
      <c r="BL25" s="393"/>
      <c r="BM25" s="394"/>
      <c r="BN25" s="395">
        <v>347163</v>
      </c>
      <c r="BO25" s="396"/>
      <c r="BP25" s="396"/>
      <c r="BQ25" s="396"/>
      <c r="BR25" s="396"/>
      <c r="BS25" s="396"/>
      <c r="BT25" s="396"/>
      <c r="BU25" s="397"/>
      <c r="BV25" s="395">
        <v>467236</v>
      </c>
      <c r="BW25" s="396"/>
      <c r="BX25" s="396"/>
      <c r="BY25" s="396"/>
      <c r="BZ25" s="396"/>
      <c r="CA25" s="396"/>
      <c r="CB25" s="396"/>
      <c r="CC25" s="397"/>
      <c r="CD25" s="53"/>
      <c r="CE25" s="398"/>
      <c r="CF25" s="398"/>
      <c r="CG25" s="398"/>
      <c r="CH25" s="398"/>
      <c r="CI25" s="398"/>
      <c r="CJ25" s="398"/>
      <c r="CK25" s="398"/>
      <c r="CL25" s="398"/>
      <c r="CM25" s="398"/>
      <c r="CN25" s="398"/>
      <c r="CO25" s="398"/>
      <c r="CP25" s="398"/>
      <c r="CQ25" s="398"/>
      <c r="CR25" s="398"/>
      <c r="CS25" s="399"/>
      <c r="CT25" s="370"/>
      <c r="CU25" s="371"/>
      <c r="CV25" s="371"/>
      <c r="CW25" s="371"/>
      <c r="CX25" s="371"/>
      <c r="CY25" s="371"/>
      <c r="CZ25" s="371"/>
      <c r="DA25" s="372"/>
      <c r="DB25" s="370"/>
      <c r="DC25" s="371"/>
      <c r="DD25" s="371"/>
      <c r="DE25" s="371"/>
      <c r="DF25" s="371"/>
      <c r="DG25" s="371"/>
      <c r="DH25" s="371"/>
      <c r="DI25" s="372"/>
    </row>
    <row r="26" spans="1:113" ht="18.75" customHeight="1" x14ac:dyDescent="0.15">
      <c r="A26" s="40"/>
      <c r="B26" s="436"/>
      <c r="C26" s="437"/>
      <c r="D26" s="438"/>
      <c r="E26" s="373" t="s">
        <v>109</v>
      </c>
      <c r="F26" s="374"/>
      <c r="G26" s="374"/>
      <c r="H26" s="374"/>
      <c r="I26" s="374"/>
      <c r="J26" s="374"/>
      <c r="K26" s="375"/>
      <c r="L26" s="376">
        <v>1</v>
      </c>
      <c r="M26" s="377"/>
      <c r="N26" s="377"/>
      <c r="O26" s="377"/>
      <c r="P26" s="378"/>
      <c r="Q26" s="376">
        <v>5510</v>
      </c>
      <c r="R26" s="377"/>
      <c r="S26" s="377"/>
      <c r="T26" s="377"/>
      <c r="U26" s="377"/>
      <c r="V26" s="378"/>
      <c r="W26" s="446"/>
      <c r="X26" s="437"/>
      <c r="Y26" s="438"/>
      <c r="Z26" s="373" t="s">
        <v>110</v>
      </c>
      <c r="AA26" s="411"/>
      <c r="AB26" s="411"/>
      <c r="AC26" s="411"/>
      <c r="AD26" s="411"/>
      <c r="AE26" s="411"/>
      <c r="AF26" s="411"/>
      <c r="AG26" s="412"/>
      <c r="AH26" s="376" t="s">
        <v>63</v>
      </c>
      <c r="AI26" s="377"/>
      <c r="AJ26" s="377"/>
      <c r="AK26" s="377"/>
      <c r="AL26" s="378"/>
      <c r="AM26" s="376" t="s">
        <v>63</v>
      </c>
      <c r="AN26" s="377"/>
      <c r="AO26" s="377"/>
      <c r="AP26" s="377"/>
      <c r="AQ26" s="377"/>
      <c r="AR26" s="378"/>
      <c r="AS26" s="376" t="s">
        <v>63</v>
      </c>
      <c r="AT26" s="377"/>
      <c r="AU26" s="377"/>
      <c r="AV26" s="377"/>
      <c r="AW26" s="377"/>
      <c r="AX26" s="379"/>
      <c r="AY26" s="409" t="s">
        <v>111</v>
      </c>
      <c r="AZ26" s="354"/>
      <c r="BA26" s="354"/>
      <c r="BB26" s="354"/>
      <c r="BC26" s="354"/>
      <c r="BD26" s="354"/>
      <c r="BE26" s="354"/>
      <c r="BF26" s="354"/>
      <c r="BG26" s="354"/>
      <c r="BH26" s="354"/>
      <c r="BI26" s="354"/>
      <c r="BJ26" s="354"/>
      <c r="BK26" s="354"/>
      <c r="BL26" s="354"/>
      <c r="BM26" s="410"/>
      <c r="BN26" s="400" t="s">
        <v>63</v>
      </c>
      <c r="BO26" s="401"/>
      <c r="BP26" s="401"/>
      <c r="BQ26" s="401"/>
      <c r="BR26" s="401"/>
      <c r="BS26" s="401"/>
      <c r="BT26" s="401"/>
      <c r="BU26" s="402"/>
      <c r="BV26" s="400" t="s">
        <v>63</v>
      </c>
      <c r="BW26" s="401"/>
      <c r="BX26" s="401"/>
      <c r="BY26" s="401"/>
      <c r="BZ26" s="401"/>
      <c r="CA26" s="401"/>
      <c r="CB26" s="401"/>
      <c r="CC26" s="402"/>
      <c r="CD26" s="53"/>
      <c r="CE26" s="398"/>
      <c r="CF26" s="398"/>
      <c r="CG26" s="398"/>
      <c r="CH26" s="398"/>
      <c r="CI26" s="398"/>
      <c r="CJ26" s="398"/>
      <c r="CK26" s="398"/>
      <c r="CL26" s="398"/>
      <c r="CM26" s="398"/>
      <c r="CN26" s="398"/>
      <c r="CO26" s="398"/>
      <c r="CP26" s="398"/>
      <c r="CQ26" s="398"/>
      <c r="CR26" s="398"/>
      <c r="CS26" s="399"/>
      <c r="CT26" s="370"/>
      <c r="CU26" s="371"/>
      <c r="CV26" s="371"/>
      <c r="CW26" s="371"/>
      <c r="CX26" s="371"/>
      <c r="CY26" s="371"/>
      <c r="CZ26" s="371"/>
      <c r="DA26" s="372"/>
      <c r="DB26" s="370"/>
      <c r="DC26" s="371"/>
      <c r="DD26" s="371"/>
      <c r="DE26" s="371"/>
      <c r="DF26" s="371"/>
      <c r="DG26" s="371"/>
      <c r="DH26" s="371"/>
      <c r="DI26" s="372"/>
    </row>
    <row r="27" spans="1:113" ht="18.75" customHeight="1" thickBot="1" x14ac:dyDescent="0.2">
      <c r="A27" s="40"/>
      <c r="B27" s="436"/>
      <c r="C27" s="437"/>
      <c r="D27" s="438"/>
      <c r="E27" s="373" t="s">
        <v>112</v>
      </c>
      <c r="F27" s="374"/>
      <c r="G27" s="374"/>
      <c r="H27" s="374"/>
      <c r="I27" s="374"/>
      <c r="J27" s="374"/>
      <c r="K27" s="375"/>
      <c r="L27" s="376">
        <v>1</v>
      </c>
      <c r="M27" s="377"/>
      <c r="N27" s="377"/>
      <c r="O27" s="377"/>
      <c r="P27" s="378"/>
      <c r="Q27" s="376">
        <v>3200</v>
      </c>
      <c r="R27" s="377"/>
      <c r="S27" s="377"/>
      <c r="T27" s="377"/>
      <c r="U27" s="377"/>
      <c r="V27" s="378"/>
      <c r="W27" s="446"/>
      <c r="X27" s="437"/>
      <c r="Y27" s="438"/>
      <c r="Z27" s="373" t="s">
        <v>113</v>
      </c>
      <c r="AA27" s="374"/>
      <c r="AB27" s="374"/>
      <c r="AC27" s="374"/>
      <c r="AD27" s="374"/>
      <c r="AE27" s="374"/>
      <c r="AF27" s="374"/>
      <c r="AG27" s="375"/>
      <c r="AH27" s="376">
        <v>7</v>
      </c>
      <c r="AI27" s="377"/>
      <c r="AJ27" s="377"/>
      <c r="AK27" s="377"/>
      <c r="AL27" s="378"/>
      <c r="AM27" s="376">
        <v>22449</v>
      </c>
      <c r="AN27" s="377"/>
      <c r="AO27" s="377"/>
      <c r="AP27" s="377"/>
      <c r="AQ27" s="377"/>
      <c r="AR27" s="378"/>
      <c r="AS27" s="376">
        <v>3207</v>
      </c>
      <c r="AT27" s="377"/>
      <c r="AU27" s="377"/>
      <c r="AV27" s="377"/>
      <c r="AW27" s="377"/>
      <c r="AX27" s="379"/>
      <c r="AY27" s="406" t="s">
        <v>114</v>
      </c>
      <c r="AZ27" s="407"/>
      <c r="BA27" s="407"/>
      <c r="BB27" s="407"/>
      <c r="BC27" s="407"/>
      <c r="BD27" s="407"/>
      <c r="BE27" s="407"/>
      <c r="BF27" s="407"/>
      <c r="BG27" s="407"/>
      <c r="BH27" s="407"/>
      <c r="BI27" s="407"/>
      <c r="BJ27" s="407"/>
      <c r="BK27" s="407"/>
      <c r="BL27" s="407"/>
      <c r="BM27" s="408"/>
      <c r="BN27" s="403" t="s">
        <v>63</v>
      </c>
      <c r="BO27" s="404"/>
      <c r="BP27" s="404"/>
      <c r="BQ27" s="404"/>
      <c r="BR27" s="404"/>
      <c r="BS27" s="404"/>
      <c r="BT27" s="404"/>
      <c r="BU27" s="405"/>
      <c r="BV27" s="403" t="s">
        <v>63</v>
      </c>
      <c r="BW27" s="404"/>
      <c r="BX27" s="404"/>
      <c r="BY27" s="404"/>
      <c r="BZ27" s="404"/>
      <c r="CA27" s="404"/>
      <c r="CB27" s="404"/>
      <c r="CC27" s="405"/>
      <c r="CD27" s="55"/>
      <c r="CE27" s="398"/>
      <c r="CF27" s="398"/>
      <c r="CG27" s="398"/>
      <c r="CH27" s="398"/>
      <c r="CI27" s="398"/>
      <c r="CJ27" s="398"/>
      <c r="CK27" s="398"/>
      <c r="CL27" s="398"/>
      <c r="CM27" s="398"/>
      <c r="CN27" s="398"/>
      <c r="CO27" s="398"/>
      <c r="CP27" s="398"/>
      <c r="CQ27" s="398"/>
      <c r="CR27" s="398"/>
      <c r="CS27" s="399"/>
      <c r="CT27" s="370"/>
      <c r="CU27" s="371"/>
      <c r="CV27" s="371"/>
      <c r="CW27" s="371"/>
      <c r="CX27" s="371"/>
      <c r="CY27" s="371"/>
      <c r="CZ27" s="371"/>
      <c r="DA27" s="372"/>
      <c r="DB27" s="370"/>
      <c r="DC27" s="371"/>
      <c r="DD27" s="371"/>
      <c r="DE27" s="371"/>
      <c r="DF27" s="371"/>
      <c r="DG27" s="371"/>
      <c r="DH27" s="371"/>
      <c r="DI27" s="372"/>
    </row>
    <row r="28" spans="1:113" ht="18.75" customHeight="1" x14ac:dyDescent="0.15">
      <c r="A28" s="40"/>
      <c r="B28" s="436"/>
      <c r="C28" s="437"/>
      <c r="D28" s="438"/>
      <c r="E28" s="373" t="s">
        <v>115</v>
      </c>
      <c r="F28" s="374"/>
      <c r="G28" s="374"/>
      <c r="H28" s="374"/>
      <c r="I28" s="374"/>
      <c r="J28" s="374"/>
      <c r="K28" s="375"/>
      <c r="L28" s="376">
        <v>1</v>
      </c>
      <c r="M28" s="377"/>
      <c r="N28" s="377"/>
      <c r="O28" s="377"/>
      <c r="P28" s="378"/>
      <c r="Q28" s="376">
        <v>2710</v>
      </c>
      <c r="R28" s="377"/>
      <c r="S28" s="377"/>
      <c r="T28" s="377"/>
      <c r="U28" s="377"/>
      <c r="V28" s="378"/>
      <c r="W28" s="446"/>
      <c r="X28" s="437"/>
      <c r="Y28" s="438"/>
      <c r="Z28" s="373" t="s">
        <v>116</v>
      </c>
      <c r="AA28" s="374"/>
      <c r="AB28" s="374"/>
      <c r="AC28" s="374"/>
      <c r="AD28" s="374"/>
      <c r="AE28" s="374"/>
      <c r="AF28" s="374"/>
      <c r="AG28" s="375"/>
      <c r="AH28" s="376" t="s">
        <v>63</v>
      </c>
      <c r="AI28" s="377"/>
      <c r="AJ28" s="377"/>
      <c r="AK28" s="377"/>
      <c r="AL28" s="378"/>
      <c r="AM28" s="376" t="s">
        <v>63</v>
      </c>
      <c r="AN28" s="377"/>
      <c r="AO28" s="377"/>
      <c r="AP28" s="377"/>
      <c r="AQ28" s="377"/>
      <c r="AR28" s="378"/>
      <c r="AS28" s="376" t="s">
        <v>63</v>
      </c>
      <c r="AT28" s="377"/>
      <c r="AU28" s="377"/>
      <c r="AV28" s="377"/>
      <c r="AW28" s="377"/>
      <c r="AX28" s="379"/>
      <c r="AY28" s="383" t="s">
        <v>117</v>
      </c>
      <c r="AZ28" s="384"/>
      <c r="BA28" s="384"/>
      <c r="BB28" s="385"/>
      <c r="BC28" s="392" t="s">
        <v>118</v>
      </c>
      <c r="BD28" s="393"/>
      <c r="BE28" s="393"/>
      <c r="BF28" s="393"/>
      <c r="BG28" s="393"/>
      <c r="BH28" s="393"/>
      <c r="BI28" s="393"/>
      <c r="BJ28" s="393"/>
      <c r="BK28" s="393"/>
      <c r="BL28" s="393"/>
      <c r="BM28" s="394"/>
      <c r="BN28" s="395">
        <v>1516657</v>
      </c>
      <c r="BO28" s="396"/>
      <c r="BP28" s="396"/>
      <c r="BQ28" s="396"/>
      <c r="BR28" s="396"/>
      <c r="BS28" s="396"/>
      <c r="BT28" s="396"/>
      <c r="BU28" s="397"/>
      <c r="BV28" s="395">
        <v>1416269</v>
      </c>
      <c r="BW28" s="396"/>
      <c r="BX28" s="396"/>
      <c r="BY28" s="396"/>
      <c r="BZ28" s="396"/>
      <c r="CA28" s="396"/>
      <c r="CB28" s="396"/>
      <c r="CC28" s="397"/>
      <c r="CD28" s="53"/>
      <c r="CE28" s="398"/>
      <c r="CF28" s="398"/>
      <c r="CG28" s="398"/>
      <c r="CH28" s="398"/>
      <c r="CI28" s="398"/>
      <c r="CJ28" s="398"/>
      <c r="CK28" s="398"/>
      <c r="CL28" s="398"/>
      <c r="CM28" s="398"/>
      <c r="CN28" s="398"/>
      <c r="CO28" s="398"/>
      <c r="CP28" s="398"/>
      <c r="CQ28" s="398"/>
      <c r="CR28" s="398"/>
      <c r="CS28" s="399"/>
      <c r="CT28" s="370"/>
      <c r="CU28" s="371"/>
      <c r="CV28" s="371"/>
      <c r="CW28" s="371"/>
      <c r="CX28" s="371"/>
      <c r="CY28" s="371"/>
      <c r="CZ28" s="371"/>
      <c r="DA28" s="372"/>
      <c r="DB28" s="370"/>
      <c r="DC28" s="371"/>
      <c r="DD28" s="371"/>
      <c r="DE28" s="371"/>
      <c r="DF28" s="371"/>
      <c r="DG28" s="371"/>
      <c r="DH28" s="371"/>
      <c r="DI28" s="372"/>
    </row>
    <row r="29" spans="1:113" ht="18.75" customHeight="1" x14ac:dyDescent="0.15">
      <c r="A29" s="40"/>
      <c r="B29" s="436"/>
      <c r="C29" s="437"/>
      <c r="D29" s="438"/>
      <c r="E29" s="373" t="s">
        <v>119</v>
      </c>
      <c r="F29" s="374"/>
      <c r="G29" s="374"/>
      <c r="H29" s="374"/>
      <c r="I29" s="374"/>
      <c r="J29" s="374"/>
      <c r="K29" s="375"/>
      <c r="L29" s="376">
        <v>8</v>
      </c>
      <c r="M29" s="377"/>
      <c r="N29" s="377"/>
      <c r="O29" s="377"/>
      <c r="P29" s="378"/>
      <c r="Q29" s="376">
        <v>2500</v>
      </c>
      <c r="R29" s="377"/>
      <c r="S29" s="377"/>
      <c r="T29" s="377"/>
      <c r="U29" s="377"/>
      <c r="V29" s="378"/>
      <c r="W29" s="447"/>
      <c r="X29" s="448"/>
      <c r="Y29" s="449"/>
      <c r="Z29" s="373" t="s">
        <v>120</v>
      </c>
      <c r="AA29" s="374"/>
      <c r="AB29" s="374"/>
      <c r="AC29" s="374"/>
      <c r="AD29" s="374"/>
      <c r="AE29" s="374"/>
      <c r="AF29" s="374"/>
      <c r="AG29" s="375"/>
      <c r="AH29" s="376">
        <v>84</v>
      </c>
      <c r="AI29" s="377"/>
      <c r="AJ29" s="377"/>
      <c r="AK29" s="377"/>
      <c r="AL29" s="378"/>
      <c r="AM29" s="376">
        <v>244902</v>
      </c>
      <c r="AN29" s="377"/>
      <c r="AO29" s="377"/>
      <c r="AP29" s="377"/>
      <c r="AQ29" s="377"/>
      <c r="AR29" s="378"/>
      <c r="AS29" s="376">
        <v>2916</v>
      </c>
      <c r="AT29" s="377"/>
      <c r="AU29" s="377"/>
      <c r="AV29" s="377"/>
      <c r="AW29" s="377"/>
      <c r="AX29" s="379"/>
      <c r="AY29" s="386"/>
      <c r="AZ29" s="387"/>
      <c r="BA29" s="387"/>
      <c r="BB29" s="388"/>
      <c r="BC29" s="380" t="s">
        <v>121</v>
      </c>
      <c r="BD29" s="381"/>
      <c r="BE29" s="381"/>
      <c r="BF29" s="381"/>
      <c r="BG29" s="381"/>
      <c r="BH29" s="381"/>
      <c r="BI29" s="381"/>
      <c r="BJ29" s="381"/>
      <c r="BK29" s="381"/>
      <c r="BL29" s="381"/>
      <c r="BM29" s="382"/>
      <c r="BN29" s="400">
        <v>230609</v>
      </c>
      <c r="BO29" s="401"/>
      <c r="BP29" s="401"/>
      <c r="BQ29" s="401"/>
      <c r="BR29" s="401"/>
      <c r="BS29" s="401"/>
      <c r="BT29" s="401"/>
      <c r="BU29" s="402"/>
      <c r="BV29" s="400">
        <v>330290</v>
      </c>
      <c r="BW29" s="401"/>
      <c r="BX29" s="401"/>
      <c r="BY29" s="401"/>
      <c r="BZ29" s="401"/>
      <c r="CA29" s="401"/>
      <c r="CB29" s="401"/>
      <c r="CC29" s="402"/>
      <c r="CD29" s="55"/>
      <c r="CE29" s="398"/>
      <c r="CF29" s="398"/>
      <c r="CG29" s="398"/>
      <c r="CH29" s="398"/>
      <c r="CI29" s="398"/>
      <c r="CJ29" s="398"/>
      <c r="CK29" s="398"/>
      <c r="CL29" s="398"/>
      <c r="CM29" s="398"/>
      <c r="CN29" s="398"/>
      <c r="CO29" s="398"/>
      <c r="CP29" s="398"/>
      <c r="CQ29" s="398"/>
      <c r="CR29" s="398"/>
      <c r="CS29" s="399"/>
      <c r="CT29" s="370"/>
      <c r="CU29" s="371"/>
      <c r="CV29" s="371"/>
      <c r="CW29" s="371"/>
      <c r="CX29" s="371"/>
      <c r="CY29" s="371"/>
      <c r="CZ29" s="371"/>
      <c r="DA29" s="372"/>
      <c r="DB29" s="370"/>
      <c r="DC29" s="371"/>
      <c r="DD29" s="371"/>
      <c r="DE29" s="371"/>
      <c r="DF29" s="371"/>
      <c r="DG29" s="371"/>
      <c r="DH29" s="371"/>
      <c r="DI29" s="372"/>
    </row>
    <row r="30" spans="1:113" ht="18.75" customHeight="1" thickBot="1" x14ac:dyDescent="0.2">
      <c r="A30" s="40"/>
      <c r="B30" s="439"/>
      <c r="C30" s="440"/>
      <c r="D30" s="441"/>
      <c r="E30" s="355"/>
      <c r="F30" s="356"/>
      <c r="G30" s="356"/>
      <c r="H30" s="356"/>
      <c r="I30" s="356"/>
      <c r="J30" s="356"/>
      <c r="K30" s="357"/>
      <c r="L30" s="358"/>
      <c r="M30" s="359"/>
      <c r="N30" s="359"/>
      <c r="O30" s="359"/>
      <c r="P30" s="360"/>
      <c r="Q30" s="358"/>
      <c r="R30" s="359"/>
      <c r="S30" s="359"/>
      <c r="T30" s="359"/>
      <c r="U30" s="359"/>
      <c r="V30" s="360"/>
      <c r="W30" s="361" t="s">
        <v>122</v>
      </c>
      <c r="X30" s="362"/>
      <c r="Y30" s="362"/>
      <c r="Z30" s="362"/>
      <c r="AA30" s="362"/>
      <c r="AB30" s="362"/>
      <c r="AC30" s="362"/>
      <c r="AD30" s="362"/>
      <c r="AE30" s="362"/>
      <c r="AF30" s="362"/>
      <c r="AG30" s="363"/>
      <c r="AH30" s="364">
        <v>94.1</v>
      </c>
      <c r="AI30" s="365"/>
      <c r="AJ30" s="365"/>
      <c r="AK30" s="365"/>
      <c r="AL30" s="365"/>
      <c r="AM30" s="365"/>
      <c r="AN30" s="365"/>
      <c r="AO30" s="365"/>
      <c r="AP30" s="365"/>
      <c r="AQ30" s="365"/>
      <c r="AR30" s="365"/>
      <c r="AS30" s="365"/>
      <c r="AT30" s="365"/>
      <c r="AU30" s="365"/>
      <c r="AV30" s="365"/>
      <c r="AW30" s="365"/>
      <c r="AX30" s="366"/>
      <c r="AY30" s="389"/>
      <c r="AZ30" s="390"/>
      <c r="BA30" s="390"/>
      <c r="BB30" s="391"/>
      <c r="BC30" s="367" t="s">
        <v>123</v>
      </c>
      <c r="BD30" s="368"/>
      <c r="BE30" s="368"/>
      <c r="BF30" s="368"/>
      <c r="BG30" s="368"/>
      <c r="BH30" s="368"/>
      <c r="BI30" s="368"/>
      <c r="BJ30" s="368"/>
      <c r="BK30" s="368"/>
      <c r="BL30" s="368"/>
      <c r="BM30" s="369"/>
      <c r="BN30" s="403">
        <v>292156</v>
      </c>
      <c r="BO30" s="404"/>
      <c r="BP30" s="404"/>
      <c r="BQ30" s="404"/>
      <c r="BR30" s="404"/>
      <c r="BS30" s="404"/>
      <c r="BT30" s="404"/>
      <c r="BU30" s="405"/>
      <c r="BV30" s="403">
        <v>226994</v>
      </c>
      <c r="BW30" s="404"/>
      <c r="BX30" s="404"/>
      <c r="BY30" s="404"/>
      <c r="BZ30" s="404"/>
      <c r="CA30" s="404"/>
      <c r="CB30" s="404"/>
      <c r="CC30" s="405"/>
      <c r="CD30" s="56"/>
      <c r="CE30" s="57"/>
      <c r="CF30" s="57"/>
      <c r="CG30" s="57"/>
      <c r="CH30" s="57"/>
      <c r="CI30" s="57"/>
      <c r="CJ30" s="57"/>
      <c r="CK30" s="57"/>
      <c r="CL30" s="57"/>
      <c r="CM30" s="57"/>
      <c r="CN30" s="57"/>
      <c r="CO30" s="57"/>
      <c r="CP30" s="57"/>
      <c r="CQ30" s="57"/>
      <c r="CR30" s="57"/>
      <c r="CS30" s="58"/>
      <c r="CT30" s="59"/>
      <c r="CU30" s="60"/>
      <c r="CV30" s="60"/>
      <c r="CW30" s="60"/>
      <c r="CX30" s="60"/>
      <c r="CY30" s="60"/>
      <c r="CZ30" s="60"/>
      <c r="DA30" s="61"/>
      <c r="DB30" s="59"/>
      <c r="DC30" s="60"/>
      <c r="DD30" s="60"/>
      <c r="DE30" s="60"/>
      <c r="DF30" s="60"/>
      <c r="DG30" s="60"/>
      <c r="DH30" s="60"/>
      <c r="DI30" s="61"/>
    </row>
    <row r="31" spans="1:113" ht="13.5" customHeight="1" x14ac:dyDescent="0.15">
      <c r="A31" s="40"/>
      <c r="B31" s="62"/>
      <c r="DI31" s="63"/>
    </row>
    <row r="32" spans="1:113" ht="13.5" customHeight="1" x14ac:dyDescent="0.15">
      <c r="A32" s="40"/>
      <c r="B32" s="64"/>
      <c r="C32" s="353" t="s">
        <v>124</v>
      </c>
      <c r="D32" s="353"/>
      <c r="E32" s="353"/>
      <c r="F32" s="353"/>
      <c r="G32" s="353"/>
      <c r="H32" s="353"/>
      <c r="I32" s="353"/>
      <c r="J32" s="353"/>
      <c r="K32" s="353"/>
      <c r="L32" s="353"/>
      <c r="M32" s="353"/>
      <c r="N32" s="353"/>
      <c r="O32" s="353"/>
      <c r="P32" s="353"/>
      <c r="Q32" s="353"/>
      <c r="R32" s="353"/>
      <c r="S32" s="353"/>
      <c r="U32" s="354" t="s">
        <v>125</v>
      </c>
      <c r="V32" s="354"/>
      <c r="W32" s="354"/>
      <c r="X32" s="354"/>
      <c r="Y32" s="354"/>
      <c r="Z32" s="354"/>
      <c r="AA32" s="354"/>
      <c r="AB32" s="354"/>
      <c r="AC32" s="354"/>
      <c r="AD32" s="354"/>
      <c r="AE32" s="354"/>
      <c r="AF32" s="354"/>
      <c r="AG32" s="354"/>
      <c r="AH32" s="354"/>
      <c r="AI32" s="354"/>
      <c r="AJ32" s="354"/>
      <c r="AK32" s="354"/>
      <c r="AM32" s="354" t="s">
        <v>126</v>
      </c>
      <c r="AN32" s="354"/>
      <c r="AO32" s="354"/>
      <c r="AP32" s="354"/>
      <c r="AQ32" s="354"/>
      <c r="AR32" s="354"/>
      <c r="AS32" s="354"/>
      <c r="AT32" s="354"/>
      <c r="AU32" s="354"/>
      <c r="AV32" s="354"/>
      <c r="AW32" s="354"/>
      <c r="AX32" s="354"/>
      <c r="AY32" s="354"/>
      <c r="AZ32" s="354"/>
      <c r="BA32" s="354"/>
      <c r="BB32" s="354"/>
      <c r="BC32" s="354"/>
      <c r="BE32" s="354" t="s">
        <v>127</v>
      </c>
      <c r="BF32" s="354"/>
      <c r="BG32" s="354"/>
      <c r="BH32" s="354"/>
      <c r="BI32" s="354"/>
      <c r="BJ32" s="354"/>
      <c r="BK32" s="354"/>
      <c r="BL32" s="354"/>
      <c r="BM32" s="354"/>
      <c r="BN32" s="354"/>
      <c r="BO32" s="354"/>
      <c r="BP32" s="354"/>
      <c r="BQ32" s="354"/>
      <c r="BR32" s="354"/>
      <c r="BS32" s="354"/>
      <c r="BT32" s="354"/>
      <c r="BU32" s="354"/>
      <c r="BW32" s="354" t="s">
        <v>128</v>
      </c>
      <c r="BX32" s="354"/>
      <c r="BY32" s="354"/>
      <c r="BZ32" s="354"/>
      <c r="CA32" s="354"/>
      <c r="CB32" s="354"/>
      <c r="CC32" s="354"/>
      <c r="CD32" s="354"/>
      <c r="CE32" s="354"/>
      <c r="CF32" s="354"/>
      <c r="CG32" s="354"/>
      <c r="CH32" s="354"/>
      <c r="CI32" s="354"/>
      <c r="CJ32" s="354"/>
      <c r="CK32" s="354"/>
      <c r="CL32" s="354"/>
      <c r="CM32" s="354"/>
      <c r="CO32" s="354" t="s">
        <v>129</v>
      </c>
      <c r="CP32" s="354"/>
      <c r="CQ32" s="354"/>
      <c r="CR32" s="354"/>
      <c r="CS32" s="354"/>
      <c r="CT32" s="354"/>
      <c r="CU32" s="354"/>
      <c r="CV32" s="354"/>
      <c r="CW32" s="354"/>
      <c r="CX32" s="354"/>
      <c r="CY32" s="354"/>
      <c r="CZ32" s="354"/>
      <c r="DA32" s="354"/>
      <c r="DB32" s="354"/>
      <c r="DC32" s="354"/>
      <c r="DD32" s="354"/>
      <c r="DE32" s="354"/>
      <c r="DI32" s="63"/>
    </row>
    <row r="33" spans="1:113" ht="13.5" customHeight="1" x14ac:dyDescent="0.15">
      <c r="A33" s="40"/>
      <c r="B33" s="64"/>
      <c r="C33" s="352" t="s">
        <v>130</v>
      </c>
      <c r="D33" s="352"/>
      <c r="E33" s="351" t="s">
        <v>131</v>
      </c>
      <c r="F33" s="351"/>
      <c r="G33" s="351"/>
      <c r="H33" s="351"/>
      <c r="I33" s="351"/>
      <c r="J33" s="351"/>
      <c r="K33" s="351"/>
      <c r="L33" s="351"/>
      <c r="M33" s="351"/>
      <c r="N33" s="351"/>
      <c r="O33" s="351"/>
      <c r="P33" s="351"/>
      <c r="Q33" s="351"/>
      <c r="R33" s="351"/>
      <c r="S33" s="351"/>
      <c r="T33" s="65"/>
      <c r="U33" s="352" t="s">
        <v>130</v>
      </c>
      <c r="V33" s="352"/>
      <c r="W33" s="351" t="s">
        <v>131</v>
      </c>
      <c r="X33" s="351"/>
      <c r="Y33" s="351"/>
      <c r="Z33" s="351"/>
      <c r="AA33" s="351"/>
      <c r="AB33" s="351"/>
      <c r="AC33" s="351"/>
      <c r="AD33" s="351"/>
      <c r="AE33" s="351"/>
      <c r="AF33" s="351"/>
      <c r="AG33" s="351"/>
      <c r="AH33" s="351"/>
      <c r="AI33" s="351"/>
      <c r="AJ33" s="351"/>
      <c r="AK33" s="351"/>
      <c r="AL33" s="65"/>
      <c r="AM33" s="352" t="s">
        <v>130</v>
      </c>
      <c r="AN33" s="352"/>
      <c r="AO33" s="351" t="s">
        <v>131</v>
      </c>
      <c r="AP33" s="351"/>
      <c r="AQ33" s="351"/>
      <c r="AR33" s="351"/>
      <c r="AS33" s="351"/>
      <c r="AT33" s="351"/>
      <c r="AU33" s="351"/>
      <c r="AV33" s="351"/>
      <c r="AW33" s="351"/>
      <c r="AX33" s="351"/>
      <c r="AY33" s="351"/>
      <c r="AZ33" s="351"/>
      <c r="BA33" s="351"/>
      <c r="BB33" s="351"/>
      <c r="BC33" s="351"/>
      <c r="BD33" s="66"/>
      <c r="BE33" s="351" t="s">
        <v>132</v>
      </c>
      <c r="BF33" s="351"/>
      <c r="BG33" s="351" t="s">
        <v>133</v>
      </c>
      <c r="BH33" s="351"/>
      <c r="BI33" s="351"/>
      <c r="BJ33" s="351"/>
      <c r="BK33" s="351"/>
      <c r="BL33" s="351"/>
      <c r="BM33" s="351"/>
      <c r="BN33" s="351"/>
      <c r="BO33" s="351"/>
      <c r="BP33" s="351"/>
      <c r="BQ33" s="351"/>
      <c r="BR33" s="351"/>
      <c r="BS33" s="351"/>
      <c r="BT33" s="351"/>
      <c r="BU33" s="351"/>
      <c r="BV33" s="66"/>
      <c r="BW33" s="352" t="s">
        <v>132</v>
      </c>
      <c r="BX33" s="352"/>
      <c r="BY33" s="351" t="s">
        <v>134</v>
      </c>
      <c r="BZ33" s="351"/>
      <c r="CA33" s="351"/>
      <c r="CB33" s="351"/>
      <c r="CC33" s="351"/>
      <c r="CD33" s="351"/>
      <c r="CE33" s="351"/>
      <c r="CF33" s="351"/>
      <c r="CG33" s="351"/>
      <c r="CH33" s="351"/>
      <c r="CI33" s="351"/>
      <c r="CJ33" s="351"/>
      <c r="CK33" s="351"/>
      <c r="CL33" s="351"/>
      <c r="CM33" s="351"/>
      <c r="CN33" s="65"/>
      <c r="CO33" s="352" t="s">
        <v>130</v>
      </c>
      <c r="CP33" s="352"/>
      <c r="CQ33" s="351" t="s">
        <v>135</v>
      </c>
      <c r="CR33" s="351"/>
      <c r="CS33" s="351"/>
      <c r="CT33" s="351"/>
      <c r="CU33" s="351"/>
      <c r="CV33" s="351"/>
      <c r="CW33" s="351"/>
      <c r="CX33" s="351"/>
      <c r="CY33" s="351"/>
      <c r="CZ33" s="351"/>
      <c r="DA33" s="351"/>
      <c r="DB33" s="351"/>
      <c r="DC33" s="351"/>
      <c r="DD33" s="351"/>
      <c r="DE33" s="351"/>
      <c r="DF33" s="65"/>
      <c r="DG33" s="350" t="s">
        <v>136</v>
      </c>
      <c r="DH33" s="350"/>
      <c r="DI33" s="67"/>
    </row>
    <row r="34" spans="1:113" ht="32.25" customHeight="1" x14ac:dyDescent="0.15">
      <c r="A34" s="40"/>
      <c r="B34" s="64"/>
      <c r="C34" s="348">
        <f>IF(E34="","",1)</f>
        <v>1</v>
      </c>
      <c r="D34" s="348"/>
      <c r="E34" s="349" t="str">
        <f>IF('各会計、関係団体の財政状況及び健全化判断比率'!B7="","",'各会計、関係団体の財政状況及び健全化判断比率'!B7)</f>
        <v>一般会計</v>
      </c>
      <c r="F34" s="349"/>
      <c r="G34" s="349"/>
      <c r="H34" s="349"/>
      <c r="I34" s="349"/>
      <c r="J34" s="349"/>
      <c r="K34" s="349"/>
      <c r="L34" s="349"/>
      <c r="M34" s="349"/>
      <c r="N34" s="349"/>
      <c r="O34" s="349"/>
      <c r="P34" s="349"/>
      <c r="Q34" s="349"/>
      <c r="R34" s="349"/>
      <c r="S34" s="349"/>
      <c r="T34" s="40"/>
      <c r="U34" s="348">
        <f>IF(W34="","",MAX(C34:D43)+1)</f>
        <v>2</v>
      </c>
      <c r="V34" s="348"/>
      <c r="W34" s="349" t="str">
        <f>IF('各会計、関係団体の財政状況及び健全化判断比率'!B28="","",'各会計、関係団体の財政状況及び健全化判断比率'!B28)</f>
        <v>国民健康保険特別会計</v>
      </c>
      <c r="X34" s="349"/>
      <c r="Y34" s="349"/>
      <c r="Z34" s="349"/>
      <c r="AA34" s="349"/>
      <c r="AB34" s="349"/>
      <c r="AC34" s="349"/>
      <c r="AD34" s="349"/>
      <c r="AE34" s="349"/>
      <c r="AF34" s="349"/>
      <c r="AG34" s="349"/>
      <c r="AH34" s="349"/>
      <c r="AI34" s="349"/>
      <c r="AJ34" s="349"/>
      <c r="AK34" s="349"/>
      <c r="AL34" s="40"/>
      <c r="AM34" s="348">
        <f>IF(AO34="","",MAX(C34:D43,U34:V43)+1)</f>
        <v>4</v>
      </c>
      <c r="AN34" s="348"/>
      <c r="AO34" s="349" t="str">
        <f>IF('各会計、関係団体の財政状況及び健全化判断比率'!B30="","",'各会計、関係団体の財政状況及び健全化判断比率'!B30)</f>
        <v>水道事業会計</v>
      </c>
      <c r="AP34" s="349"/>
      <c r="AQ34" s="349"/>
      <c r="AR34" s="349"/>
      <c r="AS34" s="349"/>
      <c r="AT34" s="349"/>
      <c r="AU34" s="349"/>
      <c r="AV34" s="349"/>
      <c r="AW34" s="349"/>
      <c r="AX34" s="349"/>
      <c r="AY34" s="349"/>
      <c r="AZ34" s="349"/>
      <c r="BA34" s="349"/>
      <c r="BB34" s="349"/>
      <c r="BC34" s="349"/>
      <c r="BD34" s="40"/>
      <c r="BE34" s="348" t="str">
        <f>IF(BG34="","",MAX(C34:D43,U34:V43,AM34:AN43)+1)</f>
        <v/>
      </c>
      <c r="BF34" s="348"/>
      <c r="BG34" s="349"/>
      <c r="BH34" s="349"/>
      <c r="BI34" s="349"/>
      <c r="BJ34" s="349"/>
      <c r="BK34" s="349"/>
      <c r="BL34" s="349"/>
      <c r="BM34" s="349"/>
      <c r="BN34" s="349"/>
      <c r="BO34" s="349"/>
      <c r="BP34" s="349"/>
      <c r="BQ34" s="349"/>
      <c r="BR34" s="349"/>
      <c r="BS34" s="349"/>
      <c r="BT34" s="349"/>
      <c r="BU34" s="349"/>
      <c r="BV34" s="40"/>
      <c r="BW34" s="348">
        <f>IF(BY34="","",MAX(C34:D43,U34:V43,AM34:AN43,BE34:BF43)+1)</f>
        <v>6</v>
      </c>
      <c r="BX34" s="348"/>
      <c r="BY34" s="349" t="str">
        <f>IF('各会計、関係団体の財政状況及び健全化判断比率'!B68="","",'各会計、関係団体の財政状況及び健全化判断比率'!B68)</f>
        <v>福岡県市町村消防団員等公務災害補償組合</v>
      </c>
      <c r="BZ34" s="349"/>
      <c r="CA34" s="349"/>
      <c r="CB34" s="349"/>
      <c r="CC34" s="349"/>
      <c r="CD34" s="349"/>
      <c r="CE34" s="349"/>
      <c r="CF34" s="349"/>
      <c r="CG34" s="349"/>
      <c r="CH34" s="349"/>
      <c r="CI34" s="349"/>
      <c r="CJ34" s="349"/>
      <c r="CK34" s="349"/>
      <c r="CL34" s="349"/>
      <c r="CM34" s="349"/>
      <c r="CN34" s="40"/>
      <c r="CO34" s="348" t="str">
        <f>IF(CQ34="","",MAX(C34:D43,U34:V43,AM34:AN43,BE34:BF43,BW34:BX43)+1)</f>
        <v/>
      </c>
      <c r="CP34" s="348"/>
      <c r="CQ34" s="349" t="str">
        <f>IF('各会計、関係団体の財政状況及び健全化判断比率'!BS7="","",'各会計、関係団体の財政状況及び健全化判断比率'!BS7)</f>
        <v/>
      </c>
      <c r="CR34" s="349"/>
      <c r="CS34" s="349"/>
      <c r="CT34" s="349"/>
      <c r="CU34" s="349"/>
      <c r="CV34" s="349"/>
      <c r="CW34" s="349"/>
      <c r="CX34" s="349"/>
      <c r="CY34" s="349"/>
      <c r="CZ34" s="349"/>
      <c r="DA34" s="349"/>
      <c r="DB34" s="349"/>
      <c r="DC34" s="349"/>
      <c r="DD34" s="349"/>
      <c r="DE34" s="349"/>
      <c r="DG34" s="346" t="str">
        <f>IF('各会計、関係団体の財政状況及び健全化判断比率'!BR7="","",'各会計、関係団体の財政状況及び健全化判断比率'!BR7)</f>
        <v/>
      </c>
      <c r="DH34" s="346"/>
      <c r="DI34" s="67"/>
    </row>
    <row r="35" spans="1:113" ht="32.25" customHeight="1" x14ac:dyDescent="0.15">
      <c r="A35" s="40"/>
      <c r="B35" s="64"/>
      <c r="C35" s="348" t="str">
        <f>IF(E35="","",C34+1)</f>
        <v/>
      </c>
      <c r="D35" s="348"/>
      <c r="E35" s="349" t="str">
        <f>IF('各会計、関係団体の財政状況及び健全化判断比率'!B8="","",'各会計、関係団体の財政状況及び健全化判断比率'!B8)</f>
        <v/>
      </c>
      <c r="F35" s="349"/>
      <c r="G35" s="349"/>
      <c r="H35" s="349"/>
      <c r="I35" s="349"/>
      <c r="J35" s="349"/>
      <c r="K35" s="349"/>
      <c r="L35" s="349"/>
      <c r="M35" s="349"/>
      <c r="N35" s="349"/>
      <c r="O35" s="349"/>
      <c r="P35" s="349"/>
      <c r="Q35" s="349"/>
      <c r="R35" s="349"/>
      <c r="S35" s="349"/>
      <c r="T35" s="40"/>
      <c r="U35" s="348">
        <f>IF(W35="","",U34+1)</f>
        <v>3</v>
      </c>
      <c r="V35" s="348"/>
      <c r="W35" s="349" t="str">
        <f>IF('各会計、関係団体の財政状況及び健全化判断比率'!B29="","",'各会計、関係団体の財政状況及び健全化判断比率'!B29)</f>
        <v>後期高齢者医療特別会計</v>
      </c>
      <c r="X35" s="349"/>
      <c r="Y35" s="349"/>
      <c r="Z35" s="349"/>
      <c r="AA35" s="349"/>
      <c r="AB35" s="349"/>
      <c r="AC35" s="349"/>
      <c r="AD35" s="349"/>
      <c r="AE35" s="349"/>
      <c r="AF35" s="349"/>
      <c r="AG35" s="349"/>
      <c r="AH35" s="349"/>
      <c r="AI35" s="349"/>
      <c r="AJ35" s="349"/>
      <c r="AK35" s="349"/>
      <c r="AL35" s="40"/>
      <c r="AM35" s="348">
        <f t="shared" ref="AM35:AM43" si="0">IF(AO35="","",AM34+1)</f>
        <v>5</v>
      </c>
      <c r="AN35" s="348"/>
      <c r="AO35" s="349" t="str">
        <f>IF('各会計、関係団体の財政状況及び健全化判断比率'!B31="","",'各会計、関係団体の財政状況及び健全化判断比率'!B31)</f>
        <v>下水道事業会計</v>
      </c>
      <c r="AP35" s="349"/>
      <c r="AQ35" s="349"/>
      <c r="AR35" s="349"/>
      <c r="AS35" s="349"/>
      <c r="AT35" s="349"/>
      <c r="AU35" s="349"/>
      <c r="AV35" s="349"/>
      <c r="AW35" s="349"/>
      <c r="AX35" s="349"/>
      <c r="AY35" s="349"/>
      <c r="AZ35" s="349"/>
      <c r="BA35" s="349"/>
      <c r="BB35" s="349"/>
      <c r="BC35" s="349"/>
      <c r="BD35" s="40"/>
      <c r="BE35" s="348" t="str">
        <f t="shared" ref="BE35:BE43" si="1">IF(BG35="","",BE34+1)</f>
        <v/>
      </c>
      <c r="BF35" s="348"/>
      <c r="BG35" s="349"/>
      <c r="BH35" s="349"/>
      <c r="BI35" s="349"/>
      <c r="BJ35" s="349"/>
      <c r="BK35" s="349"/>
      <c r="BL35" s="349"/>
      <c r="BM35" s="349"/>
      <c r="BN35" s="349"/>
      <c r="BO35" s="349"/>
      <c r="BP35" s="349"/>
      <c r="BQ35" s="349"/>
      <c r="BR35" s="349"/>
      <c r="BS35" s="349"/>
      <c r="BT35" s="349"/>
      <c r="BU35" s="349"/>
      <c r="BV35" s="40"/>
      <c r="BW35" s="348">
        <f t="shared" ref="BW35:BW43" si="2">IF(BY35="","",BW34+1)</f>
        <v>7</v>
      </c>
      <c r="BX35" s="348"/>
      <c r="BY35" s="349" t="str">
        <f>IF('各会計、関係団体の財政状況及び健全化判断比率'!B69="","",'各会計、関係団体の財政状況及び健全化判断比率'!B69)</f>
        <v>福岡県市町村職員退職手当組合（一般会計）</v>
      </c>
      <c r="BZ35" s="349"/>
      <c r="CA35" s="349"/>
      <c r="CB35" s="349"/>
      <c r="CC35" s="349"/>
      <c r="CD35" s="349"/>
      <c r="CE35" s="349"/>
      <c r="CF35" s="349"/>
      <c r="CG35" s="349"/>
      <c r="CH35" s="349"/>
      <c r="CI35" s="349"/>
      <c r="CJ35" s="349"/>
      <c r="CK35" s="349"/>
      <c r="CL35" s="349"/>
      <c r="CM35" s="349"/>
      <c r="CN35" s="40"/>
      <c r="CO35" s="348" t="str">
        <f t="shared" ref="CO35:CO43" si="3">IF(CQ35="","",CO34+1)</f>
        <v/>
      </c>
      <c r="CP35" s="348"/>
      <c r="CQ35" s="349" t="str">
        <f>IF('各会計、関係団体の財政状況及び健全化判断比率'!BS8="","",'各会計、関係団体の財政状況及び健全化判断比率'!BS8)</f>
        <v/>
      </c>
      <c r="CR35" s="349"/>
      <c r="CS35" s="349"/>
      <c r="CT35" s="349"/>
      <c r="CU35" s="349"/>
      <c r="CV35" s="349"/>
      <c r="CW35" s="349"/>
      <c r="CX35" s="349"/>
      <c r="CY35" s="349"/>
      <c r="CZ35" s="349"/>
      <c r="DA35" s="349"/>
      <c r="DB35" s="349"/>
      <c r="DC35" s="349"/>
      <c r="DD35" s="349"/>
      <c r="DE35" s="349"/>
      <c r="DG35" s="346" t="str">
        <f>IF('各会計、関係団体の財政状況及び健全化判断比率'!BR8="","",'各会計、関係団体の財政状況及び健全化判断比率'!BR8)</f>
        <v/>
      </c>
      <c r="DH35" s="346"/>
      <c r="DI35" s="67"/>
    </row>
    <row r="36" spans="1:113" ht="32.25" customHeight="1" x14ac:dyDescent="0.15">
      <c r="A36" s="40"/>
      <c r="B36" s="64"/>
      <c r="C36" s="348" t="str">
        <f>IF(E36="","",C35+1)</f>
        <v/>
      </c>
      <c r="D36" s="348"/>
      <c r="E36" s="349" t="str">
        <f>IF('各会計、関係団体の財政状況及び健全化判断比率'!B9="","",'各会計、関係団体の財政状況及び健全化判断比率'!B9)</f>
        <v/>
      </c>
      <c r="F36" s="349"/>
      <c r="G36" s="349"/>
      <c r="H36" s="349"/>
      <c r="I36" s="349"/>
      <c r="J36" s="349"/>
      <c r="K36" s="349"/>
      <c r="L36" s="349"/>
      <c r="M36" s="349"/>
      <c r="N36" s="349"/>
      <c r="O36" s="349"/>
      <c r="P36" s="349"/>
      <c r="Q36" s="349"/>
      <c r="R36" s="349"/>
      <c r="S36" s="349"/>
      <c r="T36" s="40"/>
      <c r="U36" s="348" t="str">
        <f t="shared" ref="U36:U43" si="4">IF(W36="","",U35+1)</f>
        <v/>
      </c>
      <c r="V36" s="348"/>
      <c r="W36" s="349"/>
      <c r="X36" s="349"/>
      <c r="Y36" s="349"/>
      <c r="Z36" s="349"/>
      <c r="AA36" s="349"/>
      <c r="AB36" s="349"/>
      <c r="AC36" s="349"/>
      <c r="AD36" s="349"/>
      <c r="AE36" s="349"/>
      <c r="AF36" s="349"/>
      <c r="AG36" s="349"/>
      <c r="AH36" s="349"/>
      <c r="AI36" s="349"/>
      <c r="AJ36" s="349"/>
      <c r="AK36" s="349"/>
      <c r="AL36" s="40"/>
      <c r="AM36" s="348" t="str">
        <f t="shared" si="0"/>
        <v/>
      </c>
      <c r="AN36" s="348"/>
      <c r="AO36" s="349"/>
      <c r="AP36" s="349"/>
      <c r="AQ36" s="349"/>
      <c r="AR36" s="349"/>
      <c r="AS36" s="349"/>
      <c r="AT36" s="349"/>
      <c r="AU36" s="349"/>
      <c r="AV36" s="349"/>
      <c r="AW36" s="349"/>
      <c r="AX36" s="349"/>
      <c r="AY36" s="349"/>
      <c r="AZ36" s="349"/>
      <c r="BA36" s="349"/>
      <c r="BB36" s="349"/>
      <c r="BC36" s="349"/>
      <c r="BD36" s="40"/>
      <c r="BE36" s="348" t="str">
        <f t="shared" si="1"/>
        <v/>
      </c>
      <c r="BF36" s="348"/>
      <c r="BG36" s="349"/>
      <c r="BH36" s="349"/>
      <c r="BI36" s="349"/>
      <c r="BJ36" s="349"/>
      <c r="BK36" s="349"/>
      <c r="BL36" s="349"/>
      <c r="BM36" s="349"/>
      <c r="BN36" s="349"/>
      <c r="BO36" s="349"/>
      <c r="BP36" s="349"/>
      <c r="BQ36" s="349"/>
      <c r="BR36" s="349"/>
      <c r="BS36" s="349"/>
      <c r="BT36" s="349"/>
      <c r="BU36" s="349"/>
      <c r="BV36" s="40"/>
      <c r="BW36" s="348">
        <f t="shared" si="2"/>
        <v>8</v>
      </c>
      <c r="BX36" s="348"/>
      <c r="BY36" s="349" t="str">
        <f>IF('各会計、関係団体の財政状況及び健全化判断比率'!B70="","",'各会計、関係団体の財政状況及び健全化判断比率'!B70)</f>
        <v>福岡県市町村職員退職手当組合（基金特別会計）</v>
      </c>
      <c r="BZ36" s="349"/>
      <c r="CA36" s="349"/>
      <c r="CB36" s="349"/>
      <c r="CC36" s="349"/>
      <c r="CD36" s="349"/>
      <c r="CE36" s="349"/>
      <c r="CF36" s="349"/>
      <c r="CG36" s="349"/>
      <c r="CH36" s="349"/>
      <c r="CI36" s="349"/>
      <c r="CJ36" s="349"/>
      <c r="CK36" s="349"/>
      <c r="CL36" s="349"/>
      <c r="CM36" s="349"/>
      <c r="CN36" s="40"/>
      <c r="CO36" s="348" t="str">
        <f t="shared" si="3"/>
        <v/>
      </c>
      <c r="CP36" s="348"/>
      <c r="CQ36" s="349" t="str">
        <f>IF('各会計、関係団体の財政状況及び健全化判断比率'!BS9="","",'各会計、関係団体の財政状況及び健全化判断比率'!BS9)</f>
        <v/>
      </c>
      <c r="CR36" s="349"/>
      <c r="CS36" s="349"/>
      <c r="CT36" s="349"/>
      <c r="CU36" s="349"/>
      <c r="CV36" s="349"/>
      <c r="CW36" s="349"/>
      <c r="CX36" s="349"/>
      <c r="CY36" s="349"/>
      <c r="CZ36" s="349"/>
      <c r="DA36" s="349"/>
      <c r="DB36" s="349"/>
      <c r="DC36" s="349"/>
      <c r="DD36" s="349"/>
      <c r="DE36" s="349"/>
      <c r="DG36" s="346" t="str">
        <f>IF('各会計、関係団体の財政状況及び健全化判断比率'!BR9="","",'各会計、関係団体の財政状況及び健全化判断比率'!BR9)</f>
        <v/>
      </c>
      <c r="DH36" s="346"/>
      <c r="DI36" s="67"/>
    </row>
    <row r="37" spans="1:113" ht="32.25" customHeight="1" x14ac:dyDescent="0.15">
      <c r="A37" s="40"/>
      <c r="B37" s="64"/>
      <c r="C37" s="348" t="str">
        <f>IF(E37="","",C36+1)</f>
        <v/>
      </c>
      <c r="D37" s="348"/>
      <c r="E37" s="349" t="str">
        <f>IF('各会計、関係団体の財政状況及び健全化判断比率'!B10="","",'各会計、関係団体の財政状況及び健全化判断比率'!B10)</f>
        <v/>
      </c>
      <c r="F37" s="349"/>
      <c r="G37" s="349"/>
      <c r="H37" s="349"/>
      <c r="I37" s="349"/>
      <c r="J37" s="349"/>
      <c r="K37" s="349"/>
      <c r="L37" s="349"/>
      <c r="M37" s="349"/>
      <c r="N37" s="349"/>
      <c r="O37" s="349"/>
      <c r="P37" s="349"/>
      <c r="Q37" s="349"/>
      <c r="R37" s="349"/>
      <c r="S37" s="349"/>
      <c r="T37" s="40"/>
      <c r="U37" s="348" t="str">
        <f t="shared" si="4"/>
        <v/>
      </c>
      <c r="V37" s="348"/>
      <c r="W37" s="349"/>
      <c r="X37" s="349"/>
      <c r="Y37" s="349"/>
      <c r="Z37" s="349"/>
      <c r="AA37" s="349"/>
      <c r="AB37" s="349"/>
      <c r="AC37" s="349"/>
      <c r="AD37" s="349"/>
      <c r="AE37" s="349"/>
      <c r="AF37" s="349"/>
      <c r="AG37" s="349"/>
      <c r="AH37" s="349"/>
      <c r="AI37" s="349"/>
      <c r="AJ37" s="349"/>
      <c r="AK37" s="349"/>
      <c r="AL37" s="40"/>
      <c r="AM37" s="348" t="str">
        <f t="shared" si="0"/>
        <v/>
      </c>
      <c r="AN37" s="348"/>
      <c r="AO37" s="349"/>
      <c r="AP37" s="349"/>
      <c r="AQ37" s="349"/>
      <c r="AR37" s="349"/>
      <c r="AS37" s="349"/>
      <c r="AT37" s="349"/>
      <c r="AU37" s="349"/>
      <c r="AV37" s="349"/>
      <c r="AW37" s="349"/>
      <c r="AX37" s="349"/>
      <c r="AY37" s="349"/>
      <c r="AZ37" s="349"/>
      <c r="BA37" s="349"/>
      <c r="BB37" s="349"/>
      <c r="BC37" s="349"/>
      <c r="BD37" s="40"/>
      <c r="BE37" s="348" t="str">
        <f t="shared" si="1"/>
        <v/>
      </c>
      <c r="BF37" s="348"/>
      <c r="BG37" s="349"/>
      <c r="BH37" s="349"/>
      <c r="BI37" s="349"/>
      <c r="BJ37" s="349"/>
      <c r="BK37" s="349"/>
      <c r="BL37" s="349"/>
      <c r="BM37" s="349"/>
      <c r="BN37" s="349"/>
      <c r="BO37" s="349"/>
      <c r="BP37" s="349"/>
      <c r="BQ37" s="349"/>
      <c r="BR37" s="349"/>
      <c r="BS37" s="349"/>
      <c r="BT37" s="349"/>
      <c r="BU37" s="349"/>
      <c r="BV37" s="40"/>
      <c r="BW37" s="348">
        <f t="shared" si="2"/>
        <v>9</v>
      </c>
      <c r="BX37" s="348"/>
      <c r="BY37" s="349" t="str">
        <f>IF('各会計、関係団体の財政状況及び健全化判断比率'!B71="","",'各会計、関係団体の財政状況及び健全化判断比率'!B71)</f>
        <v>福岡県自治会館管理組合</v>
      </c>
      <c r="BZ37" s="349"/>
      <c r="CA37" s="349"/>
      <c r="CB37" s="349"/>
      <c r="CC37" s="349"/>
      <c r="CD37" s="349"/>
      <c r="CE37" s="349"/>
      <c r="CF37" s="349"/>
      <c r="CG37" s="349"/>
      <c r="CH37" s="349"/>
      <c r="CI37" s="349"/>
      <c r="CJ37" s="349"/>
      <c r="CK37" s="349"/>
      <c r="CL37" s="349"/>
      <c r="CM37" s="349"/>
      <c r="CN37" s="40"/>
      <c r="CO37" s="348" t="str">
        <f t="shared" si="3"/>
        <v/>
      </c>
      <c r="CP37" s="348"/>
      <c r="CQ37" s="349" t="str">
        <f>IF('各会計、関係団体の財政状況及び健全化判断比率'!BS10="","",'各会計、関係団体の財政状況及び健全化判断比率'!BS10)</f>
        <v/>
      </c>
      <c r="CR37" s="349"/>
      <c r="CS37" s="349"/>
      <c r="CT37" s="349"/>
      <c r="CU37" s="349"/>
      <c r="CV37" s="349"/>
      <c r="CW37" s="349"/>
      <c r="CX37" s="349"/>
      <c r="CY37" s="349"/>
      <c r="CZ37" s="349"/>
      <c r="DA37" s="349"/>
      <c r="DB37" s="349"/>
      <c r="DC37" s="349"/>
      <c r="DD37" s="349"/>
      <c r="DE37" s="349"/>
      <c r="DG37" s="346" t="str">
        <f>IF('各会計、関係団体の財政状況及び健全化判断比率'!BR10="","",'各会計、関係団体の財政状況及び健全化判断比率'!BR10)</f>
        <v/>
      </c>
      <c r="DH37" s="346"/>
      <c r="DI37" s="67"/>
    </row>
    <row r="38" spans="1:113" ht="32.25" customHeight="1" x14ac:dyDescent="0.15">
      <c r="A38" s="40"/>
      <c r="B38" s="64"/>
      <c r="C38" s="348" t="str">
        <f t="shared" ref="C38:C43" si="5">IF(E38="","",C37+1)</f>
        <v/>
      </c>
      <c r="D38" s="348"/>
      <c r="E38" s="349" t="str">
        <f>IF('各会計、関係団体の財政状況及び健全化判断比率'!B11="","",'各会計、関係団体の財政状況及び健全化判断比率'!B11)</f>
        <v/>
      </c>
      <c r="F38" s="349"/>
      <c r="G38" s="349"/>
      <c r="H38" s="349"/>
      <c r="I38" s="349"/>
      <c r="J38" s="349"/>
      <c r="K38" s="349"/>
      <c r="L38" s="349"/>
      <c r="M38" s="349"/>
      <c r="N38" s="349"/>
      <c r="O38" s="349"/>
      <c r="P38" s="349"/>
      <c r="Q38" s="349"/>
      <c r="R38" s="349"/>
      <c r="S38" s="349"/>
      <c r="T38" s="40"/>
      <c r="U38" s="348" t="str">
        <f t="shared" si="4"/>
        <v/>
      </c>
      <c r="V38" s="348"/>
      <c r="W38" s="349"/>
      <c r="X38" s="349"/>
      <c r="Y38" s="349"/>
      <c r="Z38" s="349"/>
      <c r="AA38" s="349"/>
      <c r="AB38" s="349"/>
      <c r="AC38" s="349"/>
      <c r="AD38" s="349"/>
      <c r="AE38" s="349"/>
      <c r="AF38" s="349"/>
      <c r="AG38" s="349"/>
      <c r="AH38" s="349"/>
      <c r="AI38" s="349"/>
      <c r="AJ38" s="349"/>
      <c r="AK38" s="349"/>
      <c r="AL38" s="40"/>
      <c r="AM38" s="348" t="str">
        <f t="shared" si="0"/>
        <v/>
      </c>
      <c r="AN38" s="348"/>
      <c r="AO38" s="349"/>
      <c r="AP38" s="349"/>
      <c r="AQ38" s="349"/>
      <c r="AR38" s="349"/>
      <c r="AS38" s="349"/>
      <c r="AT38" s="349"/>
      <c r="AU38" s="349"/>
      <c r="AV38" s="349"/>
      <c r="AW38" s="349"/>
      <c r="AX38" s="349"/>
      <c r="AY38" s="349"/>
      <c r="AZ38" s="349"/>
      <c r="BA38" s="349"/>
      <c r="BB38" s="349"/>
      <c r="BC38" s="349"/>
      <c r="BD38" s="40"/>
      <c r="BE38" s="348" t="str">
        <f t="shared" si="1"/>
        <v/>
      </c>
      <c r="BF38" s="348"/>
      <c r="BG38" s="349"/>
      <c r="BH38" s="349"/>
      <c r="BI38" s="349"/>
      <c r="BJ38" s="349"/>
      <c r="BK38" s="349"/>
      <c r="BL38" s="349"/>
      <c r="BM38" s="349"/>
      <c r="BN38" s="349"/>
      <c r="BO38" s="349"/>
      <c r="BP38" s="349"/>
      <c r="BQ38" s="349"/>
      <c r="BR38" s="349"/>
      <c r="BS38" s="349"/>
      <c r="BT38" s="349"/>
      <c r="BU38" s="349"/>
      <c r="BV38" s="40"/>
      <c r="BW38" s="348">
        <f t="shared" si="2"/>
        <v>10</v>
      </c>
      <c r="BX38" s="348"/>
      <c r="BY38" s="349" t="str">
        <f>IF('各会計、関係団体の財政状況及び健全化判断比率'!B72="","",'各会計、関係団体の財政状況及び健全化判断比率'!B72)</f>
        <v>糟屋郡自治会館組合</v>
      </c>
      <c r="BZ38" s="349"/>
      <c r="CA38" s="349"/>
      <c r="CB38" s="349"/>
      <c r="CC38" s="349"/>
      <c r="CD38" s="349"/>
      <c r="CE38" s="349"/>
      <c r="CF38" s="349"/>
      <c r="CG38" s="349"/>
      <c r="CH38" s="349"/>
      <c r="CI38" s="349"/>
      <c r="CJ38" s="349"/>
      <c r="CK38" s="349"/>
      <c r="CL38" s="349"/>
      <c r="CM38" s="349"/>
      <c r="CN38" s="40"/>
      <c r="CO38" s="348" t="str">
        <f t="shared" si="3"/>
        <v/>
      </c>
      <c r="CP38" s="348"/>
      <c r="CQ38" s="349" t="str">
        <f>IF('各会計、関係団体の財政状況及び健全化判断比率'!BS11="","",'各会計、関係団体の財政状況及び健全化判断比率'!BS11)</f>
        <v/>
      </c>
      <c r="CR38" s="349"/>
      <c r="CS38" s="349"/>
      <c r="CT38" s="349"/>
      <c r="CU38" s="349"/>
      <c r="CV38" s="349"/>
      <c r="CW38" s="349"/>
      <c r="CX38" s="349"/>
      <c r="CY38" s="349"/>
      <c r="CZ38" s="349"/>
      <c r="DA38" s="349"/>
      <c r="DB38" s="349"/>
      <c r="DC38" s="349"/>
      <c r="DD38" s="349"/>
      <c r="DE38" s="349"/>
      <c r="DG38" s="346" t="str">
        <f>IF('各会計、関係団体の財政状況及び健全化判断比率'!BR11="","",'各会計、関係団体の財政状況及び健全化判断比率'!BR11)</f>
        <v/>
      </c>
      <c r="DH38" s="346"/>
      <c r="DI38" s="67"/>
    </row>
    <row r="39" spans="1:113" ht="32.25" customHeight="1" x14ac:dyDescent="0.15">
      <c r="A39" s="40"/>
      <c r="B39" s="64"/>
      <c r="C39" s="348" t="str">
        <f t="shared" si="5"/>
        <v/>
      </c>
      <c r="D39" s="348"/>
      <c r="E39" s="349" t="str">
        <f>IF('各会計、関係団体の財政状況及び健全化判断比率'!B12="","",'各会計、関係団体の財政状況及び健全化判断比率'!B12)</f>
        <v/>
      </c>
      <c r="F39" s="349"/>
      <c r="G39" s="349"/>
      <c r="H39" s="349"/>
      <c r="I39" s="349"/>
      <c r="J39" s="349"/>
      <c r="K39" s="349"/>
      <c r="L39" s="349"/>
      <c r="M39" s="349"/>
      <c r="N39" s="349"/>
      <c r="O39" s="349"/>
      <c r="P39" s="349"/>
      <c r="Q39" s="349"/>
      <c r="R39" s="349"/>
      <c r="S39" s="349"/>
      <c r="T39" s="40"/>
      <c r="U39" s="348" t="str">
        <f t="shared" si="4"/>
        <v/>
      </c>
      <c r="V39" s="348"/>
      <c r="W39" s="349"/>
      <c r="X39" s="349"/>
      <c r="Y39" s="349"/>
      <c r="Z39" s="349"/>
      <c r="AA39" s="349"/>
      <c r="AB39" s="349"/>
      <c r="AC39" s="349"/>
      <c r="AD39" s="349"/>
      <c r="AE39" s="349"/>
      <c r="AF39" s="349"/>
      <c r="AG39" s="349"/>
      <c r="AH39" s="349"/>
      <c r="AI39" s="349"/>
      <c r="AJ39" s="349"/>
      <c r="AK39" s="349"/>
      <c r="AL39" s="40"/>
      <c r="AM39" s="348" t="str">
        <f t="shared" si="0"/>
        <v/>
      </c>
      <c r="AN39" s="348"/>
      <c r="AO39" s="349"/>
      <c r="AP39" s="349"/>
      <c r="AQ39" s="349"/>
      <c r="AR39" s="349"/>
      <c r="AS39" s="349"/>
      <c r="AT39" s="349"/>
      <c r="AU39" s="349"/>
      <c r="AV39" s="349"/>
      <c r="AW39" s="349"/>
      <c r="AX39" s="349"/>
      <c r="AY39" s="349"/>
      <c r="AZ39" s="349"/>
      <c r="BA39" s="349"/>
      <c r="BB39" s="349"/>
      <c r="BC39" s="349"/>
      <c r="BD39" s="40"/>
      <c r="BE39" s="348" t="str">
        <f t="shared" si="1"/>
        <v/>
      </c>
      <c r="BF39" s="348"/>
      <c r="BG39" s="349"/>
      <c r="BH39" s="349"/>
      <c r="BI39" s="349"/>
      <c r="BJ39" s="349"/>
      <c r="BK39" s="349"/>
      <c r="BL39" s="349"/>
      <c r="BM39" s="349"/>
      <c r="BN39" s="349"/>
      <c r="BO39" s="349"/>
      <c r="BP39" s="349"/>
      <c r="BQ39" s="349"/>
      <c r="BR39" s="349"/>
      <c r="BS39" s="349"/>
      <c r="BT39" s="349"/>
      <c r="BU39" s="349"/>
      <c r="BV39" s="40"/>
      <c r="BW39" s="348">
        <f t="shared" si="2"/>
        <v>11</v>
      </c>
      <c r="BX39" s="348"/>
      <c r="BY39" s="349" t="str">
        <f>IF('各会計、関係団体の財政状況及び健全化判断比率'!B73="","",'各会計、関係団体の財政状況及び健全化判断比率'!B73)</f>
        <v>糟屋郡篠栗町外一市五町財産組合</v>
      </c>
      <c r="BZ39" s="349"/>
      <c r="CA39" s="349"/>
      <c r="CB39" s="349"/>
      <c r="CC39" s="349"/>
      <c r="CD39" s="349"/>
      <c r="CE39" s="349"/>
      <c r="CF39" s="349"/>
      <c r="CG39" s="349"/>
      <c r="CH39" s="349"/>
      <c r="CI39" s="349"/>
      <c r="CJ39" s="349"/>
      <c r="CK39" s="349"/>
      <c r="CL39" s="349"/>
      <c r="CM39" s="349"/>
      <c r="CN39" s="40"/>
      <c r="CO39" s="348" t="str">
        <f t="shared" si="3"/>
        <v/>
      </c>
      <c r="CP39" s="348"/>
      <c r="CQ39" s="349" t="str">
        <f>IF('各会計、関係団体の財政状況及び健全化判断比率'!BS12="","",'各会計、関係団体の財政状況及び健全化判断比率'!BS12)</f>
        <v/>
      </c>
      <c r="CR39" s="349"/>
      <c r="CS39" s="349"/>
      <c r="CT39" s="349"/>
      <c r="CU39" s="349"/>
      <c r="CV39" s="349"/>
      <c r="CW39" s="349"/>
      <c r="CX39" s="349"/>
      <c r="CY39" s="349"/>
      <c r="CZ39" s="349"/>
      <c r="DA39" s="349"/>
      <c r="DB39" s="349"/>
      <c r="DC39" s="349"/>
      <c r="DD39" s="349"/>
      <c r="DE39" s="349"/>
      <c r="DG39" s="346" t="str">
        <f>IF('各会計、関係団体の財政状況及び健全化判断比率'!BR12="","",'各会計、関係団体の財政状況及び健全化判断比率'!BR12)</f>
        <v/>
      </c>
      <c r="DH39" s="346"/>
      <c r="DI39" s="67"/>
    </row>
    <row r="40" spans="1:113" ht="32.25" customHeight="1" x14ac:dyDescent="0.15">
      <c r="A40" s="40"/>
      <c r="B40" s="64"/>
      <c r="C40" s="348" t="str">
        <f t="shared" si="5"/>
        <v/>
      </c>
      <c r="D40" s="348"/>
      <c r="E40" s="349" t="str">
        <f>IF('各会計、関係団体の財政状況及び健全化判断比率'!B13="","",'各会計、関係団体の財政状況及び健全化判断比率'!B13)</f>
        <v/>
      </c>
      <c r="F40" s="349"/>
      <c r="G40" s="349"/>
      <c r="H40" s="349"/>
      <c r="I40" s="349"/>
      <c r="J40" s="349"/>
      <c r="K40" s="349"/>
      <c r="L40" s="349"/>
      <c r="M40" s="349"/>
      <c r="N40" s="349"/>
      <c r="O40" s="349"/>
      <c r="P40" s="349"/>
      <c r="Q40" s="349"/>
      <c r="R40" s="349"/>
      <c r="S40" s="349"/>
      <c r="T40" s="40"/>
      <c r="U40" s="348" t="str">
        <f t="shared" si="4"/>
        <v/>
      </c>
      <c r="V40" s="348"/>
      <c r="W40" s="349"/>
      <c r="X40" s="349"/>
      <c r="Y40" s="349"/>
      <c r="Z40" s="349"/>
      <c r="AA40" s="349"/>
      <c r="AB40" s="349"/>
      <c r="AC40" s="349"/>
      <c r="AD40" s="349"/>
      <c r="AE40" s="349"/>
      <c r="AF40" s="349"/>
      <c r="AG40" s="349"/>
      <c r="AH40" s="349"/>
      <c r="AI40" s="349"/>
      <c r="AJ40" s="349"/>
      <c r="AK40" s="349"/>
      <c r="AL40" s="40"/>
      <c r="AM40" s="348" t="str">
        <f t="shared" si="0"/>
        <v/>
      </c>
      <c r="AN40" s="348"/>
      <c r="AO40" s="349"/>
      <c r="AP40" s="349"/>
      <c r="AQ40" s="349"/>
      <c r="AR40" s="349"/>
      <c r="AS40" s="349"/>
      <c r="AT40" s="349"/>
      <c r="AU40" s="349"/>
      <c r="AV40" s="349"/>
      <c r="AW40" s="349"/>
      <c r="AX40" s="349"/>
      <c r="AY40" s="349"/>
      <c r="AZ40" s="349"/>
      <c r="BA40" s="349"/>
      <c r="BB40" s="349"/>
      <c r="BC40" s="349"/>
      <c r="BD40" s="40"/>
      <c r="BE40" s="348" t="str">
        <f t="shared" si="1"/>
        <v/>
      </c>
      <c r="BF40" s="348"/>
      <c r="BG40" s="349"/>
      <c r="BH40" s="349"/>
      <c r="BI40" s="349"/>
      <c r="BJ40" s="349"/>
      <c r="BK40" s="349"/>
      <c r="BL40" s="349"/>
      <c r="BM40" s="349"/>
      <c r="BN40" s="349"/>
      <c r="BO40" s="349"/>
      <c r="BP40" s="349"/>
      <c r="BQ40" s="349"/>
      <c r="BR40" s="349"/>
      <c r="BS40" s="349"/>
      <c r="BT40" s="349"/>
      <c r="BU40" s="349"/>
      <c r="BV40" s="40"/>
      <c r="BW40" s="348">
        <f t="shared" si="2"/>
        <v>12</v>
      </c>
      <c r="BX40" s="348"/>
      <c r="BY40" s="349" t="str">
        <f>IF('各会計、関係団体の財政状況及び健全化判断比率'!B74="","",'各会計、関係団体の財政状況及び健全化判断比率'!B74)</f>
        <v>北筑昇華苑組合</v>
      </c>
      <c r="BZ40" s="349"/>
      <c r="CA40" s="349"/>
      <c r="CB40" s="349"/>
      <c r="CC40" s="349"/>
      <c r="CD40" s="349"/>
      <c r="CE40" s="349"/>
      <c r="CF40" s="349"/>
      <c r="CG40" s="349"/>
      <c r="CH40" s="349"/>
      <c r="CI40" s="349"/>
      <c r="CJ40" s="349"/>
      <c r="CK40" s="349"/>
      <c r="CL40" s="349"/>
      <c r="CM40" s="349"/>
      <c r="CN40" s="40"/>
      <c r="CO40" s="348" t="str">
        <f t="shared" si="3"/>
        <v/>
      </c>
      <c r="CP40" s="348"/>
      <c r="CQ40" s="349" t="str">
        <f>IF('各会計、関係団体の財政状況及び健全化判断比率'!BS13="","",'各会計、関係団体の財政状況及び健全化判断比率'!BS13)</f>
        <v/>
      </c>
      <c r="CR40" s="349"/>
      <c r="CS40" s="349"/>
      <c r="CT40" s="349"/>
      <c r="CU40" s="349"/>
      <c r="CV40" s="349"/>
      <c r="CW40" s="349"/>
      <c r="CX40" s="349"/>
      <c r="CY40" s="349"/>
      <c r="CZ40" s="349"/>
      <c r="DA40" s="349"/>
      <c r="DB40" s="349"/>
      <c r="DC40" s="349"/>
      <c r="DD40" s="349"/>
      <c r="DE40" s="349"/>
      <c r="DG40" s="346" t="str">
        <f>IF('各会計、関係団体の財政状況及び健全化判断比率'!BR13="","",'各会計、関係団体の財政状況及び健全化判断比率'!BR13)</f>
        <v/>
      </c>
      <c r="DH40" s="346"/>
      <c r="DI40" s="67"/>
    </row>
    <row r="41" spans="1:113" ht="32.25" customHeight="1" x14ac:dyDescent="0.15">
      <c r="A41" s="40"/>
      <c r="B41" s="64"/>
      <c r="C41" s="348" t="str">
        <f t="shared" si="5"/>
        <v/>
      </c>
      <c r="D41" s="348"/>
      <c r="E41" s="349" t="str">
        <f>IF('各会計、関係団体の財政状況及び健全化判断比率'!B14="","",'各会計、関係団体の財政状況及び健全化判断比率'!B14)</f>
        <v/>
      </c>
      <c r="F41" s="349"/>
      <c r="G41" s="349"/>
      <c r="H41" s="349"/>
      <c r="I41" s="349"/>
      <c r="J41" s="349"/>
      <c r="K41" s="349"/>
      <c r="L41" s="349"/>
      <c r="M41" s="349"/>
      <c r="N41" s="349"/>
      <c r="O41" s="349"/>
      <c r="P41" s="349"/>
      <c r="Q41" s="349"/>
      <c r="R41" s="349"/>
      <c r="S41" s="349"/>
      <c r="T41" s="40"/>
      <c r="U41" s="348" t="str">
        <f t="shared" si="4"/>
        <v/>
      </c>
      <c r="V41" s="348"/>
      <c r="W41" s="349"/>
      <c r="X41" s="349"/>
      <c r="Y41" s="349"/>
      <c r="Z41" s="349"/>
      <c r="AA41" s="349"/>
      <c r="AB41" s="349"/>
      <c r="AC41" s="349"/>
      <c r="AD41" s="349"/>
      <c r="AE41" s="349"/>
      <c r="AF41" s="349"/>
      <c r="AG41" s="349"/>
      <c r="AH41" s="349"/>
      <c r="AI41" s="349"/>
      <c r="AJ41" s="349"/>
      <c r="AK41" s="349"/>
      <c r="AL41" s="40"/>
      <c r="AM41" s="348" t="str">
        <f t="shared" si="0"/>
        <v/>
      </c>
      <c r="AN41" s="348"/>
      <c r="AO41" s="349"/>
      <c r="AP41" s="349"/>
      <c r="AQ41" s="349"/>
      <c r="AR41" s="349"/>
      <c r="AS41" s="349"/>
      <c r="AT41" s="349"/>
      <c r="AU41" s="349"/>
      <c r="AV41" s="349"/>
      <c r="AW41" s="349"/>
      <c r="AX41" s="349"/>
      <c r="AY41" s="349"/>
      <c r="AZ41" s="349"/>
      <c r="BA41" s="349"/>
      <c r="BB41" s="349"/>
      <c r="BC41" s="349"/>
      <c r="BD41" s="40"/>
      <c r="BE41" s="348" t="str">
        <f t="shared" si="1"/>
        <v/>
      </c>
      <c r="BF41" s="348"/>
      <c r="BG41" s="349"/>
      <c r="BH41" s="349"/>
      <c r="BI41" s="349"/>
      <c r="BJ41" s="349"/>
      <c r="BK41" s="349"/>
      <c r="BL41" s="349"/>
      <c r="BM41" s="349"/>
      <c r="BN41" s="349"/>
      <c r="BO41" s="349"/>
      <c r="BP41" s="349"/>
      <c r="BQ41" s="349"/>
      <c r="BR41" s="349"/>
      <c r="BS41" s="349"/>
      <c r="BT41" s="349"/>
      <c r="BU41" s="349"/>
      <c r="BV41" s="40"/>
      <c r="BW41" s="348">
        <f t="shared" si="2"/>
        <v>13</v>
      </c>
      <c r="BX41" s="348"/>
      <c r="BY41" s="349" t="str">
        <f>IF('各会計、関係団体の財政状況及び健全化判断比率'!B75="","",'各会計、関係団体の財政状況及び健全化判断比率'!B75)</f>
        <v>粕屋南部消防組合（一般会計）</v>
      </c>
      <c r="BZ41" s="349"/>
      <c r="CA41" s="349"/>
      <c r="CB41" s="349"/>
      <c r="CC41" s="349"/>
      <c r="CD41" s="349"/>
      <c r="CE41" s="349"/>
      <c r="CF41" s="349"/>
      <c r="CG41" s="349"/>
      <c r="CH41" s="349"/>
      <c r="CI41" s="349"/>
      <c r="CJ41" s="349"/>
      <c r="CK41" s="349"/>
      <c r="CL41" s="349"/>
      <c r="CM41" s="349"/>
      <c r="CN41" s="40"/>
      <c r="CO41" s="348" t="str">
        <f t="shared" si="3"/>
        <v/>
      </c>
      <c r="CP41" s="348"/>
      <c r="CQ41" s="349" t="str">
        <f>IF('各会計、関係団体の財政状況及び健全化判断比率'!BS14="","",'各会計、関係団体の財政状況及び健全化判断比率'!BS14)</f>
        <v/>
      </c>
      <c r="CR41" s="349"/>
      <c r="CS41" s="349"/>
      <c r="CT41" s="349"/>
      <c r="CU41" s="349"/>
      <c r="CV41" s="349"/>
      <c r="CW41" s="349"/>
      <c r="CX41" s="349"/>
      <c r="CY41" s="349"/>
      <c r="CZ41" s="349"/>
      <c r="DA41" s="349"/>
      <c r="DB41" s="349"/>
      <c r="DC41" s="349"/>
      <c r="DD41" s="349"/>
      <c r="DE41" s="349"/>
      <c r="DG41" s="346" t="str">
        <f>IF('各会計、関係団体の財政状況及び健全化判断比率'!BR14="","",'各会計、関係団体の財政状況及び健全化判断比率'!BR14)</f>
        <v/>
      </c>
      <c r="DH41" s="346"/>
      <c r="DI41" s="67"/>
    </row>
    <row r="42" spans="1:113" ht="32.25" customHeight="1" x14ac:dyDescent="0.15">
      <c r="B42" s="64"/>
      <c r="C42" s="348" t="str">
        <f t="shared" si="5"/>
        <v/>
      </c>
      <c r="D42" s="348"/>
      <c r="E42" s="349" t="str">
        <f>IF('各会計、関係団体の財政状況及び健全化判断比率'!B15="","",'各会計、関係団体の財政状況及び健全化判断比率'!B15)</f>
        <v/>
      </c>
      <c r="F42" s="349"/>
      <c r="G42" s="349"/>
      <c r="H42" s="349"/>
      <c r="I42" s="349"/>
      <c r="J42" s="349"/>
      <c r="K42" s="349"/>
      <c r="L42" s="349"/>
      <c r="M42" s="349"/>
      <c r="N42" s="349"/>
      <c r="O42" s="349"/>
      <c r="P42" s="349"/>
      <c r="Q42" s="349"/>
      <c r="R42" s="349"/>
      <c r="S42" s="349"/>
      <c r="T42" s="40"/>
      <c r="U42" s="348" t="str">
        <f t="shared" si="4"/>
        <v/>
      </c>
      <c r="V42" s="348"/>
      <c r="W42" s="349"/>
      <c r="X42" s="349"/>
      <c r="Y42" s="349"/>
      <c r="Z42" s="349"/>
      <c r="AA42" s="349"/>
      <c r="AB42" s="349"/>
      <c r="AC42" s="349"/>
      <c r="AD42" s="349"/>
      <c r="AE42" s="349"/>
      <c r="AF42" s="349"/>
      <c r="AG42" s="349"/>
      <c r="AH42" s="349"/>
      <c r="AI42" s="349"/>
      <c r="AJ42" s="349"/>
      <c r="AK42" s="349"/>
      <c r="AL42" s="40"/>
      <c r="AM42" s="348" t="str">
        <f t="shared" si="0"/>
        <v/>
      </c>
      <c r="AN42" s="348"/>
      <c r="AO42" s="349"/>
      <c r="AP42" s="349"/>
      <c r="AQ42" s="349"/>
      <c r="AR42" s="349"/>
      <c r="AS42" s="349"/>
      <c r="AT42" s="349"/>
      <c r="AU42" s="349"/>
      <c r="AV42" s="349"/>
      <c r="AW42" s="349"/>
      <c r="AX42" s="349"/>
      <c r="AY42" s="349"/>
      <c r="AZ42" s="349"/>
      <c r="BA42" s="349"/>
      <c r="BB42" s="349"/>
      <c r="BC42" s="349"/>
      <c r="BD42" s="40"/>
      <c r="BE42" s="348" t="str">
        <f t="shared" si="1"/>
        <v/>
      </c>
      <c r="BF42" s="348"/>
      <c r="BG42" s="349"/>
      <c r="BH42" s="349"/>
      <c r="BI42" s="349"/>
      <c r="BJ42" s="349"/>
      <c r="BK42" s="349"/>
      <c r="BL42" s="349"/>
      <c r="BM42" s="349"/>
      <c r="BN42" s="349"/>
      <c r="BO42" s="349"/>
      <c r="BP42" s="349"/>
      <c r="BQ42" s="349"/>
      <c r="BR42" s="349"/>
      <c r="BS42" s="349"/>
      <c r="BT42" s="349"/>
      <c r="BU42" s="349"/>
      <c r="BV42" s="40"/>
      <c r="BW42" s="348">
        <f t="shared" si="2"/>
        <v>14</v>
      </c>
      <c r="BX42" s="348"/>
      <c r="BY42" s="349" t="str">
        <f>IF('各会計、関係団体の財政状況及び健全化判断比率'!B76="","",'各会計、関係団体の財政状況及び健全化判断比率'!B76)</f>
        <v>粕屋南部消防組合（休日診療所特別会計）</v>
      </c>
      <c r="BZ42" s="349"/>
      <c r="CA42" s="349"/>
      <c r="CB42" s="349"/>
      <c r="CC42" s="349"/>
      <c r="CD42" s="349"/>
      <c r="CE42" s="349"/>
      <c r="CF42" s="349"/>
      <c r="CG42" s="349"/>
      <c r="CH42" s="349"/>
      <c r="CI42" s="349"/>
      <c r="CJ42" s="349"/>
      <c r="CK42" s="349"/>
      <c r="CL42" s="349"/>
      <c r="CM42" s="349"/>
      <c r="CN42" s="40"/>
      <c r="CO42" s="348" t="str">
        <f t="shared" si="3"/>
        <v/>
      </c>
      <c r="CP42" s="348"/>
      <c r="CQ42" s="349" t="str">
        <f>IF('各会計、関係団体の財政状況及び健全化判断比率'!BS15="","",'各会計、関係団体の財政状況及び健全化判断比率'!BS15)</f>
        <v/>
      </c>
      <c r="CR42" s="349"/>
      <c r="CS42" s="349"/>
      <c r="CT42" s="349"/>
      <c r="CU42" s="349"/>
      <c r="CV42" s="349"/>
      <c r="CW42" s="349"/>
      <c r="CX42" s="349"/>
      <c r="CY42" s="349"/>
      <c r="CZ42" s="349"/>
      <c r="DA42" s="349"/>
      <c r="DB42" s="349"/>
      <c r="DC42" s="349"/>
      <c r="DD42" s="349"/>
      <c r="DE42" s="349"/>
      <c r="DG42" s="346" t="str">
        <f>IF('各会計、関係団体の財政状況及び健全化判断比率'!BR15="","",'各会計、関係団体の財政状況及び健全化判断比率'!BR15)</f>
        <v/>
      </c>
      <c r="DH42" s="346"/>
      <c r="DI42" s="67"/>
    </row>
    <row r="43" spans="1:113" ht="32.25" customHeight="1" x14ac:dyDescent="0.15">
      <c r="B43" s="64"/>
      <c r="C43" s="348" t="str">
        <f t="shared" si="5"/>
        <v/>
      </c>
      <c r="D43" s="348"/>
      <c r="E43" s="349" t="str">
        <f>IF('各会計、関係団体の財政状況及び健全化判断比率'!B16="","",'各会計、関係団体の財政状況及び健全化判断比率'!B16)</f>
        <v/>
      </c>
      <c r="F43" s="349"/>
      <c r="G43" s="349"/>
      <c r="H43" s="349"/>
      <c r="I43" s="349"/>
      <c r="J43" s="349"/>
      <c r="K43" s="349"/>
      <c r="L43" s="349"/>
      <c r="M43" s="349"/>
      <c r="N43" s="349"/>
      <c r="O43" s="349"/>
      <c r="P43" s="349"/>
      <c r="Q43" s="349"/>
      <c r="R43" s="349"/>
      <c r="S43" s="349"/>
      <c r="T43" s="40"/>
      <c r="U43" s="348" t="str">
        <f t="shared" si="4"/>
        <v/>
      </c>
      <c r="V43" s="348"/>
      <c r="W43" s="349"/>
      <c r="X43" s="349"/>
      <c r="Y43" s="349"/>
      <c r="Z43" s="349"/>
      <c r="AA43" s="349"/>
      <c r="AB43" s="349"/>
      <c r="AC43" s="349"/>
      <c r="AD43" s="349"/>
      <c r="AE43" s="349"/>
      <c r="AF43" s="349"/>
      <c r="AG43" s="349"/>
      <c r="AH43" s="349"/>
      <c r="AI43" s="349"/>
      <c r="AJ43" s="349"/>
      <c r="AK43" s="349"/>
      <c r="AL43" s="40"/>
      <c r="AM43" s="348" t="str">
        <f t="shared" si="0"/>
        <v/>
      </c>
      <c r="AN43" s="348"/>
      <c r="AO43" s="349"/>
      <c r="AP43" s="349"/>
      <c r="AQ43" s="349"/>
      <c r="AR43" s="349"/>
      <c r="AS43" s="349"/>
      <c r="AT43" s="349"/>
      <c r="AU43" s="349"/>
      <c r="AV43" s="349"/>
      <c r="AW43" s="349"/>
      <c r="AX43" s="349"/>
      <c r="AY43" s="349"/>
      <c r="AZ43" s="349"/>
      <c r="BA43" s="349"/>
      <c r="BB43" s="349"/>
      <c r="BC43" s="349"/>
      <c r="BD43" s="40"/>
      <c r="BE43" s="348" t="str">
        <f t="shared" si="1"/>
        <v/>
      </c>
      <c r="BF43" s="348"/>
      <c r="BG43" s="349"/>
      <c r="BH43" s="349"/>
      <c r="BI43" s="349"/>
      <c r="BJ43" s="349"/>
      <c r="BK43" s="349"/>
      <c r="BL43" s="349"/>
      <c r="BM43" s="349"/>
      <c r="BN43" s="349"/>
      <c r="BO43" s="349"/>
      <c r="BP43" s="349"/>
      <c r="BQ43" s="349"/>
      <c r="BR43" s="349"/>
      <c r="BS43" s="349"/>
      <c r="BT43" s="349"/>
      <c r="BU43" s="349"/>
      <c r="BV43" s="40"/>
      <c r="BW43" s="348">
        <f t="shared" si="2"/>
        <v>15</v>
      </c>
      <c r="BX43" s="348"/>
      <c r="BY43" s="349" t="str">
        <f>IF('各会計、関係団体の財政状況及び健全化判断比率'!B77="","",'各会計、関係団体の財政状況及び健全化判断比率'!B77)</f>
        <v>福岡地区水道企業団</v>
      </c>
      <c r="BZ43" s="349"/>
      <c r="CA43" s="349"/>
      <c r="CB43" s="349"/>
      <c r="CC43" s="349"/>
      <c r="CD43" s="349"/>
      <c r="CE43" s="349"/>
      <c r="CF43" s="349"/>
      <c r="CG43" s="349"/>
      <c r="CH43" s="349"/>
      <c r="CI43" s="349"/>
      <c r="CJ43" s="349"/>
      <c r="CK43" s="349"/>
      <c r="CL43" s="349"/>
      <c r="CM43" s="349"/>
      <c r="CN43" s="40"/>
      <c r="CO43" s="348" t="str">
        <f t="shared" si="3"/>
        <v/>
      </c>
      <c r="CP43" s="348"/>
      <c r="CQ43" s="349" t="str">
        <f>IF('各会計、関係団体の財政状況及び健全化判断比率'!BS16="","",'各会計、関係団体の財政状況及び健全化判断比率'!BS16)</f>
        <v/>
      </c>
      <c r="CR43" s="349"/>
      <c r="CS43" s="349"/>
      <c r="CT43" s="349"/>
      <c r="CU43" s="349"/>
      <c r="CV43" s="349"/>
      <c r="CW43" s="349"/>
      <c r="CX43" s="349"/>
      <c r="CY43" s="349"/>
      <c r="CZ43" s="349"/>
      <c r="DA43" s="349"/>
      <c r="DB43" s="349"/>
      <c r="DC43" s="349"/>
      <c r="DD43" s="349"/>
      <c r="DE43" s="349"/>
      <c r="DG43" s="346" t="str">
        <f>IF('各会計、関係団体の財政状況及び健全化判断比率'!BR16="","",'各会計、関係団体の財政状況及び健全化判断比率'!BR16)</f>
        <v/>
      </c>
      <c r="DH43" s="346"/>
      <c r="DI43" s="67"/>
    </row>
    <row r="44" spans="1:113" ht="13.5" customHeight="1" thickBot="1" x14ac:dyDescent="0.2">
      <c r="B44" s="68"/>
      <c r="C44" s="69"/>
      <c r="D44" s="69"/>
      <c r="E44" s="69"/>
      <c r="F44" s="69"/>
      <c r="G44" s="69"/>
      <c r="H44" s="69"/>
      <c r="I44" s="69"/>
      <c r="J44" s="69"/>
      <c r="K44" s="69"/>
      <c r="L44" s="69"/>
      <c r="M44" s="69"/>
      <c r="N44" s="69"/>
      <c r="O44" s="69"/>
      <c r="P44" s="69"/>
      <c r="Q44" s="69"/>
      <c r="R44" s="69"/>
      <c r="S44" s="69"/>
      <c r="T44" s="69"/>
      <c r="U44" s="69"/>
      <c r="V44" s="69"/>
      <c r="W44" s="69"/>
      <c r="X44" s="69"/>
      <c r="Y44" s="69"/>
      <c r="Z44" s="69"/>
      <c r="AA44" s="69"/>
      <c r="AB44" s="69"/>
      <c r="AC44" s="69"/>
      <c r="AD44" s="69"/>
      <c r="AE44" s="69"/>
      <c r="AF44" s="69"/>
      <c r="AG44" s="69"/>
      <c r="AH44" s="69"/>
      <c r="AI44" s="69"/>
      <c r="AJ44" s="69"/>
      <c r="AK44" s="69"/>
      <c r="AL44" s="69"/>
      <c r="AM44" s="69"/>
      <c r="AN44" s="69"/>
      <c r="AO44" s="69"/>
      <c r="AP44" s="69"/>
      <c r="AQ44" s="69"/>
      <c r="AR44" s="69"/>
      <c r="AS44" s="69"/>
      <c r="AT44" s="69"/>
      <c r="AU44" s="69"/>
      <c r="AV44" s="69"/>
      <c r="AW44" s="69"/>
      <c r="AX44" s="69"/>
      <c r="AY44" s="69"/>
      <c r="AZ44" s="69"/>
      <c r="BA44" s="69"/>
      <c r="BB44" s="69"/>
      <c r="BC44" s="69"/>
      <c r="BD44" s="69"/>
      <c r="BE44" s="69"/>
      <c r="BF44" s="69"/>
      <c r="BG44" s="69"/>
      <c r="BH44" s="69"/>
      <c r="BI44" s="69"/>
      <c r="BJ44" s="69"/>
      <c r="BK44" s="69"/>
      <c r="BL44" s="69"/>
      <c r="BM44" s="69"/>
      <c r="BN44" s="69"/>
      <c r="BO44" s="69"/>
      <c r="BP44" s="69"/>
      <c r="BQ44" s="69"/>
      <c r="BR44" s="69"/>
      <c r="BS44" s="69"/>
      <c r="BT44" s="69"/>
      <c r="BU44" s="69"/>
      <c r="BV44" s="69"/>
      <c r="BW44" s="69"/>
      <c r="BX44" s="69"/>
      <c r="BY44" s="69"/>
      <c r="BZ44" s="69"/>
      <c r="CA44" s="69"/>
      <c r="CB44" s="69"/>
      <c r="CC44" s="69"/>
      <c r="CD44" s="69"/>
      <c r="CE44" s="69"/>
      <c r="CF44" s="69"/>
      <c r="CG44" s="69"/>
      <c r="CH44" s="69"/>
      <c r="CI44" s="69"/>
      <c r="CJ44" s="69"/>
      <c r="CK44" s="69"/>
      <c r="CL44" s="69"/>
      <c r="CM44" s="69"/>
      <c r="CN44" s="69"/>
      <c r="CO44" s="69"/>
      <c r="CP44" s="69"/>
      <c r="CQ44" s="69"/>
      <c r="CR44" s="69"/>
      <c r="CS44" s="69"/>
      <c r="CT44" s="69"/>
      <c r="CU44" s="69"/>
      <c r="CV44" s="69"/>
      <c r="CW44" s="69"/>
      <c r="CX44" s="69"/>
      <c r="CY44" s="69"/>
      <c r="CZ44" s="69"/>
      <c r="DA44" s="69"/>
      <c r="DB44" s="69"/>
      <c r="DC44" s="69"/>
      <c r="DD44" s="69"/>
      <c r="DE44" s="69"/>
      <c r="DF44" s="69"/>
      <c r="DG44" s="69"/>
      <c r="DH44" s="69"/>
      <c r="DI44" s="70"/>
    </row>
    <row r="45" spans="1:113" x14ac:dyDescent="0.15"/>
    <row r="46" spans="1:113" x14ac:dyDescent="0.15">
      <c r="B46" s="39" t="s">
        <v>137</v>
      </c>
      <c r="E46" s="345" t="s">
        <v>138</v>
      </c>
      <c r="F46" s="345"/>
      <c r="G46" s="345"/>
      <c r="H46" s="345"/>
      <c r="I46" s="345"/>
      <c r="J46" s="345"/>
      <c r="K46" s="345"/>
      <c r="L46" s="345"/>
      <c r="M46" s="345"/>
      <c r="N46" s="345"/>
      <c r="O46" s="345"/>
      <c r="P46" s="345"/>
      <c r="Q46" s="345"/>
      <c r="R46" s="345"/>
      <c r="S46" s="345"/>
      <c r="T46" s="345"/>
      <c r="U46" s="345"/>
      <c r="V46" s="345"/>
      <c r="W46" s="345"/>
      <c r="X46" s="345"/>
      <c r="Y46" s="345"/>
      <c r="Z46" s="345"/>
      <c r="AA46" s="345"/>
      <c r="AB46" s="345"/>
      <c r="AC46" s="345"/>
      <c r="AD46" s="345"/>
      <c r="AE46" s="345"/>
      <c r="AF46" s="345"/>
      <c r="AG46" s="345"/>
      <c r="AH46" s="345"/>
      <c r="AI46" s="345"/>
      <c r="AJ46" s="345"/>
      <c r="AK46" s="345"/>
      <c r="AL46" s="345"/>
      <c r="AM46" s="345"/>
      <c r="AN46" s="345"/>
      <c r="AO46" s="345"/>
      <c r="AP46" s="345"/>
      <c r="AQ46" s="345"/>
      <c r="AR46" s="345"/>
      <c r="AS46" s="345"/>
      <c r="AT46" s="345"/>
      <c r="AU46" s="345"/>
      <c r="AV46" s="345"/>
      <c r="AW46" s="345"/>
      <c r="AX46" s="345"/>
      <c r="AY46" s="345"/>
      <c r="AZ46" s="345"/>
      <c r="BA46" s="345"/>
      <c r="BB46" s="345"/>
      <c r="BC46" s="345"/>
      <c r="BD46" s="345"/>
      <c r="BE46" s="345"/>
      <c r="BF46" s="345"/>
      <c r="BG46" s="345"/>
      <c r="BH46" s="345"/>
      <c r="BI46" s="345"/>
      <c r="BJ46" s="345"/>
      <c r="BK46" s="345"/>
      <c r="BL46" s="345"/>
      <c r="BM46" s="345"/>
      <c r="BN46" s="345"/>
      <c r="BO46" s="345"/>
      <c r="BP46" s="345"/>
      <c r="BQ46" s="345"/>
      <c r="BR46" s="345"/>
      <c r="BS46" s="345"/>
      <c r="BT46" s="345"/>
      <c r="BU46" s="345"/>
      <c r="BV46" s="345"/>
      <c r="BW46" s="345"/>
      <c r="BX46" s="345"/>
      <c r="BY46" s="345"/>
      <c r="BZ46" s="345"/>
      <c r="CA46" s="345"/>
      <c r="CB46" s="345"/>
      <c r="CC46" s="345"/>
      <c r="CD46" s="345"/>
      <c r="CE46" s="345"/>
      <c r="CF46" s="345"/>
      <c r="CG46" s="345"/>
      <c r="CH46" s="345"/>
      <c r="CI46" s="345"/>
      <c r="CJ46" s="345"/>
      <c r="CK46" s="345"/>
      <c r="CL46" s="345"/>
      <c r="CM46" s="345"/>
      <c r="CN46" s="345"/>
      <c r="CO46" s="345"/>
      <c r="CP46" s="345"/>
      <c r="CQ46" s="345"/>
      <c r="CR46" s="345"/>
      <c r="CS46" s="345"/>
      <c r="CT46" s="345"/>
      <c r="CU46" s="345"/>
      <c r="CV46" s="345"/>
      <c r="CW46" s="345"/>
      <c r="CX46" s="345"/>
      <c r="CY46" s="345"/>
      <c r="CZ46" s="345"/>
      <c r="DA46" s="345"/>
      <c r="DB46" s="345"/>
      <c r="DC46" s="345"/>
      <c r="DD46" s="345"/>
      <c r="DE46" s="345"/>
      <c r="DF46" s="345"/>
      <c r="DG46" s="345"/>
      <c r="DH46" s="345"/>
      <c r="DI46" s="345"/>
    </row>
    <row r="47" spans="1:113" x14ac:dyDescent="0.15">
      <c r="E47" s="345" t="s">
        <v>139</v>
      </c>
      <c r="F47" s="345"/>
      <c r="G47" s="345"/>
      <c r="H47" s="345"/>
      <c r="I47" s="345"/>
      <c r="J47" s="345"/>
      <c r="K47" s="345"/>
      <c r="L47" s="345"/>
      <c r="M47" s="345"/>
      <c r="N47" s="345"/>
      <c r="O47" s="345"/>
      <c r="P47" s="345"/>
      <c r="Q47" s="345"/>
      <c r="R47" s="345"/>
      <c r="S47" s="345"/>
      <c r="T47" s="345"/>
      <c r="U47" s="345"/>
      <c r="V47" s="345"/>
      <c r="W47" s="345"/>
      <c r="X47" s="345"/>
      <c r="Y47" s="345"/>
      <c r="Z47" s="345"/>
      <c r="AA47" s="345"/>
      <c r="AB47" s="345"/>
      <c r="AC47" s="345"/>
      <c r="AD47" s="345"/>
      <c r="AE47" s="345"/>
      <c r="AF47" s="345"/>
      <c r="AG47" s="345"/>
      <c r="AH47" s="345"/>
      <c r="AI47" s="345"/>
      <c r="AJ47" s="345"/>
      <c r="AK47" s="345"/>
      <c r="AL47" s="345"/>
      <c r="AM47" s="345"/>
      <c r="AN47" s="345"/>
      <c r="AO47" s="345"/>
      <c r="AP47" s="345"/>
      <c r="AQ47" s="345"/>
      <c r="AR47" s="345"/>
      <c r="AS47" s="345"/>
      <c r="AT47" s="345"/>
      <c r="AU47" s="345"/>
      <c r="AV47" s="345"/>
      <c r="AW47" s="345"/>
      <c r="AX47" s="345"/>
      <c r="AY47" s="345"/>
      <c r="AZ47" s="345"/>
      <c r="BA47" s="345"/>
      <c r="BB47" s="345"/>
      <c r="BC47" s="345"/>
      <c r="BD47" s="345"/>
      <c r="BE47" s="345"/>
      <c r="BF47" s="345"/>
      <c r="BG47" s="345"/>
      <c r="BH47" s="345"/>
      <c r="BI47" s="345"/>
      <c r="BJ47" s="345"/>
      <c r="BK47" s="345"/>
      <c r="BL47" s="345"/>
      <c r="BM47" s="345"/>
      <c r="BN47" s="345"/>
      <c r="BO47" s="345"/>
      <c r="BP47" s="345"/>
      <c r="BQ47" s="345"/>
      <c r="BR47" s="345"/>
      <c r="BS47" s="345"/>
      <c r="BT47" s="345"/>
      <c r="BU47" s="345"/>
      <c r="BV47" s="345"/>
      <c r="BW47" s="345"/>
      <c r="BX47" s="345"/>
      <c r="BY47" s="345"/>
      <c r="BZ47" s="345"/>
      <c r="CA47" s="345"/>
      <c r="CB47" s="345"/>
      <c r="CC47" s="345"/>
      <c r="CD47" s="345"/>
      <c r="CE47" s="345"/>
      <c r="CF47" s="345"/>
      <c r="CG47" s="345"/>
      <c r="CH47" s="345"/>
      <c r="CI47" s="345"/>
      <c r="CJ47" s="345"/>
      <c r="CK47" s="345"/>
      <c r="CL47" s="345"/>
      <c r="CM47" s="345"/>
      <c r="CN47" s="345"/>
      <c r="CO47" s="345"/>
      <c r="CP47" s="345"/>
      <c r="CQ47" s="345"/>
      <c r="CR47" s="345"/>
      <c r="CS47" s="345"/>
      <c r="CT47" s="345"/>
      <c r="CU47" s="345"/>
      <c r="CV47" s="345"/>
      <c r="CW47" s="345"/>
      <c r="CX47" s="345"/>
      <c r="CY47" s="345"/>
      <c r="CZ47" s="345"/>
      <c r="DA47" s="345"/>
      <c r="DB47" s="345"/>
      <c r="DC47" s="345"/>
      <c r="DD47" s="345"/>
      <c r="DE47" s="345"/>
      <c r="DF47" s="345"/>
      <c r="DG47" s="345"/>
      <c r="DH47" s="345"/>
      <c r="DI47" s="345"/>
    </row>
    <row r="48" spans="1:113" x14ac:dyDescent="0.15">
      <c r="E48" s="345" t="s">
        <v>140</v>
      </c>
      <c r="F48" s="345"/>
      <c r="G48" s="345"/>
      <c r="H48" s="345"/>
      <c r="I48" s="345"/>
      <c r="J48" s="345"/>
      <c r="K48" s="345"/>
      <c r="L48" s="345"/>
      <c r="M48" s="345"/>
      <c r="N48" s="345"/>
      <c r="O48" s="345"/>
      <c r="P48" s="345"/>
      <c r="Q48" s="345"/>
      <c r="R48" s="345"/>
      <c r="S48" s="345"/>
      <c r="T48" s="345"/>
      <c r="U48" s="345"/>
      <c r="V48" s="345"/>
      <c r="W48" s="345"/>
      <c r="X48" s="345"/>
      <c r="Y48" s="345"/>
      <c r="Z48" s="345"/>
      <c r="AA48" s="345"/>
      <c r="AB48" s="345"/>
      <c r="AC48" s="345"/>
      <c r="AD48" s="345"/>
      <c r="AE48" s="345"/>
      <c r="AF48" s="345"/>
      <c r="AG48" s="345"/>
      <c r="AH48" s="345"/>
      <c r="AI48" s="345"/>
      <c r="AJ48" s="345"/>
      <c r="AK48" s="345"/>
      <c r="AL48" s="345"/>
      <c r="AM48" s="345"/>
      <c r="AN48" s="345"/>
      <c r="AO48" s="345"/>
      <c r="AP48" s="345"/>
      <c r="AQ48" s="345"/>
      <c r="AR48" s="345"/>
      <c r="AS48" s="345"/>
      <c r="AT48" s="345"/>
      <c r="AU48" s="345"/>
      <c r="AV48" s="345"/>
      <c r="AW48" s="345"/>
      <c r="AX48" s="345"/>
      <c r="AY48" s="345"/>
      <c r="AZ48" s="345"/>
      <c r="BA48" s="345"/>
      <c r="BB48" s="345"/>
      <c r="BC48" s="345"/>
      <c r="BD48" s="345"/>
      <c r="BE48" s="345"/>
      <c r="BF48" s="345"/>
      <c r="BG48" s="345"/>
      <c r="BH48" s="345"/>
      <c r="BI48" s="345"/>
      <c r="BJ48" s="345"/>
      <c r="BK48" s="345"/>
      <c r="BL48" s="345"/>
      <c r="BM48" s="345"/>
      <c r="BN48" s="345"/>
      <c r="BO48" s="345"/>
      <c r="BP48" s="345"/>
      <c r="BQ48" s="345"/>
      <c r="BR48" s="345"/>
      <c r="BS48" s="345"/>
      <c r="BT48" s="345"/>
      <c r="BU48" s="345"/>
      <c r="BV48" s="345"/>
      <c r="BW48" s="345"/>
      <c r="BX48" s="345"/>
      <c r="BY48" s="345"/>
      <c r="BZ48" s="345"/>
      <c r="CA48" s="345"/>
      <c r="CB48" s="345"/>
      <c r="CC48" s="345"/>
      <c r="CD48" s="345"/>
      <c r="CE48" s="345"/>
      <c r="CF48" s="345"/>
      <c r="CG48" s="345"/>
      <c r="CH48" s="345"/>
      <c r="CI48" s="345"/>
      <c r="CJ48" s="345"/>
      <c r="CK48" s="345"/>
      <c r="CL48" s="345"/>
      <c r="CM48" s="345"/>
      <c r="CN48" s="345"/>
      <c r="CO48" s="345"/>
      <c r="CP48" s="345"/>
      <c r="CQ48" s="345"/>
      <c r="CR48" s="345"/>
      <c r="CS48" s="345"/>
      <c r="CT48" s="345"/>
      <c r="CU48" s="345"/>
      <c r="CV48" s="345"/>
      <c r="CW48" s="345"/>
      <c r="CX48" s="345"/>
      <c r="CY48" s="345"/>
      <c r="CZ48" s="345"/>
      <c r="DA48" s="345"/>
      <c r="DB48" s="345"/>
      <c r="DC48" s="345"/>
      <c r="DD48" s="345"/>
      <c r="DE48" s="345"/>
      <c r="DF48" s="345"/>
      <c r="DG48" s="345"/>
      <c r="DH48" s="345"/>
      <c r="DI48" s="345"/>
    </row>
    <row r="49" spans="5:113" x14ac:dyDescent="0.15">
      <c r="E49" s="347" t="s">
        <v>141</v>
      </c>
      <c r="F49" s="347"/>
      <c r="G49" s="347"/>
      <c r="H49" s="347"/>
      <c r="I49" s="347"/>
      <c r="J49" s="347"/>
      <c r="K49" s="347"/>
      <c r="L49" s="347"/>
      <c r="M49" s="347"/>
      <c r="N49" s="347"/>
      <c r="O49" s="347"/>
      <c r="P49" s="347"/>
      <c r="Q49" s="347"/>
      <c r="R49" s="347"/>
      <c r="S49" s="347"/>
      <c r="T49" s="347"/>
      <c r="U49" s="347"/>
      <c r="V49" s="347"/>
      <c r="W49" s="347"/>
      <c r="X49" s="347"/>
      <c r="Y49" s="347"/>
      <c r="Z49" s="347"/>
      <c r="AA49" s="347"/>
      <c r="AB49" s="347"/>
      <c r="AC49" s="347"/>
      <c r="AD49" s="347"/>
      <c r="AE49" s="347"/>
      <c r="AF49" s="347"/>
      <c r="AG49" s="347"/>
      <c r="AH49" s="347"/>
      <c r="AI49" s="347"/>
      <c r="AJ49" s="347"/>
      <c r="AK49" s="347"/>
      <c r="AL49" s="347"/>
      <c r="AM49" s="347"/>
      <c r="AN49" s="347"/>
      <c r="AO49" s="347"/>
      <c r="AP49" s="347"/>
      <c r="AQ49" s="347"/>
      <c r="AR49" s="347"/>
      <c r="AS49" s="347"/>
      <c r="AT49" s="347"/>
      <c r="AU49" s="347"/>
      <c r="AV49" s="347"/>
      <c r="AW49" s="347"/>
      <c r="AX49" s="347"/>
      <c r="AY49" s="347"/>
      <c r="AZ49" s="347"/>
      <c r="BA49" s="347"/>
      <c r="BB49" s="347"/>
      <c r="BC49" s="347"/>
      <c r="BD49" s="347"/>
      <c r="BE49" s="347"/>
      <c r="BF49" s="347"/>
      <c r="BG49" s="347"/>
      <c r="BH49" s="347"/>
      <c r="BI49" s="347"/>
      <c r="BJ49" s="347"/>
      <c r="BK49" s="347"/>
      <c r="BL49" s="347"/>
      <c r="BM49" s="347"/>
      <c r="BN49" s="347"/>
      <c r="BO49" s="347"/>
      <c r="BP49" s="347"/>
      <c r="BQ49" s="347"/>
      <c r="BR49" s="347"/>
      <c r="BS49" s="347"/>
      <c r="BT49" s="347"/>
      <c r="BU49" s="347"/>
      <c r="BV49" s="347"/>
      <c r="BW49" s="347"/>
      <c r="BX49" s="347"/>
      <c r="BY49" s="347"/>
      <c r="BZ49" s="347"/>
      <c r="CA49" s="347"/>
      <c r="CB49" s="347"/>
      <c r="CC49" s="347"/>
      <c r="CD49" s="347"/>
      <c r="CE49" s="347"/>
      <c r="CF49" s="347"/>
      <c r="CG49" s="347"/>
      <c r="CH49" s="347"/>
      <c r="CI49" s="347"/>
      <c r="CJ49" s="347"/>
      <c r="CK49" s="347"/>
      <c r="CL49" s="347"/>
      <c r="CM49" s="347"/>
      <c r="CN49" s="347"/>
      <c r="CO49" s="347"/>
      <c r="CP49" s="347"/>
      <c r="CQ49" s="347"/>
      <c r="CR49" s="347"/>
      <c r="CS49" s="347"/>
      <c r="CT49" s="347"/>
      <c r="CU49" s="347"/>
      <c r="CV49" s="347"/>
      <c r="CW49" s="347"/>
      <c r="CX49" s="347"/>
      <c r="CY49" s="347"/>
      <c r="CZ49" s="347"/>
      <c r="DA49" s="347"/>
      <c r="DB49" s="347"/>
      <c r="DC49" s="347"/>
      <c r="DD49" s="347"/>
      <c r="DE49" s="347"/>
      <c r="DF49" s="347"/>
      <c r="DG49" s="347"/>
      <c r="DH49" s="347"/>
      <c r="DI49" s="347"/>
    </row>
    <row r="50" spans="5:113" x14ac:dyDescent="0.15">
      <c r="E50" s="345" t="s">
        <v>142</v>
      </c>
      <c r="F50" s="345"/>
      <c r="G50" s="345"/>
      <c r="H50" s="345"/>
      <c r="I50" s="345"/>
      <c r="J50" s="345"/>
      <c r="K50" s="345"/>
      <c r="L50" s="345"/>
      <c r="M50" s="345"/>
      <c r="N50" s="345"/>
      <c r="O50" s="345"/>
      <c r="P50" s="345"/>
      <c r="Q50" s="345"/>
      <c r="R50" s="345"/>
      <c r="S50" s="345"/>
      <c r="T50" s="345"/>
      <c r="U50" s="345"/>
      <c r="V50" s="345"/>
      <c r="W50" s="345"/>
      <c r="X50" s="345"/>
      <c r="Y50" s="345"/>
      <c r="Z50" s="345"/>
      <c r="AA50" s="345"/>
      <c r="AB50" s="345"/>
      <c r="AC50" s="345"/>
      <c r="AD50" s="345"/>
      <c r="AE50" s="345"/>
      <c r="AF50" s="345"/>
      <c r="AG50" s="345"/>
      <c r="AH50" s="345"/>
      <c r="AI50" s="345"/>
      <c r="AJ50" s="345"/>
      <c r="AK50" s="345"/>
      <c r="AL50" s="345"/>
      <c r="AM50" s="345"/>
      <c r="AN50" s="345"/>
      <c r="AO50" s="345"/>
      <c r="AP50" s="345"/>
      <c r="AQ50" s="345"/>
      <c r="AR50" s="345"/>
      <c r="AS50" s="345"/>
      <c r="AT50" s="345"/>
      <c r="AU50" s="345"/>
      <c r="AV50" s="345"/>
      <c r="AW50" s="345"/>
      <c r="AX50" s="345"/>
      <c r="AY50" s="345"/>
      <c r="AZ50" s="345"/>
      <c r="BA50" s="345"/>
      <c r="BB50" s="345"/>
      <c r="BC50" s="345"/>
      <c r="BD50" s="345"/>
      <c r="BE50" s="345"/>
      <c r="BF50" s="345"/>
      <c r="BG50" s="345"/>
      <c r="BH50" s="345"/>
      <c r="BI50" s="345"/>
      <c r="BJ50" s="345"/>
      <c r="BK50" s="345"/>
      <c r="BL50" s="345"/>
      <c r="BM50" s="345"/>
      <c r="BN50" s="345"/>
      <c r="BO50" s="345"/>
      <c r="BP50" s="345"/>
      <c r="BQ50" s="345"/>
      <c r="BR50" s="345"/>
      <c r="BS50" s="345"/>
      <c r="BT50" s="345"/>
      <c r="BU50" s="345"/>
      <c r="BV50" s="345"/>
      <c r="BW50" s="345"/>
      <c r="BX50" s="345"/>
      <c r="BY50" s="345"/>
      <c r="BZ50" s="345"/>
      <c r="CA50" s="345"/>
      <c r="CB50" s="345"/>
      <c r="CC50" s="345"/>
      <c r="CD50" s="345"/>
      <c r="CE50" s="345"/>
      <c r="CF50" s="345"/>
      <c r="CG50" s="345"/>
      <c r="CH50" s="345"/>
      <c r="CI50" s="345"/>
      <c r="CJ50" s="345"/>
      <c r="CK50" s="345"/>
      <c r="CL50" s="345"/>
      <c r="CM50" s="345"/>
      <c r="CN50" s="345"/>
      <c r="CO50" s="345"/>
      <c r="CP50" s="345"/>
      <c r="CQ50" s="345"/>
      <c r="CR50" s="345"/>
      <c r="CS50" s="345"/>
      <c r="CT50" s="345"/>
      <c r="CU50" s="345"/>
      <c r="CV50" s="345"/>
      <c r="CW50" s="345"/>
      <c r="CX50" s="345"/>
      <c r="CY50" s="345"/>
      <c r="CZ50" s="345"/>
      <c r="DA50" s="345"/>
      <c r="DB50" s="345"/>
      <c r="DC50" s="345"/>
      <c r="DD50" s="345"/>
      <c r="DE50" s="345"/>
      <c r="DF50" s="345"/>
      <c r="DG50" s="345"/>
      <c r="DH50" s="345"/>
      <c r="DI50" s="345"/>
    </row>
    <row r="51" spans="5:113" x14ac:dyDescent="0.15">
      <c r="E51" s="345" t="s">
        <v>143</v>
      </c>
      <c r="F51" s="345"/>
      <c r="G51" s="345"/>
      <c r="H51" s="345"/>
      <c r="I51" s="345"/>
      <c r="J51" s="345"/>
      <c r="K51" s="345"/>
      <c r="L51" s="345"/>
      <c r="M51" s="345"/>
      <c r="N51" s="345"/>
      <c r="O51" s="345"/>
      <c r="P51" s="345"/>
      <c r="Q51" s="345"/>
      <c r="R51" s="345"/>
      <c r="S51" s="345"/>
      <c r="T51" s="345"/>
      <c r="U51" s="345"/>
      <c r="V51" s="345"/>
      <c r="W51" s="345"/>
      <c r="X51" s="345"/>
      <c r="Y51" s="345"/>
      <c r="Z51" s="345"/>
      <c r="AA51" s="345"/>
      <c r="AB51" s="345"/>
      <c r="AC51" s="345"/>
      <c r="AD51" s="345"/>
      <c r="AE51" s="345"/>
      <c r="AF51" s="345"/>
      <c r="AG51" s="345"/>
      <c r="AH51" s="345"/>
      <c r="AI51" s="345"/>
      <c r="AJ51" s="345"/>
      <c r="AK51" s="345"/>
      <c r="AL51" s="345"/>
      <c r="AM51" s="345"/>
      <c r="AN51" s="345"/>
      <c r="AO51" s="345"/>
      <c r="AP51" s="345"/>
      <c r="AQ51" s="345"/>
      <c r="AR51" s="345"/>
      <c r="AS51" s="345"/>
      <c r="AT51" s="345"/>
      <c r="AU51" s="345"/>
      <c r="AV51" s="345"/>
      <c r="AW51" s="345"/>
      <c r="AX51" s="345"/>
      <c r="AY51" s="345"/>
      <c r="AZ51" s="345"/>
      <c r="BA51" s="345"/>
      <c r="BB51" s="345"/>
      <c r="BC51" s="345"/>
      <c r="BD51" s="345"/>
      <c r="BE51" s="345"/>
      <c r="BF51" s="345"/>
      <c r="BG51" s="345"/>
      <c r="BH51" s="345"/>
      <c r="BI51" s="345"/>
      <c r="BJ51" s="345"/>
      <c r="BK51" s="345"/>
      <c r="BL51" s="345"/>
      <c r="BM51" s="345"/>
      <c r="BN51" s="345"/>
      <c r="BO51" s="345"/>
      <c r="BP51" s="345"/>
      <c r="BQ51" s="345"/>
      <c r="BR51" s="345"/>
      <c r="BS51" s="345"/>
      <c r="BT51" s="345"/>
      <c r="BU51" s="345"/>
      <c r="BV51" s="345"/>
      <c r="BW51" s="345"/>
      <c r="BX51" s="345"/>
      <c r="BY51" s="345"/>
      <c r="BZ51" s="345"/>
      <c r="CA51" s="345"/>
      <c r="CB51" s="345"/>
      <c r="CC51" s="345"/>
      <c r="CD51" s="345"/>
      <c r="CE51" s="345"/>
      <c r="CF51" s="345"/>
      <c r="CG51" s="345"/>
      <c r="CH51" s="345"/>
      <c r="CI51" s="345"/>
      <c r="CJ51" s="345"/>
      <c r="CK51" s="345"/>
      <c r="CL51" s="345"/>
      <c r="CM51" s="345"/>
      <c r="CN51" s="345"/>
      <c r="CO51" s="345"/>
      <c r="CP51" s="345"/>
      <c r="CQ51" s="345"/>
      <c r="CR51" s="345"/>
      <c r="CS51" s="345"/>
      <c r="CT51" s="345"/>
      <c r="CU51" s="345"/>
      <c r="CV51" s="345"/>
      <c r="CW51" s="345"/>
      <c r="CX51" s="345"/>
      <c r="CY51" s="345"/>
      <c r="CZ51" s="345"/>
      <c r="DA51" s="345"/>
      <c r="DB51" s="345"/>
      <c r="DC51" s="345"/>
      <c r="DD51" s="345"/>
      <c r="DE51" s="345"/>
      <c r="DF51" s="345"/>
      <c r="DG51" s="345"/>
      <c r="DH51" s="345"/>
      <c r="DI51" s="345"/>
    </row>
    <row r="52" spans="5:113" x14ac:dyDescent="0.15">
      <c r="E52" s="345" t="s">
        <v>144</v>
      </c>
      <c r="F52" s="345"/>
      <c r="G52" s="345"/>
      <c r="H52" s="345"/>
      <c r="I52" s="345"/>
      <c r="J52" s="345"/>
      <c r="K52" s="345"/>
      <c r="L52" s="345"/>
      <c r="M52" s="345"/>
      <c r="N52" s="345"/>
      <c r="O52" s="345"/>
      <c r="P52" s="345"/>
      <c r="Q52" s="345"/>
      <c r="R52" s="345"/>
      <c r="S52" s="345"/>
      <c r="T52" s="345"/>
      <c r="U52" s="345"/>
      <c r="V52" s="345"/>
      <c r="W52" s="345"/>
      <c r="X52" s="345"/>
      <c r="Y52" s="345"/>
      <c r="Z52" s="345"/>
      <c r="AA52" s="345"/>
      <c r="AB52" s="345"/>
      <c r="AC52" s="345"/>
      <c r="AD52" s="345"/>
      <c r="AE52" s="345"/>
      <c r="AF52" s="345"/>
      <c r="AG52" s="345"/>
      <c r="AH52" s="345"/>
      <c r="AI52" s="345"/>
      <c r="AJ52" s="345"/>
      <c r="AK52" s="345"/>
      <c r="AL52" s="345"/>
      <c r="AM52" s="345"/>
      <c r="AN52" s="345"/>
      <c r="AO52" s="345"/>
      <c r="AP52" s="345"/>
      <c r="AQ52" s="345"/>
      <c r="AR52" s="345"/>
      <c r="AS52" s="345"/>
      <c r="AT52" s="345"/>
      <c r="AU52" s="345"/>
      <c r="AV52" s="345"/>
      <c r="AW52" s="345"/>
      <c r="AX52" s="345"/>
      <c r="AY52" s="345"/>
      <c r="AZ52" s="345"/>
      <c r="BA52" s="345"/>
      <c r="BB52" s="345"/>
      <c r="BC52" s="345"/>
      <c r="BD52" s="345"/>
      <c r="BE52" s="345"/>
      <c r="BF52" s="345"/>
      <c r="BG52" s="345"/>
      <c r="BH52" s="345"/>
      <c r="BI52" s="345"/>
      <c r="BJ52" s="345"/>
      <c r="BK52" s="345"/>
      <c r="BL52" s="345"/>
      <c r="BM52" s="345"/>
      <c r="BN52" s="345"/>
      <c r="BO52" s="345"/>
      <c r="BP52" s="345"/>
      <c r="BQ52" s="345"/>
      <c r="BR52" s="345"/>
      <c r="BS52" s="345"/>
      <c r="BT52" s="345"/>
      <c r="BU52" s="345"/>
      <c r="BV52" s="345"/>
      <c r="BW52" s="345"/>
      <c r="BX52" s="345"/>
      <c r="BY52" s="345"/>
      <c r="BZ52" s="345"/>
      <c r="CA52" s="345"/>
      <c r="CB52" s="345"/>
      <c r="CC52" s="345"/>
      <c r="CD52" s="345"/>
      <c r="CE52" s="345"/>
      <c r="CF52" s="345"/>
      <c r="CG52" s="345"/>
      <c r="CH52" s="345"/>
      <c r="CI52" s="345"/>
      <c r="CJ52" s="345"/>
      <c r="CK52" s="345"/>
      <c r="CL52" s="345"/>
      <c r="CM52" s="345"/>
      <c r="CN52" s="345"/>
      <c r="CO52" s="345"/>
      <c r="CP52" s="345"/>
      <c r="CQ52" s="345"/>
      <c r="CR52" s="345"/>
      <c r="CS52" s="345"/>
      <c r="CT52" s="345"/>
      <c r="CU52" s="345"/>
      <c r="CV52" s="345"/>
      <c r="CW52" s="345"/>
      <c r="CX52" s="345"/>
      <c r="CY52" s="345"/>
      <c r="CZ52" s="345"/>
      <c r="DA52" s="345"/>
      <c r="DB52" s="345"/>
      <c r="DC52" s="345"/>
      <c r="DD52" s="345"/>
      <c r="DE52" s="345"/>
      <c r="DF52" s="345"/>
      <c r="DG52" s="345"/>
      <c r="DH52" s="345"/>
      <c r="DI52" s="345"/>
    </row>
    <row r="53" spans="5:113" x14ac:dyDescent="0.15">
      <c r="E53" s="345" t="s">
        <v>145</v>
      </c>
      <c r="F53" s="345"/>
      <c r="G53" s="345"/>
      <c r="H53" s="345"/>
      <c r="I53" s="345"/>
      <c r="J53" s="345"/>
      <c r="K53" s="345"/>
      <c r="L53" s="345"/>
      <c r="M53" s="345"/>
      <c r="N53" s="345"/>
      <c r="O53" s="345"/>
      <c r="P53" s="345"/>
      <c r="Q53" s="345"/>
      <c r="R53" s="345"/>
      <c r="S53" s="345"/>
      <c r="T53" s="345"/>
      <c r="U53" s="345"/>
      <c r="V53" s="345"/>
      <c r="W53" s="345"/>
      <c r="X53" s="345"/>
      <c r="Y53" s="345"/>
      <c r="Z53" s="345"/>
      <c r="AA53" s="345"/>
      <c r="AB53" s="345"/>
      <c r="AC53" s="345"/>
      <c r="AD53" s="345"/>
      <c r="AE53" s="345"/>
      <c r="AF53" s="345"/>
      <c r="AG53" s="345"/>
      <c r="AH53" s="345"/>
      <c r="AI53" s="345"/>
      <c r="AJ53" s="345"/>
      <c r="AK53" s="345"/>
      <c r="AL53" s="345"/>
      <c r="AM53" s="345"/>
      <c r="AN53" s="345"/>
      <c r="AO53" s="345"/>
      <c r="AP53" s="345"/>
      <c r="AQ53" s="345"/>
      <c r="AR53" s="345"/>
      <c r="AS53" s="345"/>
      <c r="AT53" s="345"/>
      <c r="AU53" s="345"/>
      <c r="AV53" s="345"/>
      <c r="AW53" s="345"/>
      <c r="AX53" s="345"/>
      <c r="AY53" s="345"/>
      <c r="AZ53" s="345"/>
      <c r="BA53" s="345"/>
      <c r="BB53" s="345"/>
      <c r="BC53" s="345"/>
      <c r="BD53" s="345"/>
      <c r="BE53" s="345"/>
      <c r="BF53" s="345"/>
      <c r="BG53" s="345"/>
      <c r="BH53" s="345"/>
      <c r="BI53" s="345"/>
      <c r="BJ53" s="345"/>
      <c r="BK53" s="345"/>
      <c r="BL53" s="345"/>
      <c r="BM53" s="345"/>
      <c r="BN53" s="345"/>
      <c r="BO53" s="345"/>
      <c r="BP53" s="345"/>
      <c r="BQ53" s="345"/>
      <c r="BR53" s="345"/>
      <c r="BS53" s="345"/>
      <c r="BT53" s="345"/>
      <c r="BU53" s="345"/>
      <c r="BV53" s="345"/>
      <c r="BW53" s="345"/>
      <c r="BX53" s="345"/>
      <c r="BY53" s="345"/>
      <c r="BZ53" s="345"/>
      <c r="CA53" s="345"/>
      <c r="CB53" s="345"/>
      <c r="CC53" s="345"/>
      <c r="CD53" s="345"/>
      <c r="CE53" s="345"/>
      <c r="CF53" s="345"/>
      <c r="CG53" s="345"/>
      <c r="CH53" s="345"/>
      <c r="CI53" s="345"/>
      <c r="CJ53" s="345"/>
      <c r="CK53" s="345"/>
      <c r="CL53" s="345"/>
      <c r="CM53" s="345"/>
      <c r="CN53" s="345"/>
      <c r="CO53" s="345"/>
      <c r="CP53" s="345"/>
      <c r="CQ53" s="345"/>
      <c r="CR53" s="345"/>
      <c r="CS53" s="345"/>
      <c r="CT53" s="345"/>
      <c r="CU53" s="345"/>
      <c r="CV53" s="345"/>
      <c r="CW53" s="345"/>
      <c r="CX53" s="345"/>
      <c r="CY53" s="345"/>
      <c r="CZ53" s="345"/>
      <c r="DA53" s="345"/>
      <c r="DB53" s="345"/>
      <c r="DC53" s="345"/>
      <c r="DD53" s="345"/>
      <c r="DE53" s="345"/>
      <c r="DF53" s="345"/>
      <c r="DG53" s="345"/>
      <c r="DH53" s="345"/>
      <c r="DI53" s="345"/>
    </row>
    <row r="54" spans="5:113" x14ac:dyDescent="0.15"/>
    <row r="55" spans="5:113" x14ac:dyDescent="0.15"/>
    <row r="56" spans="5:113" x14ac:dyDescent="0.15"/>
  </sheetData>
  <sheetProtection algorithmName="SHA-512" hashValue="cjbqdfICQKhZ9bBKxjw2CktkRgFxwXy8pSb17wHJF5dUN4ePbl8zEjPcB/QiEVvFnENTcxe8WiY1WVY8WvE74g==" saltValue="LixWtEdd+octQsam4sMkE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Q34:DE34"/>
    <mergeCell ref="DG34:DH34"/>
    <mergeCell ref="C35:D35"/>
    <mergeCell ref="E35:S35"/>
    <mergeCell ref="U35:V35"/>
    <mergeCell ref="W35:AK35"/>
    <mergeCell ref="AM35:AN35"/>
    <mergeCell ref="AO35:BC35"/>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6:CM36"/>
    <mergeCell ref="CO36:CP36"/>
    <mergeCell ref="CQ36:DE36"/>
    <mergeCell ref="DG36:DH36"/>
    <mergeCell ref="C37:D37"/>
    <mergeCell ref="E37:S37"/>
    <mergeCell ref="U37:V37"/>
    <mergeCell ref="W37:AK37"/>
    <mergeCell ref="AM37:AN37"/>
    <mergeCell ref="AO37:BC37"/>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8:CM38"/>
    <mergeCell ref="CO38:CP38"/>
    <mergeCell ref="CQ38:DE38"/>
    <mergeCell ref="DG38:DH38"/>
    <mergeCell ref="C39:D39"/>
    <mergeCell ref="E39:S39"/>
    <mergeCell ref="U39:V39"/>
    <mergeCell ref="W39:AK39"/>
    <mergeCell ref="AM39:AN39"/>
    <mergeCell ref="AO39:BC39"/>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40:CM40"/>
    <mergeCell ref="CO40:CP40"/>
    <mergeCell ref="CQ40:DE40"/>
    <mergeCell ref="DG40:DH40"/>
    <mergeCell ref="C41:D41"/>
    <mergeCell ref="E41:S41"/>
    <mergeCell ref="U41:V41"/>
    <mergeCell ref="W41:AK41"/>
    <mergeCell ref="AM41:AN41"/>
    <mergeCell ref="AO41:BC41"/>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2:CM42"/>
    <mergeCell ref="CO42:CP42"/>
    <mergeCell ref="CQ42:DE42"/>
    <mergeCell ref="DG42:DH42"/>
    <mergeCell ref="C43:D43"/>
    <mergeCell ref="E43:S43"/>
    <mergeCell ref="U43:V43"/>
    <mergeCell ref="W43:AK43"/>
    <mergeCell ref="AM43:AN43"/>
    <mergeCell ref="AO43:BC43"/>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SheetLayoutView="100" workbookViewId="0"/>
  </sheetViews>
  <sheetFormatPr defaultColWidth="0" defaultRowHeight="13.5" customHeight="1" zeroHeight="1" x14ac:dyDescent="0.15"/>
  <cols>
    <col min="1" max="1" width="6.625" style="217" customWidth="1"/>
    <col min="2" max="2" width="11" style="217" customWidth="1"/>
    <col min="3" max="3" width="17" style="217" customWidth="1"/>
    <col min="4" max="5" width="16.625" style="217" customWidth="1"/>
    <col min="6" max="15" width="15" style="217" customWidth="1"/>
    <col min="16" max="16" width="24" style="217" customWidth="1"/>
    <col min="17" max="16384" width="0" style="217" hidden="1"/>
  </cols>
  <sheetData>
    <row r="1" spans="1:16" ht="16.5" customHeight="1" x14ac:dyDescent="0.15">
      <c r="A1" s="216"/>
      <c r="B1" s="216"/>
      <c r="C1" s="216"/>
      <c r="D1" s="216"/>
      <c r="E1" s="216"/>
      <c r="F1" s="216"/>
      <c r="G1" s="216"/>
      <c r="H1" s="216"/>
      <c r="I1" s="216"/>
      <c r="J1" s="216"/>
      <c r="K1" s="216"/>
      <c r="L1" s="216"/>
      <c r="M1" s="216"/>
      <c r="N1" s="216"/>
      <c r="O1" s="216"/>
      <c r="P1" s="216"/>
    </row>
    <row r="2" spans="1:16" ht="16.5" customHeight="1" x14ac:dyDescent="0.15">
      <c r="A2" s="216"/>
      <c r="B2" s="216"/>
      <c r="C2" s="216"/>
      <c r="D2" s="216"/>
      <c r="E2" s="216"/>
      <c r="F2" s="216"/>
      <c r="G2" s="216"/>
      <c r="H2" s="216"/>
      <c r="I2" s="216"/>
      <c r="J2" s="216"/>
      <c r="K2" s="216"/>
      <c r="L2" s="216"/>
      <c r="M2" s="216"/>
      <c r="N2" s="216"/>
      <c r="O2" s="216"/>
      <c r="P2" s="216"/>
    </row>
    <row r="3" spans="1:16" ht="16.5" customHeight="1" x14ac:dyDescent="0.15">
      <c r="A3" s="216"/>
      <c r="B3" s="216"/>
      <c r="C3" s="216"/>
      <c r="D3" s="216"/>
      <c r="E3" s="216"/>
      <c r="F3" s="216"/>
      <c r="G3" s="216"/>
      <c r="H3" s="216"/>
      <c r="I3" s="216"/>
      <c r="J3" s="216"/>
      <c r="K3" s="216"/>
      <c r="L3" s="216"/>
      <c r="M3" s="216"/>
      <c r="N3" s="216"/>
      <c r="O3" s="216"/>
      <c r="P3" s="216"/>
    </row>
    <row r="4" spans="1:16" ht="16.5" customHeight="1" x14ac:dyDescent="0.15">
      <c r="A4" s="216"/>
      <c r="B4" s="216"/>
      <c r="C4" s="216"/>
      <c r="D4" s="216"/>
      <c r="E4" s="216"/>
      <c r="F4" s="216"/>
      <c r="G4" s="216"/>
      <c r="H4" s="216"/>
      <c r="I4" s="216"/>
      <c r="J4" s="216"/>
      <c r="K4" s="216"/>
      <c r="L4" s="216"/>
      <c r="M4" s="216"/>
      <c r="N4" s="216"/>
      <c r="O4" s="216"/>
      <c r="P4" s="216"/>
    </row>
    <row r="5" spans="1:16" ht="16.5" customHeight="1" x14ac:dyDescent="0.15">
      <c r="A5" s="216"/>
      <c r="B5" s="216"/>
      <c r="C5" s="216"/>
      <c r="D5" s="216"/>
      <c r="E5" s="216"/>
      <c r="F5" s="216"/>
      <c r="G5" s="216"/>
      <c r="H5" s="216"/>
      <c r="I5" s="216"/>
      <c r="J5" s="216"/>
      <c r="K5" s="216"/>
      <c r="L5" s="216"/>
      <c r="M5" s="216"/>
      <c r="N5" s="216"/>
      <c r="O5" s="216"/>
      <c r="P5" s="216"/>
    </row>
    <row r="6" spans="1:16" ht="16.5" customHeight="1" x14ac:dyDescent="0.15">
      <c r="A6" s="216"/>
      <c r="B6" s="216"/>
      <c r="C6" s="216"/>
      <c r="D6" s="216"/>
      <c r="E6" s="216"/>
      <c r="F6" s="216"/>
      <c r="G6" s="216"/>
      <c r="H6" s="216"/>
      <c r="I6" s="216"/>
      <c r="J6" s="216"/>
      <c r="K6" s="216"/>
      <c r="L6" s="216"/>
      <c r="M6" s="216"/>
      <c r="N6" s="216"/>
      <c r="O6" s="216"/>
      <c r="P6" s="216"/>
    </row>
    <row r="7" spans="1:16" ht="16.5" customHeight="1" x14ac:dyDescent="0.15">
      <c r="A7" s="216"/>
      <c r="B7" s="216"/>
      <c r="C7" s="216"/>
      <c r="D7" s="216"/>
      <c r="E7" s="216"/>
      <c r="F7" s="216"/>
      <c r="G7" s="216"/>
      <c r="H7" s="216"/>
      <c r="I7" s="216"/>
      <c r="J7" s="216"/>
      <c r="K7" s="216"/>
      <c r="L7" s="216"/>
      <c r="M7" s="216"/>
      <c r="N7" s="216"/>
      <c r="O7" s="216"/>
      <c r="P7" s="216"/>
    </row>
    <row r="8" spans="1:16" ht="16.5" customHeight="1" x14ac:dyDescent="0.15">
      <c r="A8" s="216"/>
      <c r="B8" s="216"/>
      <c r="C8" s="216"/>
      <c r="D8" s="216"/>
      <c r="E8" s="216"/>
      <c r="F8" s="216"/>
      <c r="G8" s="216"/>
      <c r="H8" s="216"/>
      <c r="I8" s="216"/>
      <c r="J8" s="216"/>
      <c r="K8" s="216"/>
      <c r="L8" s="216"/>
      <c r="M8" s="216"/>
      <c r="N8" s="216"/>
      <c r="O8" s="216"/>
      <c r="P8" s="216"/>
    </row>
    <row r="9" spans="1:16" ht="16.5" customHeight="1" x14ac:dyDescent="0.15">
      <c r="A9" s="216"/>
      <c r="B9" s="216"/>
      <c r="C9" s="216"/>
      <c r="D9" s="216"/>
      <c r="E9" s="216"/>
      <c r="F9" s="216"/>
      <c r="G9" s="216"/>
      <c r="H9" s="216"/>
      <c r="I9" s="216"/>
      <c r="J9" s="216"/>
      <c r="K9" s="216"/>
      <c r="L9" s="216"/>
      <c r="M9" s="216"/>
      <c r="N9" s="216"/>
      <c r="O9" s="216"/>
      <c r="P9" s="216"/>
    </row>
    <row r="10" spans="1:16" ht="16.5" customHeight="1" x14ac:dyDescent="0.15">
      <c r="A10" s="216"/>
      <c r="B10" s="216"/>
      <c r="C10" s="216"/>
      <c r="D10" s="216"/>
      <c r="E10" s="216"/>
      <c r="F10" s="216"/>
      <c r="G10" s="216"/>
      <c r="H10" s="216"/>
      <c r="I10" s="216"/>
      <c r="J10" s="216"/>
      <c r="K10" s="216"/>
      <c r="L10" s="216"/>
      <c r="M10" s="216"/>
      <c r="N10" s="216"/>
      <c r="O10" s="216"/>
      <c r="P10" s="216"/>
    </row>
    <row r="11" spans="1:16" ht="16.5" customHeight="1" x14ac:dyDescent="0.15">
      <c r="A11" s="216"/>
      <c r="B11" s="216"/>
      <c r="C11" s="216"/>
      <c r="D11" s="216"/>
      <c r="E11" s="216"/>
      <c r="F11" s="216"/>
      <c r="G11" s="216"/>
      <c r="H11" s="216"/>
      <c r="I11" s="216"/>
      <c r="J11" s="216"/>
      <c r="K11" s="216"/>
      <c r="L11" s="216"/>
      <c r="M11" s="216"/>
      <c r="N11" s="216"/>
      <c r="O11" s="216"/>
      <c r="P11" s="216"/>
    </row>
    <row r="12" spans="1:16" ht="16.5" customHeight="1" x14ac:dyDescent="0.15">
      <c r="A12" s="216"/>
      <c r="B12" s="216"/>
      <c r="C12" s="216"/>
      <c r="D12" s="216"/>
      <c r="E12" s="216"/>
      <c r="F12" s="216"/>
      <c r="G12" s="216"/>
      <c r="H12" s="216"/>
      <c r="I12" s="216"/>
      <c r="J12" s="216"/>
      <c r="K12" s="216"/>
      <c r="L12" s="216"/>
      <c r="M12" s="216"/>
      <c r="N12" s="216"/>
      <c r="O12" s="216"/>
      <c r="P12" s="216"/>
    </row>
    <row r="13" spans="1:16" ht="16.5" customHeight="1" x14ac:dyDescent="0.15">
      <c r="A13" s="216"/>
      <c r="B13" s="216"/>
      <c r="C13" s="216"/>
      <c r="D13" s="216"/>
      <c r="E13" s="216"/>
      <c r="F13" s="216"/>
      <c r="G13" s="216"/>
      <c r="H13" s="216"/>
      <c r="I13" s="216"/>
      <c r="J13" s="216"/>
      <c r="K13" s="216"/>
      <c r="L13" s="216"/>
      <c r="M13" s="216"/>
      <c r="N13" s="216"/>
      <c r="O13" s="216"/>
      <c r="P13" s="216"/>
    </row>
    <row r="14" spans="1:16" ht="16.5" customHeight="1" x14ac:dyDescent="0.15">
      <c r="A14" s="216"/>
      <c r="B14" s="216"/>
      <c r="C14" s="216"/>
      <c r="D14" s="216"/>
      <c r="E14" s="216"/>
      <c r="F14" s="216"/>
      <c r="G14" s="216"/>
      <c r="H14" s="216"/>
      <c r="I14" s="216"/>
      <c r="J14" s="216"/>
      <c r="K14" s="216"/>
      <c r="L14" s="216"/>
      <c r="M14" s="216"/>
      <c r="N14" s="216"/>
      <c r="O14" s="216"/>
      <c r="P14" s="216"/>
    </row>
    <row r="15" spans="1:16" ht="16.5" customHeight="1" x14ac:dyDescent="0.15">
      <c r="A15" s="216"/>
      <c r="B15" s="216"/>
      <c r="C15" s="216"/>
      <c r="D15" s="216"/>
      <c r="E15" s="216"/>
      <c r="F15" s="216"/>
      <c r="G15" s="216"/>
      <c r="H15" s="216"/>
      <c r="I15" s="216"/>
      <c r="J15" s="216"/>
      <c r="K15" s="216"/>
      <c r="L15" s="216"/>
      <c r="M15" s="216"/>
      <c r="N15" s="216"/>
      <c r="O15" s="216"/>
      <c r="P15" s="216"/>
    </row>
    <row r="16" spans="1:16" ht="16.5" customHeight="1" x14ac:dyDescent="0.15">
      <c r="A16" s="216"/>
      <c r="B16" s="216"/>
      <c r="C16" s="216"/>
      <c r="D16" s="216"/>
      <c r="E16" s="216"/>
      <c r="F16" s="216"/>
      <c r="G16" s="216"/>
      <c r="H16" s="216"/>
      <c r="I16" s="216"/>
      <c r="J16" s="216"/>
      <c r="K16" s="216"/>
      <c r="L16" s="216"/>
      <c r="M16" s="216"/>
      <c r="N16" s="216"/>
      <c r="O16" s="216"/>
      <c r="P16" s="216"/>
    </row>
    <row r="17" spans="1:16" ht="16.5" customHeight="1" x14ac:dyDescent="0.15">
      <c r="A17" s="216"/>
      <c r="B17" s="216"/>
      <c r="C17" s="216"/>
      <c r="D17" s="216"/>
      <c r="E17" s="216"/>
      <c r="F17" s="216"/>
      <c r="G17" s="216"/>
      <c r="H17" s="216"/>
      <c r="I17" s="216"/>
      <c r="J17" s="216"/>
      <c r="K17" s="216"/>
      <c r="L17" s="216"/>
      <c r="M17" s="216"/>
      <c r="N17" s="216"/>
      <c r="O17" s="216"/>
      <c r="P17" s="216"/>
    </row>
    <row r="18" spans="1:16" ht="16.5" customHeight="1" x14ac:dyDescent="0.15">
      <c r="A18" s="216"/>
      <c r="B18" s="216"/>
      <c r="C18" s="216"/>
      <c r="D18" s="216"/>
      <c r="E18" s="216"/>
      <c r="F18" s="216"/>
      <c r="G18" s="216"/>
      <c r="H18" s="216"/>
      <c r="I18" s="216"/>
      <c r="J18" s="216"/>
      <c r="K18" s="216"/>
      <c r="L18" s="216"/>
      <c r="M18" s="216"/>
      <c r="N18" s="216"/>
      <c r="O18" s="216"/>
      <c r="P18" s="216"/>
    </row>
    <row r="19" spans="1:16" ht="16.5" customHeight="1" x14ac:dyDescent="0.15">
      <c r="A19" s="216"/>
      <c r="B19" s="216"/>
      <c r="C19" s="216"/>
      <c r="D19" s="216"/>
      <c r="E19" s="216"/>
      <c r="F19" s="216"/>
      <c r="G19" s="216"/>
      <c r="H19" s="216"/>
      <c r="I19" s="216"/>
      <c r="J19" s="216"/>
      <c r="K19" s="216"/>
      <c r="L19" s="216"/>
      <c r="M19" s="216"/>
      <c r="N19" s="216"/>
      <c r="O19" s="216"/>
      <c r="P19" s="216"/>
    </row>
    <row r="20" spans="1:16" ht="16.5" customHeight="1" x14ac:dyDescent="0.15">
      <c r="A20" s="216"/>
      <c r="B20" s="216"/>
      <c r="C20" s="216"/>
      <c r="D20" s="216"/>
      <c r="E20" s="216"/>
      <c r="F20" s="216"/>
      <c r="G20" s="216"/>
      <c r="H20" s="216"/>
      <c r="I20" s="216"/>
      <c r="J20" s="216"/>
      <c r="K20" s="216"/>
      <c r="L20" s="216"/>
      <c r="M20" s="216"/>
      <c r="N20" s="216"/>
      <c r="O20" s="216"/>
      <c r="P20" s="216"/>
    </row>
    <row r="21" spans="1:16" ht="16.5" customHeight="1" x14ac:dyDescent="0.15">
      <c r="A21" s="216"/>
      <c r="B21" s="216"/>
      <c r="C21" s="216"/>
      <c r="D21" s="216"/>
      <c r="E21" s="216"/>
      <c r="F21" s="216"/>
      <c r="G21" s="216"/>
      <c r="H21" s="216"/>
      <c r="I21" s="216"/>
      <c r="J21" s="216"/>
      <c r="K21" s="216"/>
      <c r="L21" s="216"/>
      <c r="M21" s="216"/>
      <c r="N21" s="216"/>
      <c r="O21" s="216"/>
      <c r="P21" s="216"/>
    </row>
    <row r="22" spans="1:16" ht="16.5" customHeight="1" x14ac:dyDescent="0.15">
      <c r="A22" s="216"/>
      <c r="B22" s="216"/>
      <c r="C22" s="216"/>
      <c r="D22" s="216"/>
      <c r="E22" s="216"/>
      <c r="F22" s="216"/>
      <c r="G22" s="216"/>
      <c r="H22" s="216"/>
      <c r="I22" s="216"/>
      <c r="J22" s="216"/>
      <c r="K22" s="216"/>
      <c r="L22" s="216"/>
      <c r="M22" s="216"/>
      <c r="N22" s="216"/>
      <c r="O22" s="216"/>
      <c r="P22" s="216"/>
    </row>
    <row r="23" spans="1:16" ht="16.5" customHeight="1" x14ac:dyDescent="0.15">
      <c r="A23" s="216"/>
      <c r="B23" s="216"/>
      <c r="C23" s="216"/>
      <c r="D23" s="216"/>
      <c r="E23" s="216"/>
      <c r="F23" s="216"/>
      <c r="G23" s="216"/>
      <c r="H23" s="216"/>
      <c r="I23" s="216"/>
      <c r="J23" s="216"/>
      <c r="K23" s="216"/>
      <c r="L23" s="216"/>
      <c r="M23" s="216"/>
      <c r="N23" s="216"/>
      <c r="O23" s="216"/>
      <c r="P23" s="216"/>
    </row>
    <row r="24" spans="1:16" ht="16.5" customHeight="1" x14ac:dyDescent="0.15">
      <c r="A24" s="216"/>
      <c r="B24" s="216"/>
      <c r="C24" s="216"/>
      <c r="D24" s="216"/>
      <c r="E24" s="216"/>
      <c r="F24" s="216"/>
      <c r="G24" s="216"/>
      <c r="H24" s="216"/>
      <c r="I24" s="216"/>
      <c r="J24" s="216"/>
      <c r="K24" s="216"/>
      <c r="L24" s="216"/>
      <c r="M24" s="216"/>
      <c r="N24" s="216"/>
      <c r="O24" s="216"/>
      <c r="P24" s="216"/>
    </row>
    <row r="25" spans="1:16" ht="16.5" customHeight="1" x14ac:dyDescent="0.15">
      <c r="A25" s="216"/>
      <c r="B25" s="216"/>
      <c r="C25" s="216"/>
      <c r="D25" s="216"/>
      <c r="E25" s="216"/>
      <c r="F25" s="216"/>
      <c r="G25" s="216"/>
      <c r="H25" s="216"/>
      <c r="I25" s="216"/>
      <c r="J25" s="216"/>
      <c r="K25" s="216"/>
      <c r="L25" s="216"/>
      <c r="M25" s="216"/>
      <c r="N25" s="216"/>
      <c r="O25" s="216"/>
      <c r="P25" s="216"/>
    </row>
    <row r="26" spans="1:16" ht="16.5" customHeight="1" x14ac:dyDescent="0.15">
      <c r="A26" s="216"/>
      <c r="B26" s="216"/>
      <c r="C26" s="216"/>
      <c r="D26" s="216"/>
      <c r="E26" s="216"/>
      <c r="F26" s="216"/>
      <c r="G26" s="216"/>
      <c r="H26" s="216"/>
      <c r="I26" s="216"/>
      <c r="J26" s="216"/>
      <c r="K26" s="216"/>
      <c r="L26" s="216"/>
      <c r="M26" s="216"/>
      <c r="N26" s="216"/>
      <c r="O26" s="216"/>
      <c r="P26" s="216"/>
    </row>
    <row r="27" spans="1:16" ht="16.5" customHeight="1" x14ac:dyDescent="0.15">
      <c r="A27" s="216"/>
      <c r="B27" s="216"/>
      <c r="C27" s="216"/>
      <c r="D27" s="216"/>
      <c r="E27" s="216"/>
      <c r="F27" s="216"/>
      <c r="G27" s="216"/>
      <c r="H27" s="216"/>
      <c r="I27" s="216"/>
      <c r="J27" s="216"/>
      <c r="K27" s="216"/>
      <c r="L27" s="216"/>
      <c r="M27" s="216"/>
      <c r="N27" s="216"/>
      <c r="O27" s="216"/>
      <c r="P27" s="216"/>
    </row>
    <row r="28" spans="1:16" ht="16.5" customHeight="1" x14ac:dyDescent="0.15">
      <c r="A28" s="216"/>
      <c r="B28" s="216"/>
      <c r="C28" s="216"/>
      <c r="D28" s="216"/>
      <c r="E28" s="216"/>
      <c r="F28" s="216"/>
      <c r="G28" s="216"/>
      <c r="H28" s="216"/>
      <c r="I28" s="216"/>
      <c r="J28" s="216"/>
      <c r="K28" s="216"/>
      <c r="L28" s="216"/>
      <c r="M28" s="216"/>
      <c r="N28" s="216"/>
      <c r="O28" s="216"/>
      <c r="P28" s="216"/>
    </row>
    <row r="29" spans="1:16" ht="16.5" customHeight="1" x14ac:dyDescent="0.15">
      <c r="A29" s="216"/>
      <c r="B29" s="216"/>
      <c r="C29" s="216"/>
      <c r="D29" s="216"/>
      <c r="E29" s="216"/>
      <c r="F29" s="216"/>
      <c r="G29" s="216"/>
      <c r="H29" s="216"/>
      <c r="I29" s="216"/>
      <c r="J29" s="216"/>
      <c r="K29" s="216"/>
      <c r="L29" s="216"/>
      <c r="M29" s="216"/>
      <c r="N29" s="216"/>
      <c r="O29" s="216"/>
      <c r="P29" s="216"/>
    </row>
    <row r="30" spans="1:16" ht="16.5" customHeight="1" x14ac:dyDescent="0.15">
      <c r="A30" s="216"/>
      <c r="B30" s="216"/>
      <c r="C30" s="216"/>
      <c r="D30" s="216"/>
      <c r="E30" s="216"/>
      <c r="F30" s="216"/>
      <c r="G30" s="216"/>
      <c r="H30" s="216"/>
      <c r="I30" s="216"/>
      <c r="J30" s="216"/>
      <c r="K30" s="216"/>
      <c r="L30" s="216"/>
      <c r="M30" s="216"/>
      <c r="N30" s="216"/>
      <c r="O30" s="216"/>
      <c r="P30" s="216"/>
    </row>
    <row r="31" spans="1:16" ht="16.5" customHeight="1" x14ac:dyDescent="0.15">
      <c r="A31" s="216"/>
      <c r="B31" s="216"/>
      <c r="C31" s="216"/>
      <c r="D31" s="216"/>
      <c r="E31" s="216"/>
      <c r="F31" s="216"/>
      <c r="G31" s="216"/>
      <c r="H31" s="216"/>
      <c r="I31" s="216"/>
      <c r="J31" s="216"/>
      <c r="K31" s="216"/>
      <c r="L31" s="216"/>
      <c r="M31" s="216"/>
      <c r="N31" s="216"/>
      <c r="O31" s="216"/>
      <c r="P31" s="216"/>
    </row>
    <row r="32" spans="1:16" ht="31.5" customHeight="1" thickBot="1" x14ac:dyDescent="0.2">
      <c r="A32" s="216"/>
      <c r="B32" s="216"/>
      <c r="C32" s="216"/>
      <c r="D32" s="216"/>
      <c r="E32" s="216"/>
      <c r="F32" s="216"/>
      <c r="G32" s="216"/>
      <c r="H32" s="216"/>
      <c r="I32" s="216"/>
      <c r="J32" s="218" t="s">
        <v>489</v>
      </c>
      <c r="K32" s="216"/>
      <c r="L32" s="216"/>
      <c r="M32" s="216"/>
      <c r="N32" s="216"/>
      <c r="O32" s="216"/>
      <c r="P32" s="216"/>
    </row>
    <row r="33" spans="1:16" ht="39" customHeight="1" thickBot="1" x14ac:dyDescent="0.25">
      <c r="A33" s="216"/>
      <c r="B33" s="219" t="s">
        <v>496</v>
      </c>
      <c r="C33" s="220"/>
      <c r="D33" s="220"/>
      <c r="E33" s="221" t="s">
        <v>490</v>
      </c>
      <c r="F33" s="222" t="s">
        <v>3</v>
      </c>
      <c r="G33" s="223" t="s">
        <v>4</v>
      </c>
      <c r="H33" s="223" t="s">
        <v>5</v>
      </c>
      <c r="I33" s="223" t="s">
        <v>6</v>
      </c>
      <c r="J33" s="224" t="s">
        <v>7</v>
      </c>
      <c r="K33" s="216"/>
      <c r="L33" s="216"/>
      <c r="M33" s="216"/>
      <c r="N33" s="216"/>
      <c r="O33" s="216"/>
      <c r="P33" s="216"/>
    </row>
    <row r="34" spans="1:16" ht="39" customHeight="1" x14ac:dyDescent="0.15">
      <c r="A34" s="216"/>
      <c r="B34" s="225"/>
      <c r="C34" s="1130" t="s">
        <v>497</v>
      </c>
      <c r="D34" s="1130"/>
      <c r="E34" s="1131"/>
      <c r="F34" s="226">
        <v>10.49</v>
      </c>
      <c r="G34" s="227">
        <v>4.3899999999999997</v>
      </c>
      <c r="H34" s="227">
        <v>10.36</v>
      </c>
      <c r="I34" s="227">
        <v>15.49</v>
      </c>
      <c r="J34" s="228">
        <v>17.690000000000001</v>
      </c>
      <c r="K34" s="216"/>
      <c r="L34" s="216"/>
      <c r="M34" s="216"/>
      <c r="N34" s="216"/>
      <c r="O34" s="216"/>
      <c r="P34" s="216"/>
    </row>
    <row r="35" spans="1:16" ht="39" customHeight="1" x14ac:dyDescent="0.15">
      <c r="A35" s="216"/>
      <c r="B35" s="229"/>
      <c r="C35" s="1126" t="s">
        <v>498</v>
      </c>
      <c r="D35" s="1126"/>
      <c r="E35" s="1127"/>
      <c r="F35" s="230">
        <v>16.559999999999999</v>
      </c>
      <c r="G35" s="231">
        <v>17.350000000000001</v>
      </c>
      <c r="H35" s="231">
        <v>17.690000000000001</v>
      </c>
      <c r="I35" s="231">
        <v>16.29</v>
      </c>
      <c r="J35" s="232">
        <v>16.25</v>
      </c>
      <c r="K35" s="216"/>
      <c r="L35" s="216"/>
      <c r="M35" s="216"/>
      <c r="N35" s="216"/>
      <c r="O35" s="216"/>
      <c r="P35" s="216"/>
    </row>
    <row r="36" spans="1:16" ht="39" customHeight="1" x14ac:dyDescent="0.15">
      <c r="A36" s="216"/>
      <c r="B36" s="229"/>
      <c r="C36" s="1126" t="s">
        <v>499</v>
      </c>
      <c r="D36" s="1126"/>
      <c r="E36" s="1127"/>
      <c r="F36" s="230" t="s">
        <v>450</v>
      </c>
      <c r="G36" s="231">
        <v>3.44</v>
      </c>
      <c r="H36" s="231">
        <v>0.39</v>
      </c>
      <c r="I36" s="231">
        <v>0.23</v>
      </c>
      <c r="J36" s="232">
        <v>3.14</v>
      </c>
      <c r="K36" s="216"/>
      <c r="L36" s="216"/>
      <c r="M36" s="216"/>
      <c r="N36" s="216"/>
      <c r="O36" s="216"/>
      <c r="P36" s="216"/>
    </row>
    <row r="37" spans="1:16" ht="39" customHeight="1" x14ac:dyDescent="0.15">
      <c r="A37" s="216"/>
      <c r="B37" s="229"/>
      <c r="C37" s="1126" t="s">
        <v>500</v>
      </c>
      <c r="D37" s="1126"/>
      <c r="E37" s="1127"/>
      <c r="F37" s="230">
        <v>0.35</v>
      </c>
      <c r="G37" s="231">
        <v>0.95</v>
      </c>
      <c r="H37" s="231">
        <v>0.59</v>
      </c>
      <c r="I37" s="231">
        <v>0.82</v>
      </c>
      <c r="J37" s="232">
        <v>0.83</v>
      </c>
      <c r="K37" s="216"/>
      <c r="L37" s="216"/>
      <c r="M37" s="216"/>
      <c r="N37" s="216"/>
      <c r="O37" s="216"/>
      <c r="P37" s="216"/>
    </row>
    <row r="38" spans="1:16" ht="39" customHeight="1" x14ac:dyDescent="0.15">
      <c r="A38" s="216"/>
      <c r="B38" s="229"/>
      <c r="C38" s="1126" t="s">
        <v>501</v>
      </c>
      <c r="D38" s="1126"/>
      <c r="E38" s="1127"/>
      <c r="F38" s="230">
        <v>0.17</v>
      </c>
      <c r="G38" s="231">
        <v>0.19</v>
      </c>
      <c r="H38" s="231">
        <v>0.16</v>
      </c>
      <c r="I38" s="231">
        <v>0.16</v>
      </c>
      <c r="J38" s="232">
        <v>0.15</v>
      </c>
      <c r="K38" s="216"/>
      <c r="L38" s="216"/>
      <c r="M38" s="216"/>
      <c r="N38" s="216"/>
      <c r="O38" s="216"/>
      <c r="P38" s="216"/>
    </row>
    <row r="39" spans="1:16" ht="39" customHeight="1" x14ac:dyDescent="0.15">
      <c r="A39" s="216"/>
      <c r="B39" s="229"/>
      <c r="C39" s="1126"/>
      <c r="D39" s="1126"/>
      <c r="E39" s="1127"/>
      <c r="F39" s="230"/>
      <c r="G39" s="231"/>
      <c r="H39" s="231"/>
      <c r="I39" s="231"/>
      <c r="J39" s="232"/>
      <c r="K39" s="216"/>
      <c r="L39" s="216"/>
      <c r="M39" s="216"/>
      <c r="N39" s="216"/>
      <c r="O39" s="216"/>
      <c r="P39" s="216"/>
    </row>
    <row r="40" spans="1:16" ht="39" customHeight="1" x14ac:dyDescent="0.15">
      <c r="A40" s="216"/>
      <c r="B40" s="229"/>
      <c r="C40" s="1126"/>
      <c r="D40" s="1126"/>
      <c r="E40" s="1127"/>
      <c r="F40" s="230"/>
      <c r="G40" s="231"/>
      <c r="H40" s="231"/>
      <c r="I40" s="231"/>
      <c r="J40" s="232"/>
      <c r="K40" s="216"/>
      <c r="L40" s="216"/>
      <c r="M40" s="216"/>
      <c r="N40" s="216"/>
      <c r="O40" s="216"/>
      <c r="P40" s="216"/>
    </row>
    <row r="41" spans="1:16" ht="39" customHeight="1" x14ac:dyDescent="0.15">
      <c r="A41" s="216"/>
      <c r="B41" s="229"/>
      <c r="C41" s="1126"/>
      <c r="D41" s="1126"/>
      <c r="E41" s="1127"/>
      <c r="F41" s="230"/>
      <c r="G41" s="231"/>
      <c r="H41" s="231"/>
      <c r="I41" s="231"/>
      <c r="J41" s="232"/>
      <c r="K41" s="216"/>
      <c r="L41" s="216"/>
      <c r="M41" s="216"/>
      <c r="N41" s="216"/>
      <c r="O41" s="216"/>
      <c r="P41" s="216"/>
    </row>
    <row r="42" spans="1:16" ht="39" customHeight="1" x14ac:dyDescent="0.15">
      <c r="A42" s="216"/>
      <c r="B42" s="233"/>
      <c r="C42" s="1126" t="s">
        <v>502</v>
      </c>
      <c r="D42" s="1126"/>
      <c r="E42" s="1127"/>
      <c r="F42" s="230" t="s">
        <v>450</v>
      </c>
      <c r="G42" s="231" t="s">
        <v>450</v>
      </c>
      <c r="H42" s="231" t="s">
        <v>450</v>
      </c>
      <c r="I42" s="231" t="s">
        <v>450</v>
      </c>
      <c r="J42" s="232" t="s">
        <v>450</v>
      </c>
      <c r="K42" s="216"/>
      <c r="L42" s="216"/>
      <c r="M42" s="216"/>
      <c r="N42" s="216"/>
      <c r="O42" s="216"/>
      <c r="P42" s="216"/>
    </row>
    <row r="43" spans="1:16" ht="39" customHeight="1" thickBot="1" x14ac:dyDescent="0.2">
      <c r="A43" s="216"/>
      <c r="B43" s="234"/>
      <c r="C43" s="1128" t="s">
        <v>503</v>
      </c>
      <c r="D43" s="1128"/>
      <c r="E43" s="1129"/>
      <c r="F43" s="235">
        <v>1.77</v>
      </c>
      <c r="G43" s="236">
        <v>1.45</v>
      </c>
      <c r="H43" s="236">
        <v>1.07</v>
      </c>
      <c r="I43" s="236">
        <v>0</v>
      </c>
      <c r="J43" s="237" t="s">
        <v>450</v>
      </c>
      <c r="K43" s="216"/>
      <c r="L43" s="216"/>
      <c r="M43" s="216"/>
      <c r="N43" s="216"/>
      <c r="O43" s="216"/>
      <c r="P43" s="216"/>
    </row>
    <row r="44" spans="1:16" ht="39" customHeight="1" x14ac:dyDescent="0.15">
      <c r="A44" s="216"/>
      <c r="B44" s="238" t="s">
        <v>504</v>
      </c>
      <c r="C44" s="239"/>
      <c r="D44" s="239"/>
      <c r="E44" s="239"/>
      <c r="F44" s="216"/>
      <c r="G44" s="216"/>
      <c r="H44" s="216"/>
      <c r="I44" s="216"/>
      <c r="J44" s="216"/>
      <c r="K44" s="216"/>
      <c r="L44" s="216"/>
      <c r="M44" s="216"/>
      <c r="N44" s="216"/>
      <c r="O44" s="216"/>
      <c r="P44" s="216"/>
    </row>
    <row r="45" spans="1:16" ht="17.25" x14ac:dyDescent="0.15">
      <c r="A45" s="216"/>
      <c r="B45" s="216"/>
      <c r="C45" s="216"/>
      <c r="D45" s="216"/>
      <c r="E45" s="216"/>
      <c r="F45" s="216"/>
      <c r="G45" s="216"/>
      <c r="H45" s="216"/>
      <c r="I45" s="216"/>
      <c r="J45" s="216"/>
      <c r="K45" s="216"/>
      <c r="L45" s="216"/>
      <c r="M45" s="216"/>
      <c r="N45" s="216"/>
      <c r="O45" s="216"/>
      <c r="P45" s="216"/>
    </row>
  </sheetData>
  <sheetProtection algorithmName="SHA-512" hashValue="2UFYWS82jWU+3ahPGSWCH7defTfbnkUamEPt31ae2mZnhDeu4ooEkA9+sjCtJ6WfzSkWS5YsjG9LcQlSs1xFAA==" saltValue="YzTzdPhxtSADYwfiiGWol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4"/>
  <sheetViews>
    <sheetView showGridLines="0" zoomScaleSheetLayoutView="55" workbookViewId="0"/>
  </sheetViews>
  <sheetFormatPr defaultColWidth="0" defaultRowHeight="12.6" customHeight="1" zeroHeight="1" x14ac:dyDescent="0.15"/>
  <cols>
    <col min="1" max="1" width="6.625" style="241" customWidth="1"/>
    <col min="2" max="3" width="10.875" style="241" customWidth="1"/>
    <col min="4" max="4" width="10" style="241" customWidth="1"/>
    <col min="5" max="10" width="11" style="241" customWidth="1"/>
    <col min="11" max="15" width="13.125" style="241" customWidth="1"/>
    <col min="16" max="21" width="11.5" style="241" customWidth="1"/>
    <col min="22" max="16384" width="0" style="241" hidden="1"/>
  </cols>
  <sheetData>
    <row r="1" spans="1:21" ht="13.5" customHeight="1" x14ac:dyDescent="0.15">
      <c r="A1" s="240"/>
      <c r="B1" s="240"/>
      <c r="C1" s="240"/>
      <c r="D1" s="240"/>
      <c r="E1" s="240"/>
      <c r="F1" s="240"/>
      <c r="G1" s="240"/>
      <c r="H1" s="240"/>
      <c r="I1" s="240"/>
      <c r="J1" s="240"/>
      <c r="K1" s="240"/>
      <c r="L1" s="240"/>
      <c r="M1" s="240"/>
      <c r="N1" s="240"/>
      <c r="O1" s="240"/>
      <c r="P1" s="240"/>
      <c r="Q1" s="240"/>
      <c r="R1" s="240"/>
      <c r="S1" s="240"/>
      <c r="T1" s="240"/>
      <c r="U1" s="240"/>
    </row>
    <row r="2" spans="1:21" ht="13.5" customHeight="1" x14ac:dyDescent="0.15">
      <c r="A2" s="240"/>
      <c r="B2" s="240"/>
      <c r="C2" s="240"/>
      <c r="D2" s="240"/>
      <c r="E2" s="240"/>
      <c r="F2" s="240"/>
      <c r="G2" s="240"/>
      <c r="H2" s="240"/>
      <c r="I2" s="240"/>
      <c r="J2" s="240"/>
      <c r="K2" s="240"/>
      <c r="L2" s="240"/>
      <c r="M2" s="240"/>
      <c r="N2" s="240"/>
      <c r="O2" s="240"/>
      <c r="P2" s="240"/>
      <c r="Q2" s="240"/>
      <c r="R2" s="240"/>
      <c r="S2" s="240"/>
      <c r="T2" s="240"/>
      <c r="U2" s="240"/>
    </row>
    <row r="3" spans="1:21" ht="13.5" customHeight="1" x14ac:dyDescent="0.15">
      <c r="A3" s="240"/>
      <c r="B3" s="240"/>
      <c r="C3" s="240"/>
      <c r="D3" s="240"/>
      <c r="E3" s="240"/>
      <c r="F3" s="240"/>
      <c r="G3" s="240"/>
      <c r="H3" s="240"/>
      <c r="I3" s="240"/>
      <c r="J3" s="240"/>
      <c r="K3" s="240"/>
      <c r="L3" s="240"/>
      <c r="M3" s="240"/>
      <c r="N3" s="240"/>
      <c r="O3" s="240"/>
      <c r="P3" s="240"/>
      <c r="Q3" s="240"/>
      <c r="R3" s="240"/>
      <c r="S3" s="240"/>
      <c r="T3" s="240"/>
      <c r="U3" s="240"/>
    </row>
    <row r="4" spans="1:21" ht="13.5" customHeight="1" x14ac:dyDescent="0.15">
      <c r="A4" s="240"/>
      <c r="B4" s="240"/>
      <c r="C4" s="240"/>
      <c r="D4" s="240"/>
      <c r="E4" s="240"/>
      <c r="F4" s="240"/>
      <c r="G4" s="240"/>
      <c r="H4" s="240"/>
      <c r="I4" s="240"/>
      <c r="J4" s="240"/>
      <c r="K4" s="240"/>
      <c r="L4" s="240"/>
      <c r="M4" s="240"/>
      <c r="N4" s="240"/>
      <c r="O4" s="240"/>
      <c r="P4" s="240"/>
      <c r="Q4" s="240"/>
      <c r="R4" s="240"/>
      <c r="S4" s="240"/>
      <c r="T4" s="240"/>
      <c r="U4" s="240"/>
    </row>
    <row r="5" spans="1:21" ht="13.5" customHeight="1" x14ac:dyDescent="0.15">
      <c r="A5" s="240"/>
      <c r="B5" s="240"/>
      <c r="C5" s="240"/>
      <c r="D5" s="240"/>
      <c r="E5" s="240"/>
      <c r="F5" s="240"/>
      <c r="G5" s="240"/>
      <c r="H5" s="240"/>
      <c r="I5" s="240"/>
      <c r="J5" s="240"/>
      <c r="K5" s="240"/>
      <c r="L5" s="240"/>
      <c r="M5" s="240"/>
      <c r="N5" s="240"/>
      <c r="O5" s="240"/>
      <c r="P5" s="240"/>
      <c r="Q5" s="240"/>
      <c r="R5" s="240"/>
      <c r="S5" s="240"/>
      <c r="T5" s="240"/>
      <c r="U5" s="240"/>
    </row>
    <row r="6" spans="1:21" ht="13.5" customHeight="1" x14ac:dyDescent="0.15">
      <c r="A6" s="240"/>
      <c r="B6" s="240"/>
      <c r="C6" s="240"/>
      <c r="D6" s="240"/>
      <c r="E6" s="240"/>
      <c r="F6" s="240"/>
      <c r="G6" s="240"/>
      <c r="H6" s="240"/>
      <c r="I6" s="240"/>
      <c r="J6" s="240"/>
      <c r="K6" s="240"/>
      <c r="L6" s="240"/>
      <c r="M6" s="240"/>
      <c r="N6" s="240"/>
      <c r="O6" s="240"/>
      <c r="P6" s="240"/>
      <c r="Q6" s="240"/>
      <c r="R6" s="240"/>
      <c r="S6" s="240"/>
      <c r="T6" s="240"/>
      <c r="U6" s="240"/>
    </row>
    <row r="7" spans="1:21" ht="13.5" customHeight="1" x14ac:dyDescent="0.15">
      <c r="A7" s="240"/>
      <c r="B7" s="240"/>
      <c r="C7" s="240"/>
      <c r="D7" s="240"/>
      <c r="E7" s="240"/>
      <c r="F7" s="240"/>
      <c r="G7" s="240"/>
      <c r="H7" s="240"/>
      <c r="I7" s="240"/>
      <c r="J7" s="240"/>
      <c r="K7" s="240"/>
      <c r="L7" s="240"/>
      <c r="M7" s="240"/>
      <c r="N7" s="240"/>
      <c r="O7" s="240"/>
      <c r="P7" s="240"/>
      <c r="Q7" s="240"/>
      <c r="R7" s="240"/>
      <c r="S7" s="240"/>
      <c r="T7" s="240"/>
      <c r="U7" s="240"/>
    </row>
    <row r="8" spans="1:21" ht="13.5" customHeight="1" x14ac:dyDescent="0.15">
      <c r="A8" s="240"/>
      <c r="B8" s="240"/>
      <c r="C8" s="240"/>
      <c r="D8" s="240"/>
      <c r="E8" s="240"/>
      <c r="F8" s="240"/>
      <c r="G8" s="240"/>
      <c r="H8" s="240"/>
      <c r="I8" s="240"/>
      <c r="J8" s="240"/>
      <c r="K8" s="240"/>
      <c r="L8" s="240"/>
      <c r="M8" s="240"/>
      <c r="N8" s="240"/>
      <c r="O8" s="240"/>
      <c r="P8" s="240"/>
      <c r="Q8" s="240"/>
      <c r="R8" s="240"/>
      <c r="S8" s="240"/>
      <c r="T8" s="240"/>
      <c r="U8" s="240"/>
    </row>
    <row r="9" spans="1:21" ht="13.5" customHeight="1" x14ac:dyDescent="0.15">
      <c r="A9" s="240"/>
      <c r="B9" s="240"/>
      <c r="C9" s="240"/>
      <c r="D9" s="240"/>
      <c r="E9" s="240"/>
      <c r="F9" s="240"/>
      <c r="G9" s="240"/>
      <c r="H9" s="240"/>
      <c r="I9" s="240"/>
      <c r="J9" s="240"/>
      <c r="K9" s="240"/>
      <c r="L9" s="240"/>
      <c r="M9" s="240"/>
      <c r="N9" s="240"/>
      <c r="O9" s="240"/>
      <c r="P9" s="240"/>
      <c r="Q9" s="240"/>
      <c r="R9" s="240"/>
      <c r="S9" s="240"/>
      <c r="T9" s="240"/>
      <c r="U9" s="240"/>
    </row>
    <row r="10" spans="1:21" ht="13.5" customHeight="1" x14ac:dyDescent="0.15">
      <c r="A10" s="240"/>
      <c r="B10" s="240"/>
      <c r="C10" s="240"/>
      <c r="D10" s="240"/>
      <c r="E10" s="240"/>
      <c r="F10" s="240"/>
      <c r="G10" s="240"/>
      <c r="H10" s="240"/>
      <c r="I10" s="240"/>
      <c r="J10" s="240"/>
      <c r="K10" s="240"/>
      <c r="L10" s="240"/>
      <c r="M10" s="240"/>
      <c r="N10" s="240"/>
      <c r="O10" s="240"/>
      <c r="P10" s="240"/>
      <c r="Q10" s="240"/>
      <c r="R10" s="240"/>
      <c r="S10" s="240"/>
      <c r="T10" s="240"/>
      <c r="U10" s="240"/>
    </row>
    <row r="11" spans="1:21" ht="13.5" customHeight="1" x14ac:dyDescent="0.15">
      <c r="A11" s="240"/>
      <c r="B11" s="240"/>
      <c r="C11" s="240"/>
      <c r="D11" s="240"/>
      <c r="E11" s="240"/>
      <c r="F11" s="240"/>
      <c r="G11" s="240"/>
      <c r="H11" s="240"/>
      <c r="I11" s="240"/>
      <c r="J11" s="240"/>
      <c r="K11" s="240"/>
      <c r="L11" s="240"/>
      <c r="M11" s="240"/>
      <c r="N11" s="240"/>
      <c r="O11" s="240"/>
      <c r="P11" s="240"/>
      <c r="Q11" s="240"/>
      <c r="R11" s="240"/>
      <c r="S11" s="240"/>
      <c r="T11" s="240"/>
      <c r="U11" s="240"/>
    </row>
    <row r="12" spans="1:21" ht="13.5" customHeight="1" x14ac:dyDescent="0.15">
      <c r="A12" s="240"/>
      <c r="B12" s="240"/>
      <c r="C12" s="240"/>
      <c r="D12" s="240"/>
      <c r="E12" s="240"/>
      <c r="F12" s="240"/>
      <c r="G12" s="240"/>
      <c r="H12" s="240"/>
      <c r="I12" s="240"/>
      <c r="J12" s="240"/>
      <c r="K12" s="240"/>
      <c r="L12" s="240"/>
      <c r="M12" s="240"/>
      <c r="N12" s="240"/>
      <c r="O12" s="240"/>
      <c r="P12" s="240"/>
      <c r="Q12" s="240"/>
      <c r="R12" s="240"/>
      <c r="S12" s="240"/>
      <c r="T12" s="240"/>
      <c r="U12" s="240"/>
    </row>
    <row r="13" spans="1:21" ht="13.5" customHeight="1" x14ac:dyDescent="0.15">
      <c r="A13" s="240"/>
      <c r="B13" s="240"/>
      <c r="C13" s="240"/>
      <c r="D13" s="240"/>
      <c r="E13" s="240"/>
      <c r="F13" s="240"/>
      <c r="G13" s="240"/>
      <c r="H13" s="240"/>
      <c r="I13" s="240"/>
      <c r="J13" s="240"/>
      <c r="K13" s="240"/>
      <c r="L13" s="240"/>
      <c r="M13" s="240"/>
      <c r="N13" s="240"/>
      <c r="O13" s="240"/>
      <c r="P13" s="240"/>
      <c r="Q13" s="240"/>
      <c r="R13" s="240"/>
      <c r="S13" s="240"/>
      <c r="T13" s="240"/>
      <c r="U13" s="240"/>
    </row>
    <row r="14" spans="1:21" ht="13.5" customHeight="1" x14ac:dyDescent="0.15">
      <c r="A14" s="240"/>
      <c r="B14" s="240"/>
      <c r="C14" s="240"/>
      <c r="D14" s="240"/>
      <c r="E14" s="240"/>
      <c r="F14" s="240"/>
      <c r="G14" s="240"/>
      <c r="H14" s="240"/>
      <c r="I14" s="240"/>
      <c r="J14" s="240"/>
      <c r="K14" s="240"/>
      <c r="L14" s="240"/>
      <c r="M14" s="240"/>
      <c r="N14" s="240"/>
      <c r="O14" s="240"/>
      <c r="P14" s="240"/>
      <c r="Q14" s="240"/>
      <c r="R14" s="240"/>
      <c r="S14" s="240"/>
      <c r="T14" s="240"/>
      <c r="U14" s="240"/>
    </row>
    <row r="15" spans="1:21" ht="13.5" customHeight="1" x14ac:dyDescent="0.15">
      <c r="A15" s="240"/>
      <c r="B15" s="240"/>
      <c r="C15" s="240"/>
      <c r="D15" s="240"/>
      <c r="E15" s="240"/>
      <c r="F15" s="240"/>
      <c r="G15" s="240"/>
      <c r="H15" s="240"/>
      <c r="I15" s="240"/>
      <c r="J15" s="240"/>
      <c r="K15" s="240"/>
      <c r="L15" s="240"/>
      <c r="M15" s="240"/>
      <c r="N15" s="240"/>
      <c r="O15" s="240"/>
      <c r="P15" s="240"/>
      <c r="Q15" s="240"/>
      <c r="R15" s="240"/>
      <c r="S15" s="240"/>
      <c r="T15" s="240"/>
      <c r="U15" s="240"/>
    </row>
    <row r="16" spans="1:21" ht="13.5" customHeight="1" x14ac:dyDescent="0.15">
      <c r="A16" s="240"/>
      <c r="B16" s="240"/>
      <c r="C16" s="240"/>
      <c r="D16" s="240"/>
      <c r="E16" s="240"/>
      <c r="F16" s="240"/>
      <c r="G16" s="240"/>
      <c r="H16" s="240"/>
      <c r="I16" s="240"/>
      <c r="J16" s="240"/>
      <c r="K16" s="240"/>
      <c r="L16" s="240"/>
      <c r="M16" s="240"/>
      <c r="N16" s="240"/>
      <c r="O16" s="240"/>
      <c r="P16" s="240"/>
      <c r="Q16" s="240"/>
      <c r="R16" s="240"/>
      <c r="S16" s="240"/>
      <c r="T16" s="240"/>
      <c r="U16" s="240"/>
    </row>
    <row r="17" spans="1:21" ht="13.5" customHeight="1" x14ac:dyDescent="0.15">
      <c r="A17" s="240"/>
      <c r="B17" s="240"/>
      <c r="C17" s="240"/>
      <c r="D17" s="240"/>
      <c r="E17" s="240"/>
      <c r="F17" s="240"/>
      <c r="G17" s="240"/>
      <c r="H17" s="240"/>
      <c r="I17" s="240"/>
      <c r="J17" s="240"/>
      <c r="K17" s="240"/>
      <c r="L17" s="240"/>
      <c r="M17" s="240"/>
      <c r="N17" s="240"/>
      <c r="O17" s="240"/>
      <c r="P17" s="240"/>
      <c r="Q17" s="240"/>
      <c r="R17" s="240"/>
      <c r="S17" s="240"/>
      <c r="T17" s="240"/>
      <c r="U17" s="240"/>
    </row>
    <row r="18" spans="1:21" ht="13.5" customHeight="1" x14ac:dyDescent="0.15">
      <c r="A18" s="240"/>
      <c r="B18" s="240"/>
      <c r="C18" s="240"/>
      <c r="D18" s="240"/>
      <c r="E18" s="240"/>
      <c r="F18" s="240"/>
      <c r="G18" s="240"/>
      <c r="H18" s="240"/>
      <c r="I18" s="240"/>
      <c r="J18" s="240"/>
      <c r="K18" s="240"/>
      <c r="L18" s="240"/>
      <c r="M18" s="240"/>
      <c r="N18" s="240"/>
      <c r="O18" s="240"/>
      <c r="P18" s="240"/>
      <c r="Q18" s="240"/>
      <c r="R18" s="240"/>
      <c r="S18" s="240"/>
      <c r="T18" s="240"/>
      <c r="U18" s="240"/>
    </row>
    <row r="19" spans="1:21" ht="13.5" customHeight="1" x14ac:dyDescent="0.15">
      <c r="A19" s="240"/>
      <c r="B19" s="240"/>
      <c r="C19" s="240"/>
      <c r="D19" s="240"/>
      <c r="E19" s="240"/>
      <c r="F19" s="240"/>
      <c r="G19" s="240"/>
      <c r="H19" s="240"/>
      <c r="I19" s="240"/>
      <c r="J19" s="240"/>
      <c r="K19" s="240"/>
      <c r="L19" s="240"/>
      <c r="M19" s="240"/>
      <c r="N19" s="240"/>
      <c r="O19" s="240"/>
      <c r="P19" s="240"/>
      <c r="Q19" s="240"/>
      <c r="R19" s="240"/>
      <c r="S19" s="240"/>
      <c r="T19" s="240"/>
      <c r="U19" s="240"/>
    </row>
    <row r="20" spans="1:21" ht="13.5" customHeight="1" x14ac:dyDescent="0.15">
      <c r="A20" s="240"/>
      <c r="B20" s="240"/>
      <c r="C20" s="240"/>
      <c r="D20" s="240"/>
      <c r="E20" s="240"/>
      <c r="F20" s="240"/>
      <c r="G20" s="240"/>
      <c r="H20" s="240"/>
      <c r="I20" s="240"/>
      <c r="J20" s="240"/>
      <c r="K20" s="240"/>
      <c r="L20" s="240"/>
      <c r="M20" s="240"/>
      <c r="N20" s="240"/>
      <c r="O20" s="240"/>
      <c r="P20" s="240"/>
      <c r="Q20" s="240"/>
      <c r="R20" s="240"/>
      <c r="S20" s="240"/>
      <c r="T20" s="240"/>
      <c r="U20" s="240"/>
    </row>
    <row r="21" spans="1:21" ht="13.5" customHeight="1" x14ac:dyDescent="0.15">
      <c r="A21" s="240"/>
      <c r="B21" s="240"/>
      <c r="C21" s="240"/>
      <c r="D21" s="240"/>
      <c r="E21" s="240"/>
      <c r="F21" s="240"/>
      <c r="G21" s="240"/>
      <c r="H21" s="240"/>
      <c r="I21" s="240"/>
      <c r="J21" s="240"/>
      <c r="K21" s="240"/>
      <c r="L21" s="240"/>
      <c r="M21" s="240"/>
      <c r="N21" s="240"/>
      <c r="O21" s="240"/>
      <c r="P21" s="240"/>
      <c r="Q21" s="240"/>
      <c r="R21" s="240"/>
      <c r="S21" s="240"/>
      <c r="T21" s="240"/>
      <c r="U21" s="240"/>
    </row>
    <row r="22" spans="1:21" ht="13.5" customHeight="1" x14ac:dyDescent="0.15">
      <c r="A22" s="240"/>
      <c r="B22" s="240"/>
      <c r="C22" s="240"/>
      <c r="D22" s="240"/>
      <c r="E22" s="240"/>
      <c r="F22" s="240"/>
      <c r="G22" s="240"/>
      <c r="H22" s="240"/>
      <c r="I22" s="240"/>
      <c r="J22" s="240"/>
      <c r="K22" s="240"/>
      <c r="L22" s="240"/>
      <c r="M22" s="240"/>
      <c r="N22" s="240"/>
      <c r="O22" s="240"/>
      <c r="P22" s="240"/>
      <c r="Q22" s="240"/>
      <c r="R22" s="240"/>
      <c r="S22" s="240"/>
      <c r="T22" s="240"/>
      <c r="U22" s="240"/>
    </row>
    <row r="23" spans="1:21" ht="13.5" customHeight="1" x14ac:dyDescent="0.15">
      <c r="A23" s="240"/>
      <c r="B23" s="240"/>
      <c r="C23" s="240"/>
      <c r="D23" s="240"/>
      <c r="E23" s="240"/>
      <c r="F23" s="240"/>
      <c r="G23" s="240"/>
      <c r="H23" s="240"/>
      <c r="I23" s="240"/>
      <c r="J23" s="240"/>
      <c r="K23" s="240"/>
      <c r="L23" s="240"/>
      <c r="M23" s="240"/>
      <c r="N23" s="240"/>
      <c r="O23" s="240"/>
      <c r="P23" s="240"/>
      <c r="Q23" s="240"/>
      <c r="R23" s="240"/>
      <c r="S23" s="240"/>
      <c r="T23" s="240"/>
      <c r="U23" s="240"/>
    </row>
    <row r="24" spans="1:21" ht="13.5" customHeight="1" x14ac:dyDescent="0.15">
      <c r="A24" s="240"/>
      <c r="B24" s="240"/>
      <c r="C24" s="240"/>
      <c r="D24" s="240"/>
      <c r="E24" s="240"/>
      <c r="F24" s="240"/>
      <c r="G24" s="240"/>
      <c r="H24" s="240"/>
      <c r="I24" s="240"/>
      <c r="J24" s="240"/>
      <c r="K24" s="240"/>
      <c r="L24" s="240"/>
      <c r="M24" s="240"/>
      <c r="N24" s="240"/>
      <c r="O24" s="240"/>
      <c r="P24" s="240"/>
      <c r="Q24" s="240"/>
      <c r="R24" s="240"/>
      <c r="S24" s="240"/>
      <c r="T24" s="240"/>
      <c r="U24" s="240"/>
    </row>
    <row r="25" spans="1:21" ht="13.5" customHeight="1" x14ac:dyDescent="0.15">
      <c r="A25" s="240"/>
      <c r="B25" s="240"/>
      <c r="C25" s="240"/>
      <c r="D25" s="240"/>
      <c r="E25" s="240"/>
      <c r="F25" s="240"/>
      <c r="G25" s="240"/>
      <c r="H25" s="240"/>
      <c r="I25" s="240"/>
      <c r="J25" s="240"/>
      <c r="K25" s="240"/>
      <c r="L25" s="240"/>
      <c r="M25" s="240"/>
      <c r="N25" s="240"/>
      <c r="O25" s="240"/>
      <c r="P25" s="240"/>
      <c r="Q25" s="240"/>
      <c r="R25" s="240"/>
      <c r="S25" s="240"/>
      <c r="T25" s="240"/>
      <c r="U25" s="240"/>
    </row>
    <row r="26" spans="1:21" ht="13.5" customHeight="1" x14ac:dyDescent="0.15">
      <c r="A26" s="240"/>
      <c r="B26" s="240"/>
      <c r="C26" s="240"/>
      <c r="D26" s="240"/>
      <c r="E26" s="240"/>
      <c r="F26" s="240"/>
      <c r="G26" s="240"/>
      <c r="H26" s="240"/>
      <c r="I26" s="240"/>
      <c r="J26" s="240"/>
      <c r="K26" s="240"/>
      <c r="L26" s="240"/>
      <c r="M26" s="240"/>
      <c r="N26" s="240"/>
      <c r="O26" s="240"/>
      <c r="P26" s="240"/>
      <c r="Q26" s="240"/>
      <c r="R26" s="240"/>
      <c r="S26" s="240"/>
      <c r="T26" s="240"/>
      <c r="U26" s="240"/>
    </row>
    <row r="27" spans="1:21" ht="13.5" customHeight="1" x14ac:dyDescent="0.15">
      <c r="A27" s="240"/>
      <c r="B27" s="240"/>
      <c r="C27" s="240"/>
      <c r="D27" s="240"/>
      <c r="E27" s="240"/>
      <c r="F27" s="240"/>
      <c r="G27" s="240"/>
      <c r="H27" s="240"/>
      <c r="I27" s="240"/>
      <c r="J27" s="240"/>
      <c r="K27" s="240"/>
      <c r="L27" s="240"/>
      <c r="M27" s="240"/>
      <c r="N27" s="240"/>
      <c r="O27" s="240"/>
      <c r="P27" s="240"/>
      <c r="Q27" s="240"/>
      <c r="R27" s="240"/>
      <c r="S27" s="240"/>
      <c r="T27" s="240"/>
      <c r="U27" s="240"/>
    </row>
    <row r="28" spans="1:21" ht="13.5" customHeight="1" x14ac:dyDescent="0.15">
      <c r="A28" s="240"/>
      <c r="B28" s="240"/>
      <c r="C28" s="240"/>
      <c r="D28" s="240"/>
      <c r="E28" s="240"/>
      <c r="F28" s="240"/>
      <c r="G28" s="240"/>
      <c r="H28" s="240"/>
      <c r="I28" s="240"/>
      <c r="J28" s="240"/>
      <c r="K28" s="240"/>
      <c r="L28" s="240"/>
      <c r="M28" s="240"/>
      <c r="N28" s="240"/>
      <c r="O28" s="240"/>
      <c r="P28" s="240"/>
      <c r="Q28" s="240"/>
      <c r="R28" s="240"/>
      <c r="S28" s="240"/>
      <c r="T28" s="240"/>
      <c r="U28" s="240"/>
    </row>
    <row r="29" spans="1:21" ht="13.5" customHeight="1" x14ac:dyDescent="0.15">
      <c r="A29" s="240"/>
      <c r="B29" s="240"/>
      <c r="C29" s="240"/>
      <c r="D29" s="240"/>
      <c r="E29" s="240"/>
      <c r="F29" s="240"/>
      <c r="G29" s="240"/>
      <c r="H29" s="240"/>
      <c r="I29" s="240"/>
      <c r="J29" s="240"/>
      <c r="K29" s="240"/>
      <c r="L29" s="240"/>
      <c r="M29" s="240"/>
      <c r="N29" s="240"/>
      <c r="O29" s="240"/>
      <c r="P29" s="240"/>
      <c r="Q29" s="240"/>
      <c r="R29" s="240"/>
      <c r="S29" s="240"/>
      <c r="T29" s="240"/>
      <c r="U29" s="240"/>
    </row>
    <row r="30" spans="1:21" ht="13.5" customHeight="1" x14ac:dyDescent="0.15">
      <c r="A30" s="240"/>
      <c r="B30" s="240"/>
      <c r="C30" s="240"/>
      <c r="D30" s="240"/>
      <c r="E30" s="240"/>
      <c r="F30" s="240"/>
      <c r="G30" s="240"/>
      <c r="H30" s="240"/>
      <c r="I30" s="240"/>
      <c r="J30" s="240"/>
      <c r="K30" s="240"/>
      <c r="L30" s="240"/>
      <c r="M30" s="240"/>
      <c r="N30" s="240"/>
      <c r="O30" s="240"/>
      <c r="P30" s="240"/>
      <c r="Q30" s="240"/>
      <c r="R30" s="240"/>
      <c r="S30" s="240"/>
      <c r="T30" s="240"/>
      <c r="U30" s="240"/>
    </row>
    <row r="31" spans="1:21" ht="13.5" customHeight="1" x14ac:dyDescent="0.15">
      <c r="A31" s="240"/>
      <c r="B31" s="240"/>
      <c r="C31" s="240"/>
      <c r="D31" s="240"/>
      <c r="E31" s="240"/>
      <c r="F31" s="240"/>
      <c r="G31" s="240"/>
      <c r="H31" s="240"/>
      <c r="I31" s="240"/>
      <c r="J31" s="240"/>
      <c r="K31" s="240"/>
      <c r="L31" s="240"/>
      <c r="M31" s="240"/>
      <c r="N31" s="240"/>
      <c r="O31" s="240"/>
      <c r="P31" s="240"/>
      <c r="Q31" s="240"/>
      <c r="R31" s="240"/>
      <c r="S31" s="240"/>
      <c r="T31" s="240"/>
      <c r="U31" s="240"/>
    </row>
    <row r="32" spans="1:21" ht="13.5" customHeight="1" x14ac:dyDescent="0.15">
      <c r="A32" s="240"/>
      <c r="B32" s="240"/>
      <c r="C32" s="240"/>
      <c r="D32" s="240"/>
      <c r="E32" s="240"/>
      <c r="F32" s="240"/>
      <c r="G32" s="240"/>
      <c r="H32" s="240"/>
      <c r="I32" s="240"/>
      <c r="J32" s="240"/>
      <c r="K32" s="240"/>
      <c r="L32" s="240"/>
      <c r="M32" s="240"/>
      <c r="N32" s="240"/>
      <c r="O32" s="240"/>
      <c r="P32" s="240"/>
      <c r="Q32" s="240"/>
      <c r="R32" s="240"/>
      <c r="S32" s="240"/>
      <c r="T32" s="240"/>
      <c r="U32" s="240"/>
    </row>
    <row r="33" spans="1:21" ht="13.5" customHeight="1" x14ac:dyDescent="0.15">
      <c r="A33" s="240"/>
      <c r="B33" s="240"/>
      <c r="C33" s="240"/>
      <c r="D33" s="240"/>
      <c r="E33" s="240"/>
      <c r="F33" s="240"/>
      <c r="G33" s="240"/>
      <c r="H33" s="240"/>
      <c r="I33" s="240"/>
      <c r="J33" s="240"/>
      <c r="K33" s="240"/>
      <c r="L33" s="240"/>
      <c r="M33" s="240"/>
      <c r="N33" s="240"/>
      <c r="O33" s="240"/>
      <c r="P33" s="240"/>
      <c r="Q33" s="240"/>
      <c r="R33" s="240"/>
      <c r="S33" s="240"/>
      <c r="T33" s="240"/>
      <c r="U33" s="240"/>
    </row>
    <row r="34" spans="1:21" ht="13.5" customHeight="1" x14ac:dyDescent="0.15">
      <c r="A34" s="240"/>
      <c r="B34" s="240"/>
      <c r="C34" s="240"/>
      <c r="D34" s="240"/>
      <c r="E34" s="240"/>
      <c r="F34" s="240"/>
      <c r="G34" s="240"/>
      <c r="H34" s="240"/>
      <c r="I34" s="240"/>
      <c r="J34" s="240"/>
      <c r="K34" s="240"/>
      <c r="L34" s="240"/>
      <c r="M34" s="240"/>
      <c r="N34" s="240"/>
      <c r="O34" s="240"/>
      <c r="P34" s="240"/>
      <c r="Q34" s="240"/>
      <c r="R34" s="240"/>
      <c r="S34" s="240"/>
      <c r="T34" s="240"/>
      <c r="U34" s="240"/>
    </row>
    <row r="35" spans="1:21" ht="13.5" customHeight="1" x14ac:dyDescent="0.15">
      <c r="A35" s="240"/>
      <c r="B35" s="240"/>
      <c r="C35" s="240"/>
      <c r="D35" s="240"/>
      <c r="E35" s="240"/>
      <c r="F35" s="240"/>
      <c r="G35" s="240"/>
      <c r="H35" s="240"/>
      <c r="I35" s="240"/>
      <c r="J35" s="240"/>
      <c r="K35" s="240"/>
      <c r="L35" s="240"/>
      <c r="M35" s="240"/>
      <c r="N35" s="240"/>
      <c r="O35" s="240"/>
      <c r="P35" s="240"/>
      <c r="Q35" s="240"/>
      <c r="R35" s="240"/>
      <c r="S35" s="240"/>
      <c r="T35" s="240"/>
      <c r="U35" s="240"/>
    </row>
    <row r="36" spans="1:21" ht="13.5" customHeight="1" x14ac:dyDescent="0.15">
      <c r="A36" s="240"/>
      <c r="B36" s="240"/>
      <c r="C36" s="240"/>
      <c r="D36" s="240"/>
      <c r="E36" s="240"/>
      <c r="F36" s="240"/>
      <c r="G36" s="240"/>
      <c r="H36" s="240"/>
      <c r="I36" s="240"/>
      <c r="J36" s="240"/>
      <c r="K36" s="240"/>
      <c r="L36" s="240"/>
      <c r="M36" s="240"/>
      <c r="N36" s="240"/>
      <c r="O36" s="240"/>
      <c r="P36" s="240"/>
      <c r="Q36" s="240"/>
      <c r="R36" s="240"/>
      <c r="S36" s="240"/>
      <c r="T36" s="240"/>
      <c r="U36" s="240"/>
    </row>
    <row r="37" spans="1:21" ht="13.5" customHeight="1" x14ac:dyDescent="0.15">
      <c r="A37" s="240"/>
      <c r="B37" s="240"/>
      <c r="C37" s="240"/>
      <c r="D37" s="240"/>
      <c r="E37" s="240"/>
      <c r="F37" s="240"/>
      <c r="G37" s="240"/>
      <c r="H37" s="240"/>
      <c r="I37" s="240"/>
      <c r="J37" s="240"/>
      <c r="K37" s="240"/>
      <c r="L37" s="240"/>
      <c r="M37" s="240"/>
      <c r="N37" s="240"/>
      <c r="O37" s="240"/>
      <c r="P37" s="240"/>
      <c r="Q37" s="240"/>
      <c r="R37" s="240"/>
      <c r="S37" s="240"/>
      <c r="T37" s="240"/>
      <c r="U37" s="240"/>
    </row>
    <row r="38" spans="1:21" ht="13.5" customHeight="1" x14ac:dyDescent="0.15">
      <c r="A38" s="240"/>
      <c r="B38" s="240"/>
      <c r="C38" s="240"/>
      <c r="D38" s="240"/>
      <c r="E38" s="240"/>
      <c r="F38" s="240"/>
      <c r="G38" s="240"/>
      <c r="H38" s="240"/>
      <c r="I38" s="240"/>
      <c r="J38" s="240"/>
      <c r="K38" s="240"/>
      <c r="L38" s="240"/>
      <c r="M38" s="240"/>
      <c r="N38" s="240"/>
      <c r="O38" s="240"/>
      <c r="P38" s="240"/>
      <c r="Q38" s="240"/>
      <c r="R38" s="240"/>
      <c r="S38" s="240"/>
      <c r="T38" s="240"/>
      <c r="U38" s="240"/>
    </row>
    <row r="39" spans="1:21" ht="13.5" customHeight="1" x14ac:dyDescent="0.15">
      <c r="A39" s="240"/>
      <c r="B39" s="240"/>
      <c r="C39" s="240"/>
      <c r="D39" s="240"/>
      <c r="E39" s="240"/>
      <c r="F39" s="240"/>
      <c r="G39" s="240"/>
      <c r="H39" s="240"/>
      <c r="I39" s="240"/>
      <c r="J39" s="240"/>
      <c r="K39" s="240"/>
      <c r="L39" s="240"/>
      <c r="M39" s="240"/>
      <c r="N39" s="240"/>
      <c r="O39" s="240"/>
      <c r="P39" s="240"/>
      <c r="Q39" s="240"/>
      <c r="R39" s="240"/>
      <c r="S39" s="240"/>
      <c r="T39" s="240"/>
      <c r="U39" s="240"/>
    </row>
    <row r="40" spans="1:21" ht="13.5" customHeight="1" x14ac:dyDescent="0.15">
      <c r="A40" s="240"/>
      <c r="B40" s="240"/>
      <c r="C40" s="240"/>
      <c r="D40" s="240"/>
      <c r="E40" s="240"/>
      <c r="F40" s="240"/>
      <c r="G40" s="240"/>
      <c r="H40" s="240"/>
      <c r="I40" s="240"/>
      <c r="J40" s="240"/>
      <c r="K40" s="240"/>
      <c r="L40" s="240"/>
      <c r="M40" s="240"/>
      <c r="N40" s="240"/>
      <c r="O40" s="240"/>
      <c r="P40" s="240"/>
      <c r="Q40" s="240"/>
      <c r="R40" s="240"/>
      <c r="S40" s="240"/>
      <c r="T40" s="240"/>
      <c r="U40" s="240"/>
    </row>
    <row r="41" spans="1:21" ht="13.5" customHeight="1" x14ac:dyDescent="0.15">
      <c r="A41" s="240"/>
      <c r="B41" s="240"/>
      <c r="C41" s="240"/>
      <c r="D41" s="240"/>
      <c r="E41" s="240"/>
      <c r="F41" s="240"/>
      <c r="G41" s="240"/>
      <c r="H41" s="240"/>
      <c r="I41" s="240"/>
      <c r="J41" s="240"/>
      <c r="K41" s="240"/>
      <c r="L41" s="240"/>
      <c r="M41" s="240"/>
      <c r="N41" s="240"/>
      <c r="O41" s="240"/>
      <c r="P41" s="240"/>
      <c r="Q41" s="240"/>
      <c r="R41" s="240"/>
      <c r="S41" s="240"/>
      <c r="T41" s="240"/>
      <c r="U41" s="240"/>
    </row>
    <row r="42" spans="1:21" ht="13.5" customHeight="1" x14ac:dyDescent="0.15">
      <c r="A42" s="240"/>
      <c r="B42" s="240"/>
      <c r="C42" s="240"/>
      <c r="D42" s="240"/>
      <c r="E42" s="240"/>
      <c r="F42" s="240"/>
      <c r="G42" s="240"/>
      <c r="H42" s="240"/>
      <c r="I42" s="240"/>
      <c r="J42" s="240"/>
      <c r="K42" s="240"/>
      <c r="L42" s="240"/>
      <c r="M42" s="240"/>
      <c r="N42" s="240"/>
      <c r="O42" s="240"/>
      <c r="P42" s="240"/>
      <c r="Q42" s="240"/>
      <c r="R42" s="240"/>
      <c r="S42" s="240"/>
      <c r="T42" s="240"/>
      <c r="U42" s="240"/>
    </row>
    <row r="43" spans="1:21" ht="30.75" customHeight="1" thickBot="1" x14ac:dyDescent="0.2">
      <c r="A43" s="240"/>
      <c r="B43" s="240"/>
      <c r="C43" s="240"/>
      <c r="D43" s="240"/>
      <c r="E43" s="240"/>
      <c r="F43" s="240"/>
      <c r="G43" s="240"/>
      <c r="H43" s="240"/>
      <c r="I43" s="240"/>
      <c r="J43" s="240"/>
      <c r="K43" s="240"/>
      <c r="L43" s="240"/>
      <c r="M43" s="240"/>
      <c r="N43" s="240"/>
      <c r="O43" s="242" t="s">
        <v>505</v>
      </c>
      <c r="P43" s="240"/>
      <c r="Q43" s="240"/>
      <c r="R43" s="240"/>
      <c r="S43" s="240"/>
      <c r="T43" s="240"/>
      <c r="U43" s="240"/>
    </row>
    <row r="44" spans="1:21" ht="30.75" customHeight="1" thickBot="1" x14ac:dyDescent="0.2">
      <c r="A44" s="240"/>
      <c r="B44" s="243" t="s">
        <v>506</v>
      </c>
      <c r="C44" s="244"/>
      <c r="D44" s="244"/>
      <c r="E44" s="245"/>
      <c r="F44" s="245"/>
      <c r="G44" s="245"/>
      <c r="H44" s="245"/>
      <c r="I44" s="245"/>
      <c r="J44" s="246" t="s">
        <v>490</v>
      </c>
      <c r="K44" s="247" t="s">
        <v>3</v>
      </c>
      <c r="L44" s="248" t="s">
        <v>4</v>
      </c>
      <c r="M44" s="248" t="s">
        <v>5</v>
      </c>
      <c r="N44" s="248" t="s">
        <v>6</v>
      </c>
      <c r="O44" s="249" t="s">
        <v>7</v>
      </c>
      <c r="P44" s="240"/>
      <c r="Q44" s="240"/>
      <c r="R44" s="240"/>
      <c r="S44" s="240"/>
      <c r="T44" s="240"/>
      <c r="U44" s="240"/>
    </row>
    <row r="45" spans="1:21" ht="30.75" customHeight="1" x14ac:dyDescent="0.15">
      <c r="A45" s="240"/>
      <c r="B45" s="1155" t="s">
        <v>507</v>
      </c>
      <c r="C45" s="1156"/>
      <c r="D45" s="250"/>
      <c r="E45" s="1161" t="s">
        <v>508</v>
      </c>
      <c r="F45" s="1161"/>
      <c r="G45" s="1161"/>
      <c r="H45" s="1161"/>
      <c r="I45" s="1161"/>
      <c r="J45" s="1162"/>
      <c r="K45" s="251">
        <v>445</v>
      </c>
      <c r="L45" s="252">
        <v>439</v>
      </c>
      <c r="M45" s="252">
        <v>443</v>
      </c>
      <c r="N45" s="252">
        <v>487</v>
      </c>
      <c r="O45" s="253">
        <v>513</v>
      </c>
      <c r="P45" s="240"/>
      <c r="Q45" s="240"/>
      <c r="R45" s="240"/>
      <c r="S45" s="240"/>
      <c r="T45" s="240"/>
      <c r="U45" s="240"/>
    </row>
    <row r="46" spans="1:21" ht="30.75" customHeight="1" x14ac:dyDescent="0.15">
      <c r="A46" s="240"/>
      <c r="B46" s="1157"/>
      <c r="C46" s="1158"/>
      <c r="D46" s="254"/>
      <c r="E46" s="1134" t="s">
        <v>509</v>
      </c>
      <c r="F46" s="1134"/>
      <c r="G46" s="1134"/>
      <c r="H46" s="1134"/>
      <c r="I46" s="1134"/>
      <c r="J46" s="1135"/>
      <c r="K46" s="255" t="s">
        <v>450</v>
      </c>
      <c r="L46" s="256" t="s">
        <v>450</v>
      </c>
      <c r="M46" s="256" t="s">
        <v>450</v>
      </c>
      <c r="N46" s="256" t="s">
        <v>450</v>
      </c>
      <c r="O46" s="257" t="s">
        <v>450</v>
      </c>
      <c r="P46" s="240"/>
      <c r="Q46" s="240"/>
      <c r="R46" s="240"/>
      <c r="S46" s="240"/>
      <c r="T46" s="240"/>
      <c r="U46" s="240"/>
    </row>
    <row r="47" spans="1:21" ht="30.75" customHeight="1" x14ac:dyDescent="0.15">
      <c r="A47" s="240"/>
      <c r="B47" s="1157"/>
      <c r="C47" s="1158"/>
      <c r="D47" s="254"/>
      <c r="E47" s="1134" t="s">
        <v>510</v>
      </c>
      <c r="F47" s="1134"/>
      <c r="G47" s="1134"/>
      <c r="H47" s="1134"/>
      <c r="I47" s="1134"/>
      <c r="J47" s="1135"/>
      <c r="K47" s="255" t="s">
        <v>450</v>
      </c>
      <c r="L47" s="256" t="s">
        <v>450</v>
      </c>
      <c r="M47" s="256" t="s">
        <v>450</v>
      </c>
      <c r="N47" s="256" t="s">
        <v>450</v>
      </c>
      <c r="O47" s="257" t="s">
        <v>450</v>
      </c>
      <c r="P47" s="240"/>
      <c r="Q47" s="240"/>
      <c r="R47" s="240"/>
      <c r="S47" s="240"/>
      <c r="T47" s="240"/>
      <c r="U47" s="240"/>
    </row>
    <row r="48" spans="1:21" ht="30.75" customHeight="1" x14ac:dyDescent="0.15">
      <c r="A48" s="240"/>
      <c r="B48" s="1157"/>
      <c r="C48" s="1158"/>
      <c r="D48" s="254"/>
      <c r="E48" s="1134" t="s">
        <v>511</v>
      </c>
      <c r="F48" s="1134"/>
      <c r="G48" s="1134"/>
      <c r="H48" s="1134"/>
      <c r="I48" s="1134"/>
      <c r="J48" s="1135"/>
      <c r="K48" s="255">
        <v>244</v>
      </c>
      <c r="L48" s="256">
        <v>237</v>
      </c>
      <c r="M48" s="256">
        <v>245</v>
      </c>
      <c r="N48" s="256">
        <v>233</v>
      </c>
      <c r="O48" s="257">
        <v>233</v>
      </c>
      <c r="P48" s="240"/>
      <c r="Q48" s="240"/>
      <c r="R48" s="240"/>
      <c r="S48" s="240"/>
      <c r="T48" s="240"/>
      <c r="U48" s="240"/>
    </row>
    <row r="49" spans="1:21" ht="30.75" customHeight="1" x14ac:dyDescent="0.15">
      <c r="A49" s="240"/>
      <c r="B49" s="1157"/>
      <c r="C49" s="1158"/>
      <c r="D49" s="254"/>
      <c r="E49" s="1134" t="s">
        <v>512</v>
      </c>
      <c r="F49" s="1134"/>
      <c r="G49" s="1134"/>
      <c r="H49" s="1134"/>
      <c r="I49" s="1134"/>
      <c r="J49" s="1135"/>
      <c r="K49" s="255">
        <v>23</v>
      </c>
      <c r="L49" s="256">
        <v>22</v>
      </c>
      <c r="M49" s="256">
        <v>22</v>
      </c>
      <c r="N49" s="256">
        <v>15</v>
      </c>
      <c r="O49" s="257">
        <v>16</v>
      </c>
      <c r="P49" s="240"/>
      <c r="Q49" s="240"/>
      <c r="R49" s="240"/>
      <c r="S49" s="240"/>
      <c r="T49" s="240"/>
      <c r="U49" s="240"/>
    </row>
    <row r="50" spans="1:21" ht="30.75" customHeight="1" x14ac:dyDescent="0.15">
      <c r="A50" s="240"/>
      <c r="B50" s="1157"/>
      <c r="C50" s="1158"/>
      <c r="D50" s="254"/>
      <c r="E50" s="1134" t="s">
        <v>513</v>
      </c>
      <c r="F50" s="1134"/>
      <c r="G50" s="1134"/>
      <c r="H50" s="1134"/>
      <c r="I50" s="1134"/>
      <c r="J50" s="1135"/>
      <c r="K50" s="255">
        <v>9</v>
      </c>
      <c r="L50" s="256">
        <v>9</v>
      </c>
      <c r="M50" s="256">
        <v>9</v>
      </c>
      <c r="N50" s="256">
        <v>9</v>
      </c>
      <c r="O50" s="257">
        <v>9</v>
      </c>
      <c r="P50" s="240"/>
      <c r="Q50" s="240"/>
      <c r="R50" s="240"/>
      <c r="S50" s="240"/>
      <c r="T50" s="240"/>
      <c r="U50" s="240"/>
    </row>
    <row r="51" spans="1:21" ht="30.75" customHeight="1" x14ac:dyDescent="0.15">
      <c r="A51" s="240"/>
      <c r="B51" s="1159"/>
      <c r="C51" s="1160"/>
      <c r="D51" s="258"/>
      <c r="E51" s="1134" t="s">
        <v>514</v>
      </c>
      <c r="F51" s="1134"/>
      <c r="G51" s="1134"/>
      <c r="H51" s="1134"/>
      <c r="I51" s="1134"/>
      <c r="J51" s="1135"/>
      <c r="K51" s="255" t="s">
        <v>450</v>
      </c>
      <c r="L51" s="256" t="s">
        <v>450</v>
      </c>
      <c r="M51" s="256" t="s">
        <v>450</v>
      </c>
      <c r="N51" s="256" t="s">
        <v>450</v>
      </c>
      <c r="O51" s="257" t="s">
        <v>450</v>
      </c>
      <c r="P51" s="240"/>
      <c r="Q51" s="240"/>
      <c r="R51" s="240"/>
      <c r="S51" s="240"/>
      <c r="T51" s="240"/>
      <c r="U51" s="240"/>
    </row>
    <row r="52" spans="1:21" ht="30.75" customHeight="1" x14ac:dyDescent="0.15">
      <c r="A52" s="240"/>
      <c r="B52" s="1132" t="s">
        <v>515</v>
      </c>
      <c r="C52" s="1133"/>
      <c r="D52" s="258"/>
      <c r="E52" s="1134" t="s">
        <v>516</v>
      </c>
      <c r="F52" s="1134"/>
      <c r="G52" s="1134"/>
      <c r="H52" s="1134"/>
      <c r="I52" s="1134"/>
      <c r="J52" s="1135"/>
      <c r="K52" s="255">
        <v>391</v>
      </c>
      <c r="L52" s="256">
        <v>388</v>
      </c>
      <c r="M52" s="256">
        <v>395</v>
      </c>
      <c r="N52" s="256">
        <v>400</v>
      </c>
      <c r="O52" s="257">
        <v>351</v>
      </c>
      <c r="P52" s="240"/>
      <c r="Q52" s="240"/>
      <c r="R52" s="240"/>
      <c r="S52" s="240"/>
      <c r="T52" s="240"/>
      <c r="U52" s="240"/>
    </row>
    <row r="53" spans="1:21" ht="30.75" customHeight="1" thickBot="1" x14ac:dyDescent="0.2">
      <c r="A53" s="240"/>
      <c r="B53" s="1136" t="s">
        <v>517</v>
      </c>
      <c r="C53" s="1137"/>
      <c r="D53" s="259"/>
      <c r="E53" s="1138" t="s">
        <v>518</v>
      </c>
      <c r="F53" s="1138"/>
      <c r="G53" s="1138"/>
      <c r="H53" s="1138"/>
      <c r="I53" s="1138"/>
      <c r="J53" s="1139"/>
      <c r="K53" s="260">
        <v>330</v>
      </c>
      <c r="L53" s="261">
        <v>319</v>
      </c>
      <c r="M53" s="261">
        <v>324</v>
      </c>
      <c r="N53" s="261">
        <v>344</v>
      </c>
      <c r="O53" s="262">
        <v>420</v>
      </c>
      <c r="P53" s="240"/>
      <c r="Q53" s="240"/>
      <c r="R53" s="240"/>
      <c r="S53" s="240"/>
      <c r="T53" s="240"/>
      <c r="U53" s="240"/>
    </row>
    <row r="54" spans="1:21" ht="24" customHeight="1" x14ac:dyDescent="0.15">
      <c r="A54" s="240"/>
      <c r="B54" s="263" t="s">
        <v>519</v>
      </c>
      <c r="C54" s="240"/>
      <c r="D54" s="240"/>
      <c r="E54" s="240"/>
      <c r="F54" s="240"/>
      <c r="G54" s="240"/>
      <c r="H54" s="240"/>
      <c r="I54" s="240"/>
      <c r="J54" s="240"/>
      <c r="K54" s="240"/>
      <c r="L54" s="240"/>
      <c r="M54" s="240"/>
      <c r="N54" s="240"/>
      <c r="O54" s="240"/>
      <c r="P54" s="240"/>
      <c r="Q54" s="240"/>
      <c r="R54" s="240"/>
      <c r="S54" s="240"/>
      <c r="T54" s="240"/>
      <c r="U54" s="240"/>
    </row>
    <row r="55" spans="1:21" ht="24" customHeight="1" x14ac:dyDescent="0.15">
      <c r="A55" s="240"/>
      <c r="B55" s="263" t="s">
        <v>520</v>
      </c>
      <c r="C55" s="240"/>
      <c r="D55" s="240"/>
      <c r="E55" s="240"/>
      <c r="F55" s="240"/>
      <c r="G55" s="240"/>
      <c r="H55" s="240"/>
      <c r="I55" s="240"/>
      <c r="J55" s="240"/>
      <c r="K55" s="240"/>
      <c r="L55" s="240"/>
      <c r="M55" s="240"/>
      <c r="N55" s="240"/>
      <c r="O55" s="240"/>
      <c r="P55" s="240"/>
      <c r="Q55" s="240"/>
      <c r="R55" s="240"/>
      <c r="S55" s="240"/>
      <c r="T55" s="240"/>
      <c r="U55" s="240"/>
    </row>
    <row r="56" spans="1:21" ht="24" customHeight="1" thickBot="1" x14ac:dyDescent="0.2">
      <c r="A56" s="240"/>
      <c r="B56" s="264" t="s">
        <v>521</v>
      </c>
      <c r="C56" s="265"/>
      <c r="D56" s="265"/>
      <c r="E56" s="265"/>
      <c r="F56" s="265"/>
      <c r="G56" s="265"/>
      <c r="H56" s="265"/>
      <c r="I56" s="265"/>
      <c r="J56" s="265"/>
      <c r="K56" s="266"/>
      <c r="L56" s="266"/>
      <c r="M56" s="266"/>
      <c r="N56" s="266"/>
      <c r="O56" s="267" t="s">
        <v>522</v>
      </c>
      <c r="P56" s="240"/>
      <c r="Q56" s="240"/>
      <c r="R56" s="240"/>
      <c r="S56" s="240"/>
      <c r="T56" s="240"/>
      <c r="U56" s="240"/>
    </row>
    <row r="57" spans="1:21" ht="31.5" customHeight="1" thickBot="1" x14ac:dyDescent="0.2">
      <c r="A57" s="240"/>
      <c r="B57" s="268"/>
      <c r="C57" s="269"/>
      <c r="D57" s="269"/>
      <c r="E57" s="270"/>
      <c r="F57" s="270"/>
      <c r="G57" s="270"/>
      <c r="H57" s="270"/>
      <c r="I57" s="270"/>
      <c r="J57" s="271" t="s">
        <v>490</v>
      </c>
      <c r="K57" s="272" t="s">
        <v>523</v>
      </c>
      <c r="L57" s="273" t="s">
        <v>524</v>
      </c>
      <c r="M57" s="273" t="s">
        <v>525</v>
      </c>
      <c r="N57" s="273" t="s">
        <v>526</v>
      </c>
      <c r="O57" s="274" t="s">
        <v>527</v>
      </c>
      <c r="P57" s="240"/>
      <c r="Q57" s="240"/>
      <c r="R57" s="240"/>
      <c r="S57" s="240"/>
      <c r="T57" s="240"/>
      <c r="U57" s="240"/>
    </row>
    <row r="58" spans="1:21" ht="31.5" customHeight="1" x14ac:dyDescent="0.15">
      <c r="B58" s="1140" t="s">
        <v>528</v>
      </c>
      <c r="C58" s="1141"/>
      <c r="D58" s="1146" t="s">
        <v>529</v>
      </c>
      <c r="E58" s="1147"/>
      <c r="F58" s="1147"/>
      <c r="G58" s="1147"/>
      <c r="H58" s="1147"/>
      <c r="I58" s="1147"/>
      <c r="J58" s="1148"/>
      <c r="K58" s="275">
        <v>434</v>
      </c>
      <c r="L58" s="276">
        <v>433</v>
      </c>
      <c r="M58" s="276">
        <v>443</v>
      </c>
      <c r="N58" s="276">
        <v>487</v>
      </c>
      <c r="O58" s="277">
        <v>513</v>
      </c>
    </row>
    <row r="59" spans="1:21" ht="31.5" customHeight="1" x14ac:dyDescent="0.15">
      <c r="B59" s="1142"/>
      <c r="C59" s="1143"/>
      <c r="D59" s="1149" t="s">
        <v>530</v>
      </c>
      <c r="E59" s="1150"/>
      <c r="F59" s="1150"/>
      <c r="G59" s="1150"/>
      <c r="H59" s="1150"/>
      <c r="I59" s="1150"/>
      <c r="J59" s="1151"/>
      <c r="K59" s="278">
        <v>219</v>
      </c>
      <c r="L59" s="279">
        <v>219</v>
      </c>
      <c r="M59" s="279">
        <v>220</v>
      </c>
      <c r="N59" s="279">
        <v>220</v>
      </c>
      <c r="O59" s="280">
        <v>330</v>
      </c>
    </row>
    <row r="60" spans="1:21" ht="31.5" customHeight="1" thickBot="1" x14ac:dyDescent="0.2">
      <c r="B60" s="1144"/>
      <c r="C60" s="1145"/>
      <c r="D60" s="1152" t="s">
        <v>531</v>
      </c>
      <c r="E60" s="1153"/>
      <c r="F60" s="1153"/>
      <c r="G60" s="1153"/>
      <c r="H60" s="1153"/>
      <c r="I60" s="1153"/>
      <c r="J60" s="1154"/>
      <c r="K60" s="281">
        <v>0</v>
      </c>
      <c r="L60" s="282">
        <v>1</v>
      </c>
      <c r="M60" s="282">
        <v>0</v>
      </c>
      <c r="N60" s="282">
        <v>0</v>
      </c>
      <c r="O60" s="283">
        <v>10</v>
      </c>
    </row>
    <row r="61" spans="1:21" ht="24" customHeight="1" x14ac:dyDescent="0.15">
      <c r="B61" s="284"/>
      <c r="C61" s="284"/>
      <c r="D61" s="285" t="s">
        <v>532</v>
      </c>
      <c r="E61" s="286"/>
      <c r="F61" s="286"/>
      <c r="G61" s="286"/>
      <c r="H61" s="286"/>
      <c r="I61" s="286"/>
      <c r="J61" s="286"/>
      <c r="K61" s="286"/>
      <c r="L61" s="286"/>
      <c r="M61" s="286"/>
      <c r="N61" s="286"/>
      <c r="O61" s="286"/>
    </row>
    <row r="62" spans="1:21" ht="24" customHeight="1" x14ac:dyDescent="0.15">
      <c r="B62" s="287"/>
      <c r="C62" s="287"/>
      <c r="D62" s="285" t="s">
        <v>533</v>
      </c>
      <c r="E62" s="286"/>
      <c r="F62" s="286"/>
      <c r="G62" s="286"/>
      <c r="H62" s="286"/>
      <c r="I62" s="286"/>
      <c r="J62" s="286"/>
      <c r="K62" s="286"/>
      <c r="L62" s="286"/>
      <c r="M62" s="286"/>
      <c r="N62" s="286"/>
      <c r="O62" s="286"/>
    </row>
    <row r="63" spans="1:21" ht="24" customHeight="1" x14ac:dyDescent="0.15">
      <c r="A63" s="240"/>
      <c r="B63" s="263"/>
      <c r="C63" s="240"/>
      <c r="D63" s="240"/>
      <c r="E63" s="240"/>
      <c r="F63" s="240"/>
      <c r="G63" s="240"/>
      <c r="H63" s="240"/>
      <c r="I63" s="240"/>
      <c r="J63" s="240"/>
      <c r="K63" s="240"/>
      <c r="L63" s="240"/>
      <c r="M63" s="240"/>
      <c r="N63" s="240"/>
      <c r="O63" s="240"/>
      <c r="P63" s="240"/>
      <c r="Q63" s="240"/>
      <c r="R63" s="240"/>
      <c r="S63" s="240"/>
      <c r="T63" s="240"/>
      <c r="U63" s="240"/>
    </row>
    <row r="64" spans="1:21" ht="24" customHeight="1" x14ac:dyDescent="0.15">
      <c r="A64" s="240"/>
      <c r="B64" s="263"/>
      <c r="C64" s="240"/>
      <c r="D64" s="240"/>
      <c r="E64" s="240"/>
      <c r="F64" s="240"/>
      <c r="G64" s="240"/>
      <c r="H64" s="240"/>
      <c r="I64" s="240"/>
      <c r="J64" s="240"/>
      <c r="K64" s="240"/>
      <c r="L64" s="240"/>
      <c r="M64" s="240"/>
      <c r="N64" s="240"/>
      <c r="O64" s="240"/>
      <c r="P64" s="240"/>
      <c r="Q64" s="240"/>
      <c r="R64" s="240"/>
      <c r="S64" s="240"/>
      <c r="T64" s="240"/>
      <c r="U64" s="240"/>
    </row>
  </sheetData>
  <sheetProtection algorithmName="SHA-512" hashValue="Ll67s9oW6rTCUZ1Cjqkadh4pP2lswbvIl7gnmD6G8EpQe+552jt+EjUvH5y8qU99thM7i8CarC20ixdWLEBwWg==" saltValue="YyZqf42MKukRrKKEwJDDO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55"/>
  <sheetViews>
    <sheetView showGridLines="0" zoomScaleSheetLayoutView="100" workbookViewId="0"/>
  </sheetViews>
  <sheetFormatPr defaultColWidth="0" defaultRowHeight="13.5" customHeight="1" zeroHeight="1" x14ac:dyDescent="0.15"/>
  <cols>
    <col min="1" max="1" width="6.625" style="288" customWidth="1"/>
    <col min="2" max="3" width="12.625" style="288" customWidth="1"/>
    <col min="4" max="4" width="11.625" style="288" customWidth="1"/>
    <col min="5" max="8" width="10.375" style="288" customWidth="1"/>
    <col min="9" max="13" width="16.375" style="288" customWidth="1"/>
    <col min="14" max="19" width="12.625" style="288" customWidth="1"/>
    <col min="20" max="16384" width="0" style="288"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289" t="s">
        <v>505</v>
      </c>
    </row>
    <row r="40" spans="2:13" ht="27.75" customHeight="1" thickBot="1" x14ac:dyDescent="0.2">
      <c r="B40" s="290" t="s">
        <v>506</v>
      </c>
      <c r="C40" s="291"/>
      <c r="D40" s="291"/>
      <c r="E40" s="292"/>
      <c r="F40" s="292"/>
      <c r="G40" s="292"/>
      <c r="H40" s="293" t="s">
        <v>490</v>
      </c>
      <c r="I40" s="294" t="s">
        <v>3</v>
      </c>
      <c r="J40" s="295" t="s">
        <v>4</v>
      </c>
      <c r="K40" s="295" t="s">
        <v>5</v>
      </c>
      <c r="L40" s="295" t="s">
        <v>6</v>
      </c>
      <c r="M40" s="296" t="s">
        <v>7</v>
      </c>
    </row>
    <row r="41" spans="2:13" ht="27.75" customHeight="1" x14ac:dyDescent="0.15">
      <c r="B41" s="1175" t="s">
        <v>534</v>
      </c>
      <c r="C41" s="1176"/>
      <c r="D41" s="297"/>
      <c r="E41" s="1177" t="s">
        <v>535</v>
      </c>
      <c r="F41" s="1177"/>
      <c r="G41" s="1177"/>
      <c r="H41" s="1178"/>
      <c r="I41" s="298">
        <v>4407</v>
      </c>
      <c r="J41" s="299">
        <v>4665</v>
      </c>
      <c r="K41" s="299">
        <v>4656</v>
      </c>
      <c r="L41" s="299">
        <v>4645</v>
      </c>
      <c r="M41" s="300">
        <v>4451</v>
      </c>
    </row>
    <row r="42" spans="2:13" ht="27.75" customHeight="1" x14ac:dyDescent="0.15">
      <c r="B42" s="1165"/>
      <c r="C42" s="1166"/>
      <c r="D42" s="301"/>
      <c r="E42" s="1169" t="s">
        <v>536</v>
      </c>
      <c r="F42" s="1169"/>
      <c r="G42" s="1169"/>
      <c r="H42" s="1170"/>
      <c r="I42" s="302">
        <v>39</v>
      </c>
      <c r="J42" s="303">
        <v>31</v>
      </c>
      <c r="K42" s="303">
        <v>22</v>
      </c>
      <c r="L42" s="303">
        <v>13</v>
      </c>
      <c r="M42" s="304">
        <v>4</v>
      </c>
    </row>
    <row r="43" spans="2:13" ht="27.75" customHeight="1" x14ac:dyDescent="0.15">
      <c r="B43" s="1165"/>
      <c r="C43" s="1166"/>
      <c r="D43" s="301"/>
      <c r="E43" s="1169" t="s">
        <v>537</v>
      </c>
      <c r="F43" s="1169"/>
      <c r="G43" s="1169"/>
      <c r="H43" s="1170"/>
      <c r="I43" s="302">
        <v>2755</v>
      </c>
      <c r="J43" s="303">
        <v>2569</v>
      </c>
      <c r="K43" s="303">
        <v>2421</v>
      </c>
      <c r="L43" s="303">
        <v>2165</v>
      </c>
      <c r="M43" s="304">
        <v>2066</v>
      </c>
    </row>
    <row r="44" spans="2:13" ht="27.75" customHeight="1" x14ac:dyDescent="0.15">
      <c r="B44" s="1165"/>
      <c r="C44" s="1166"/>
      <c r="D44" s="301"/>
      <c r="E44" s="1169" t="s">
        <v>538</v>
      </c>
      <c r="F44" s="1169"/>
      <c r="G44" s="1169"/>
      <c r="H44" s="1170"/>
      <c r="I44" s="302">
        <v>114</v>
      </c>
      <c r="J44" s="303">
        <v>93</v>
      </c>
      <c r="K44" s="303">
        <v>77</v>
      </c>
      <c r="L44" s="303">
        <v>66</v>
      </c>
      <c r="M44" s="304">
        <v>59</v>
      </c>
    </row>
    <row r="45" spans="2:13" ht="27.75" customHeight="1" x14ac:dyDescent="0.15">
      <c r="B45" s="1165"/>
      <c r="C45" s="1166"/>
      <c r="D45" s="301"/>
      <c r="E45" s="1169" t="s">
        <v>539</v>
      </c>
      <c r="F45" s="1169"/>
      <c r="G45" s="1169"/>
      <c r="H45" s="1170"/>
      <c r="I45" s="302">
        <v>70</v>
      </c>
      <c r="J45" s="303">
        <v>69</v>
      </c>
      <c r="K45" s="303">
        <v>175</v>
      </c>
      <c r="L45" s="303">
        <v>70</v>
      </c>
      <c r="M45" s="304">
        <v>23</v>
      </c>
    </row>
    <row r="46" spans="2:13" ht="27.75" customHeight="1" x14ac:dyDescent="0.15">
      <c r="B46" s="1165"/>
      <c r="C46" s="1166"/>
      <c r="D46" s="305"/>
      <c r="E46" s="1169" t="s">
        <v>540</v>
      </c>
      <c r="F46" s="1169"/>
      <c r="G46" s="1169"/>
      <c r="H46" s="1170"/>
      <c r="I46" s="302" t="s">
        <v>450</v>
      </c>
      <c r="J46" s="303" t="s">
        <v>450</v>
      </c>
      <c r="K46" s="303" t="s">
        <v>450</v>
      </c>
      <c r="L46" s="303" t="s">
        <v>450</v>
      </c>
      <c r="M46" s="304" t="s">
        <v>450</v>
      </c>
    </row>
    <row r="47" spans="2:13" ht="27.75" customHeight="1" x14ac:dyDescent="0.15">
      <c r="B47" s="1165"/>
      <c r="C47" s="1166"/>
      <c r="D47" s="306"/>
      <c r="E47" s="1179" t="s">
        <v>541</v>
      </c>
      <c r="F47" s="1180"/>
      <c r="G47" s="1180"/>
      <c r="H47" s="1181"/>
      <c r="I47" s="302" t="s">
        <v>450</v>
      </c>
      <c r="J47" s="303" t="s">
        <v>450</v>
      </c>
      <c r="K47" s="303" t="s">
        <v>450</v>
      </c>
      <c r="L47" s="303" t="s">
        <v>450</v>
      </c>
      <c r="M47" s="304" t="s">
        <v>450</v>
      </c>
    </row>
    <row r="48" spans="2:13" ht="27.75" customHeight="1" x14ac:dyDescent="0.15">
      <c r="B48" s="1165"/>
      <c r="C48" s="1166"/>
      <c r="D48" s="301"/>
      <c r="E48" s="1169" t="s">
        <v>542</v>
      </c>
      <c r="F48" s="1169"/>
      <c r="G48" s="1169"/>
      <c r="H48" s="1170"/>
      <c r="I48" s="302" t="s">
        <v>450</v>
      </c>
      <c r="J48" s="303" t="s">
        <v>450</v>
      </c>
      <c r="K48" s="303" t="s">
        <v>450</v>
      </c>
      <c r="L48" s="303" t="s">
        <v>450</v>
      </c>
      <c r="M48" s="304" t="s">
        <v>450</v>
      </c>
    </row>
    <row r="49" spans="2:13" ht="27.75" customHeight="1" x14ac:dyDescent="0.15">
      <c r="B49" s="1167"/>
      <c r="C49" s="1168"/>
      <c r="D49" s="301"/>
      <c r="E49" s="1169" t="s">
        <v>543</v>
      </c>
      <c r="F49" s="1169"/>
      <c r="G49" s="1169"/>
      <c r="H49" s="1170"/>
      <c r="I49" s="302" t="s">
        <v>450</v>
      </c>
      <c r="J49" s="303" t="s">
        <v>450</v>
      </c>
      <c r="K49" s="303" t="s">
        <v>450</v>
      </c>
      <c r="L49" s="303" t="s">
        <v>450</v>
      </c>
      <c r="M49" s="304" t="s">
        <v>450</v>
      </c>
    </row>
    <row r="50" spans="2:13" ht="27.75" customHeight="1" x14ac:dyDescent="0.15">
      <c r="B50" s="1163" t="s">
        <v>544</v>
      </c>
      <c r="C50" s="1164"/>
      <c r="D50" s="307"/>
      <c r="E50" s="1169" t="s">
        <v>545</v>
      </c>
      <c r="F50" s="1169"/>
      <c r="G50" s="1169"/>
      <c r="H50" s="1170"/>
      <c r="I50" s="302">
        <v>1264</v>
      </c>
      <c r="J50" s="303">
        <v>1201</v>
      </c>
      <c r="K50" s="303">
        <v>1232</v>
      </c>
      <c r="L50" s="303">
        <v>1970</v>
      </c>
      <c r="M50" s="304">
        <v>2038</v>
      </c>
    </row>
    <row r="51" spans="2:13" ht="27.75" customHeight="1" x14ac:dyDescent="0.15">
      <c r="B51" s="1165"/>
      <c r="C51" s="1166"/>
      <c r="D51" s="301"/>
      <c r="E51" s="1169" t="s">
        <v>546</v>
      </c>
      <c r="F51" s="1169"/>
      <c r="G51" s="1169"/>
      <c r="H51" s="1170"/>
      <c r="I51" s="302">
        <v>6</v>
      </c>
      <c r="J51" s="303" t="s">
        <v>450</v>
      </c>
      <c r="K51" s="303" t="s">
        <v>450</v>
      </c>
      <c r="L51" s="303" t="s">
        <v>450</v>
      </c>
      <c r="M51" s="304" t="s">
        <v>450</v>
      </c>
    </row>
    <row r="52" spans="2:13" ht="27.75" customHeight="1" x14ac:dyDescent="0.15">
      <c r="B52" s="1167"/>
      <c r="C52" s="1168"/>
      <c r="D52" s="301"/>
      <c r="E52" s="1169" t="s">
        <v>547</v>
      </c>
      <c r="F52" s="1169"/>
      <c r="G52" s="1169"/>
      <c r="H52" s="1170"/>
      <c r="I52" s="302">
        <v>4672</v>
      </c>
      <c r="J52" s="303">
        <v>4742</v>
      </c>
      <c r="K52" s="303">
        <v>4680</v>
      </c>
      <c r="L52" s="303">
        <v>4657</v>
      </c>
      <c r="M52" s="304">
        <v>4564</v>
      </c>
    </row>
    <row r="53" spans="2:13" ht="27.75" customHeight="1" thickBot="1" x14ac:dyDescent="0.2">
      <c r="B53" s="1171" t="s">
        <v>517</v>
      </c>
      <c r="C53" s="1172"/>
      <c r="D53" s="308"/>
      <c r="E53" s="1173" t="s">
        <v>548</v>
      </c>
      <c r="F53" s="1173"/>
      <c r="G53" s="1173"/>
      <c r="H53" s="1174"/>
      <c r="I53" s="309">
        <v>1443</v>
      </c>
      <c r="J53" s="310">
        <v>1483</v>
      </c>
      <c r="K53" s="310">
        <v>1437</v>
      </c>
      <c r="L53" s="310">
        <v>332</v>
      </c>
      <c r="M53" s="311">
        <v>1</v>
      </c>
    </row>
    <row r="54" spans="2:13" ht="27.75" customHeight="1" x14ac:dyDescent="0.15">
      <c r="B54" s="312" t="s">
        <v>549</v>
      </c>
      <c r="C54" s="313"/>
      <c r="D54" s="313"/>
      <c r="E54" s="314"/>
      <c r="F54" s="314"/>
      <c r="G54" s="314"/>
      <c r="H54" s="314"/>
      <c r="I54" s="315"/>
      <c r="J54" s="315"/>
      <c r="K54" s="315"/>
      <c r="L54" s="315"/>
      <c r="M54" s="315"/>
    </row>
    <row r="55" spans="2:13" x14ac:dyDescent="0.15"/>
  </sheetData>
  <sheetProtection algorithmName="SHA-512" hashValue="jPX1vHnaA32iS23r/G+RZTcpm2kSUkm3nglRNfgYOHfuhqJp2VJNX4gx2BMazIe8etfQ68ZtR+2Z+BEGPyVBYQ==" saltValue="kvE7eQ1uG6AOWbgTr5hno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95" customWidth="1"/>
    <col min="2" max="2" width="16.375" style="195" customWidth="1"/>
    <col min="3" max="5" width="26.25" style="195" customWidth="1"/>
    <col min="6" max="8" width="24.25" style="195" customWidth="1"/>
    <col min="9" max="14" width="26" style="195" customWidth="1"/>
    <col min="15" max="15" width="6.125" style="195" customWidth="1"/>
    <col min="16" max="16" width="9" style="195" hidden="1" customWidth="1"/>
    <col min="17" max="20" width="0" style="195" hidden="1" customWidth="1"/>
    <col min="21" max="21" width="9" style="195" hidden="1" customWidth="1"/>
    <col min="22" max="22" width="0" style="195" hidden="1" customWidth="1"/>
    <col min="23" max="23" width="9" style="195" hidden="1" customWidth="1"/>
    <col min="24" max="16384" width="0" style="195"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196"/>
      <c r="C53" s="196"/>
      <c r="D53" s="196"/>
      <c r="E53" s="196"/>
      <c r="F53" s="196"/>
      <c r="G53" s="196"/>
      <c r="H53" s="316" t="s">
        <v>550</v>
      </c>
    </row>
    <row r="54" spans="2:8" ht="29.25" customHeight="1" thickBot="1" x14ac:dyDescent="0.25">
      <c r="B54" s="317" t="s">
        <v>24</v>
      </c>
      <c r="C54" s="318"/>
      <c r="D54" s="318"/>
      <c r="E54" s="319" t="s">
        <v>490</v>
      </c>
      <c r="F54" s="320" t="s">
        <v>5</v>
      </c>
      <c r="G54" s="320" t="s">
        <v>6</v>
      </c>
      <c r="H54" s="321" t="s">
        <v>7</v>
      </c>
    </row>
    <row r="55" spans="2:8" ht="52.5" customHeight="1" x14ac:dyDescent="0.15">
      <c r="B55" s="322"/>
      <c r="C55" s="1182" t="s">
        <v>118</v>
      </c>
      <c r="D55" s="1182"/>
      <c r="E55" s="1183"/>
      <c r="F55" s="323">
        <v>836</v>
      </c>
      <c r="G55" s="323">
        <v>1416</v>
      </c>
      <c r="H55" s="324">
        <v>1517</v>
      </c>
    </row>
    <row r="56" spans="2:8" ht="52.5" customHeight="1" x14ac:dyDescent="0.15">
      <c r="B56" s="325"/>
      <c r="C56" s="1184" t="s">
        <v>551</v>
      </c>
      <c r="D56" s="1184"/>
      <c r="E56" s="1185"/>
      <c r="F56" s="326">
        <v>220</v>
      </c>
      <c r="G56" s="326">
        <v>330</v>
      </c>
      <c r="H56" s="327">
        <v>231</v>
      </c>
    </row>
    <row r="57" spans="2:8" ht="53.25" customHeight="1" x14ac:dyDescent="0.15">
      <c r="B57" s="325"/>
      <c r="C57" s="1186" t="s">
        <v>123</v>
      </c>
      <c r="D57" s="1186"/>
      <c r="E57" s="1187"/>
      <c r="F57" s="328">
        <v>178</v>
      </c>
      <c r="G57" s="328">
        <v>227</v>
      </c>
      <c r="H57" s="329">
        <v>292</v>
      </c>
    </row>
    <row r="58" spans="2:8" ht="45.75" customHeight="1" x14ac:dyDescent="0.15">
      <c r="B58" s="330"/>
      <c r="C58" s="331" t="s">
        <v>552</v>
      </c>
      <c r="D58" s="332"/>
      <c r="E58" s="333"/>
      <c r="F58" s="334">
        <v>139</v>
      </c>
      <c r="G58" s="334">
        <v>128</v>
      </c>
      <c r="H58" s="335">
        <v>165</v>
      </c>
    </row>
    <row r="59" spans="2:8" ht="45.75" customHeight="1" x14ac:dyDescent="0.15">
      <c r="B59" s="330"/>
      <c r="C59" s="331" t="s">
        <v>553</v>
      </c>
      <c r="D59" s="332"/>
      <c r="E59" s="333"/>
      <c r="F59" s="334" t="s">
        <v>334</v>
      </c>
      <c r="G59" s="334">
        <v>50</v>
      </c>
      <c r="H59" s="335">
        <v>70</v>
      </c>
    </row>
    <row r="60" spans="2:8" ht="45.75" customHeight="1" x14ac:dyDescent="0.15">
      <c r="B60" s="330"/>
      <c r="C60" s="331" t="s">
        <v>554</v>
      </c>
      <c r="D60" s="332"/>
      <c r="E60" s="333"/>
      <c r="F60" s="334">
        <v>25</v>
      </c>
      <c r="G60" s="334">
        <v>35</v>
      </c>
      <c r="H60" s="335">
        <v>45</v>
      </c>
    </row>
    <row r="61" spans="2:8" ht="45.75" customHeight="1" x14ac:dyDescent="0.15">
      <c r="B61" s="330"/>
      <c r="C61" s="331" t="s">
        <v>555</v>
      </c>
      <c r="D61" s="332"/>
      <c r="E61" s="333"/>
      <c r="F61" s="334">
        <v>8</v>
      </c>
      <c r="G61" s="334">
        <v>6</v>
      </c>
      <c r="H61" s="335">
        <v>6</v>
      </c>
    </row>
    <row r="62" spans="2:8" ht="45.75" customHeight="1" thickBot="1" x14ac:dyDescent="0.2">
      <c r="B62" s="336"/>
      <c r="C62" s="337" t="s">
        <v>556</v>
      </c>
      <c r="D62" s="338"/>
      <c r="E62" s="339"/>
      <c r="F62" s="340">
        <v>2</v>
      </c>
      <c r="G62" s="340">
        <v>5</v>
      </c>
      <c r="H62" s="341">
        <v>4</v>
      </c>
    </row>
    <row r="63" spans="2:8" ht="52.5" customHeight="1" thickBot="1" x14ac:dyDescent="0.2">
      <c r="B63" s="342"/>
      <c r="C63" s="1188" t="s">
        <v>557</v>
      </c>
      <c r="D63" s="1188"/>
      <c r="E63" s="1189"/>
      <c r="F63" s="343">
        <v>1234</v>
      </c>
      <c r="G63" s="343">
        <v>1974</v>
      </c>
      <c r="H63" s="344">
        <v>2039</v>
      </c>
    </row>
    <row r="64" spans="2:8" x14ac:dyDescent="0.15"/>
  </sheetData>
  <sheetProtection algorithmName="SHA-512" hashValue="BWSSpxUKv2ozPK6z4Z3im56jSkN63dSQvzsKnAZI47ig9hcYBRP2COEEtdCgDVdFWD0CkyrL3/BtnDC/CVCV8g==" saltValue="oVbmIor6WqIjNshJMKPSFg==" spinCount="100000" sheet="1" objects="1" scenarios="1"/>
  <mergeCells count="4">
    <mergeCell ref="C55:E55"/>
    <mergeCell ref="C56:E56"/>
    <mergeCell ref="C57:E57"/>
    <mergeCell ref="C63:E63"/>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85" zoomScaleNormal="85" zoomScaleSheetLayoutView="55" workbookViewId="0"/>
  </sheetViews>
  <sheetFormatPr defaultColWidth="0" defaultRowHeight="13.5" customHeight="1" zeroHeight="1" x14ac:dyDescent="0.15"/>
  <cols>
    <col min="1" max="1" width="6.375" style="3" customWidth="1"/>
    <col min="2" max="107" width="2.5" style="3" customWidth="1"/>
    <col min="108" max="108" width="6.125" style="11" customWidth="1"/>
    <col min="109" max="109" width="5.875" style="10" customWidth="1"/>
    <col min="110" max="16384" width="8.625" style="3" hidden="1"/>
  </cols>
  <sheetData>
    <row r="1" spans="1:109" ht="42.75" customHeight="1" x14ac:dyDescent="0.15">
      <c r="A1" s="1"/>
      <c r="B1" s="2"/>
      <c r="DD1" s="3"/>
      <c r="DE1" s="3"/>
    </row>
    <row r="2" spans="1:109" ht="25.5" customHeight="1" x14ac:dyDescent="0.15">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15">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x14ac:dyDescent="0.15">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x14ac:dyDescent="0.15">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x14ac:dyDescent="0.15">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x14ac:dyDescent="0.15">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x14ac:dyDescent="0.15">
      <c r="DD19" s="3"/>
      <c r="DE19" s="3"/>
    </row>
    <row r="20" spans="1:109" x14ac:dyDescent="0.15">
      <c r="DD20" s="3"/>
      <c r="DE20" s="3"/>
    </row>
    <row r="21" spans="1:109" ht="17.25" customHeight="1" x14ac:dyDescent="0.15">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15">
      <c r="B22" s="10"/>
    </row>
    <row r="23" spans="1:109" x14ac:dyDescent="0.15">
      <c r="B23" s="10"/>
    </row>
    <row r="24" spans="1:109" x14ac:dyDescent="0.15">
      <c r="B24" s="10"/>
    </row>
    <row r="25" spans="1:109" x14ac:dyDescent="0.15">
      <c r="B25" s="10"/>
    </row>
    <row r="26" spans="1:109" x14ac:dyDescent="0.15">
      <c r="B26" s="10"/>
    </row>
    <row r="27" spans="1:109" x14ac:dyDescent="0.15">
      <c r="B27" s="10"/>
    </row>
    <row r="28" spans="1:109" x14ac:dyDescent="0.15">
      <c r="B28" s="10"/>
    </row>
    <row r="29" spans="1:109" x14ac:dyDescent="0.15">
      <c r="B29" s="10"/>
    </row>
    <row r="30" spans="1:109" x14ac:dyDescent="0.15">
      <c r="B30" s="10"/>
    </row>
    <row r="31" spans="1:109" x14ac:dyDescent="0.15">
      <c r="B31" s="10"/>
    </row>
    <row r="32" spans="1:109" x14ac:dyDescent="0.15">
      <c r="B32" s="10"/>
    </row>
    <row r="33" spans="2:109" x14ac:dyDescent="0.15">
      <c r="B33" s="10"/>
    </row>
    <row r="34" spans="2:109" x14ac:dyDescent="0.15">
      <c r="B34" s="10"/>
    </row>
    <row r="35" spans="2:109" x14ac:dyDescent="0.15">
      <c r="B35" s="10"/>
    </row>
    <row r="36" spans="2:109" x14ac:dyDescent="0.15">
      <c r="B36" s="10"/>
    </row>
    <row r="37" spans="2:109" x14ac:dyDescent="0.15">
      <c r="B37" s="10"/>
    </row>
    <row r="38" spans="2:109" x14ac:dyDescent="0.15">
      <c r="B38" s="10"/>
    </row>
    <row r="39" spans="2:109" x14ac:dyDescent="0.15">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x14ac:dyDescent="0.15">
      <c r="B40" s="15"/>
      <c r="DD40" s="15"/>
      <c r="DE40" s="3"/>
    </row>
    <row r="41" spans="2:109" ht="17.25" x14ac:dyDescent="0.15">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x14ac:dyDescent="0.15">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15">
      <c r="B43" s="10"/>
      <c r="AN43" s="1197" t="s">
        <v>15</v>
      </c>
      <c r="AO43" s="1198"/>
      <c r="AP43" s="1198"/>
      <c r="AQ43" s="1198"/>
      <c r="AR43" s="1198"/>
      <c r="AS43" s="1198"/>
      <c r="AT43" s="1198"/>
      <c r="AU43" s="1198"/>
      <c r="AV43" s="1198"/>
      <c r="AW43" s="1198"/>
      <c r="AX43" s="1198"/>
      <c r="AY43" s="1198"/>
      <c r="AZ43" s="1198"/>
      <c r="BA43" s="1198"/>
      <c r="BB43" s="1198"/>
      <c r="BC43" s="1198"/>
      <c r="BD43" s="1198"/>
      <c r="BE43" s="1198"/>
      <c r="BF43" s="1198"/>
      <c r="BG43" s="1198"/>
      <c r="BH43" s="1198"/>
      <c r="BI43" s="1198"/>
      <c r="BJ43" s="1198"/>
      <c r="BK43" s="1198"/>
      <c r="BL43" s="1198"/>
      <c r="BM43" s="1198"/>
      <c r="BN43" s="1198"/>
      <c r="BO43" s="1198"/>
      <c r="BP43" s="1198"/>
      <c r="BQ43" s="1198"/>
      <c r="BR43" s="1198"/>
      <c r="BS43" s="1198"/>
      <c r="BT43" s="1198"/>
      <c r="BU43" s="1198"/>
      <c r="BV43" s="1198"/>
      <c r="BW43" s="1198"/>
      <c r="BX43" s="1198"/>
      <c r="BY43" s="1198"/>
      <c r="BZ43" s="1198"/>
      <c r="CA43" s="1198"/>
      <c r="CB43" s="1198"/>
      <c r="CC43" s="1198"/>
      <c r="CD43" s="1198"/>
      <c r="CE43" s="1198"/>
      <c r="CF43" s="1198"/>
      <c r="CG43" s="1198"/>
      <c r="CH43" s="1198"/>
      <c r="CI43" s="1198"/>
      <c r="CJ43" s="1198"/>
      <c r="CK43" s="1198"/>
      <c r="CL43" s="1198"/>
      <c r="CM43" s="1198"/>
      <c r="CN43" s="1198"/>
      <c r="CO43" s="1198"/>
      <c r="CP43" s="1198"/>
      <c r="CQ43" s="1198"/>
      <c r="CR43" s="1198"/>
      <c r="CS43" s="1198"/>
      <c r="CT43" s="1198"/>
      <c r="CU43" s="1198"/>
      <c r="CV43" s="1198"/>
      <c r="CW43" s="1198"/>
      <c r="CX43" s="1198"/>
      <c r="CY43" s="1198"/>
      <c r="CZ43" s="1198"/>
      <c r="DA43" s="1198"/>
      <c r="DB43" s="1198"/>
      <c r="DC43" s="1199"/>
    </row>
    <row r="44" spans="2:109" x14ac:dyDescent="0.15">
      <c r="B44" s="10"/>
      <c r="AN44" s="1200"/>
      <c r="AO44" s="1201"/>
      <c r="AP44" s="1201"/>
      <c r="AQ44" s="1201"/>
      <c r="AR44" s="1201"/>
      <c r="AS44" s="1201"/>
      <c r="AT44" s="1201"/>
      <c r="AU44" s="1201"/>
      <c r="AV44" s="1201"/>
      <c r="AW44" s="1201"/>
      <c r="AX44" s="1201"/>
      <c r="AY44" s="1201"/>
      <c r="AZ44" s="1201"/>
      <c r="BA44" s="1201"/>
      <c r="BB44" s="1201"/>
      <c r="BC44" s="1201"/>
      <c r="BD44" s="1201"/>
      <c r="BE44" s="1201"/>
      <c r="BF44" s="1201"/>
      <c r="BG44" s="1201"/>
      <c r="BH44" s="1201"/>
      <c r="BI44" s="1201"/>
      <c r="BJ44" s="1201"/>
      <c r="BK44" s="1201"/>
      <c r="BL44" s="1201"/>
      <c r="BM44" s="1201"/>
      <c r="BN44" s="1201"/>
      <c r="BO44" s="1201"/>
      <c r="BP44" s="1201"/>
      <c r="BQ44" s="1201"/>
      <c r="BR44" s="1201"/>
      <c r="BS44" s="1201"/>
      <c r="BT44" s="1201"/>
      <c r="BU44" s="1201"/>
      <c r="BV44" s="1201"/>
      <c r="BW44" s="1201"/>
      <c r="BX44" s="1201"/>
      <c r="BY44" s="1201"/>
      <c r="BZ44" s="1201"/>
      <c r="CA44" s="1201"/>
      <c r="CB44" s="1201"/>
      <c r="CC44" s="1201"/>
      <c r="CD44" s="1201"/>
      <c r="CE44" s="1201"/>
      <c r="CF44" s="1201"/>
      <c r="CG44" s="1201"/>
      <c r="CH44" s="1201"/>
      <c r="CI44" s="1201"/>
      <c r="CJ44" s="1201"/>
      <c r="CK44" s="1201"/>
      <c r="CL44" s="1201"/>
      <c r="CM44" s="1201"/>
      <c r="CN44" s="1201"/>
      <c r="CO44" s="1201"/>
      <c r="CP44" s="1201"/>
      <c r="CQ44" s="1201"/>
      <c r="CR44" s="1201"/>
      <c r="CS44" s="1201"/>
      <c r="CT44" s="1201"/>
      <c r="CU44" s="1201"/>
      <c r="CV44" s="1201"/>
      <c r="CW44" s="1201"/>
      <c r="CX44" s="1201"/>
      <c r="CY44" s="1201"/>
      <c r="CZ44" s="1201"/>
      <c r="DA44" s="1201"/>
      <c r="DB44" s="1201"/>
      <c r="DC44" s="1202"/>
    </row>
    <row r="45" spans="2:109" x14ac:dyDescent="0.15">
      <c r="B45" s="10"/>
      <c r="AN45" s="1200"/>
      <c r="AO45" s="1201"/>
      <c r="AP45" s="1201"/>
      <c r="AQ45" s="1201"/>
      <c r="AR45" s="1201"/>
      <c r="AS45" s="1201"/>
      <c r="AT45" s="1201"/>
      <c r="AU45" s="1201"/>
      <c r="AV45" s="1201"/>
      <c r="AW45" s="1201"/>
      <c r="AX45" s="1201"/>
      <c r="AY45" s="1201"/>
      <c r="AZ45" s="1201"/>
      <c r="BA45" s="1201"/>
      <c r="BB45" s="1201"/>
      <c r="BC45" s="1201"/>
      <c r="BD45" s="1201"/>
      <c r="BE45" s="1201"/>
      <c r="BF45" s="1201"/>
      <c r="BG45" s="1201"/>
      <c r="BH45" s="1201"/>
      <c r="BI45" s="1201"/>
      <c r="BJ45" s="1201"/>
      <c r="BK45" s="1201"/>
      <c r="BL45" s="1201"/>
      <c r="BM45" s="1201"/>
      <c r="BN45" s="1201"/>
      <c r="BO45" s="1201"/>
      <c r="BP45" s="1201"/>
      <c r="BQ45" s="1201"/>
      <c r="BR45" s="1201"/>
      <c r="BS45" s="1201"/>
      <c r="BT45" s="1201"/>
      <c r="BU45" s="1201"/>
      <c r="BV45" s="1201"/>
      <c r="BW45" s="1201"/>
      <c r="BX45" s="1201"/>
      <c r="BY45" s="1201"/>
      <c r="BZ45" s="1201"/>
      <c r="CA45" s="1201"/>
      <c r="CB45" s="1201"/>
      <c r="CC45" s="1201"/>
      <c r="CD45" s="1201"/>
      <c r="CE45" s="1201"/>
      <c r="CF45" s="1201"/>
      <c r="CG45" s="1201"/>
      <c r="CH45" s="1201"/>
      <c r="CI45" s="1201"/>
      <c r="CJ45" s="1201"/>
      <c r="CK45" s="1201"/>
      <c r="CL45" s="1201"/>
      <c r="CM45" s="1201"/>
      <c r="CN45" s="1201"/>
      <c r="CO45" s="1201"/>
      <c r="CP45" s="1201"/>
      <c r="CQ45" s="1201"/>
      <c r="CR45" s="1201"/>
      <c r="CS45" s="1201"/>
      <c r="CT45" s="1201"/>
      <c r="CU45" s="1201"/>
      <c r="CV45" s="1201"/>
      <c r="CW45" s="1201"/>
      <c r="CX45" s="1201"/>
      <c r="CY45" s="1201"/>
      <c r="CZ45" s="1201"/>
      <c r="DA45" s="1201"/>
      <c r="DB45" s="1201"/>
      <c r="DC45" s="1202"/>
    </row>
    <row r="46" spans="2:109" x14ac:dyDescent="0.15">
      <c r="B46" s="10"/>
      <c r="AN46" s="1200"/>
      <c r="AO46" s="1201"/>
      <c r="AP46" s="1201"/>
      <c r="AQ46" s="1201"/>
      <c r="AR46" s="1201"/>
      <c r="AS46" s="1201"/>
      <c r="AT46" s="1201"/>
      <c r="AU46" s="1201"/>
      <c r="AV46" s="1201"/>
      <c r="AW46" s="1201"/>
      <c r="AX46" s="1201"/>
      <c r="AY46" s="1201"/>
      <c r="AZ46" s="1201"/>
      <c r="BA46" s="1201"/>
      <c r="BB46" s="1201"/>
      <c r="BC46" s="1201"/>
      <c r="BD46" s="1201"/>
      <c r="BE46" s="1201"/>
      <c r="BF46" s="1201"/>
      <c r="BG46" s="1201"/>
      <c r="BH46" s="1201"/>
      <c r="BI46" s="1201"/>
      <c r="BJ46" s="1201"/>
      <c r="BK46" s="1201"/>
      <c r="BL46" s="1201"/>
      <c r="BM46" s="1201"/>
      <c r="BN46" s="1201"/>
      <c r="BO46" s="1201"/>
      <c r="BP46" s="1201"/>
      <c r="BQ46" s="1201"/>
      <c r="BR46" s="1201"/>
      <c r="BS46" s="1201"/>
      <c r="BT46" s="1201"/>
      <c r="BU46" s="1201"/>
      <c r="BV46" s="1201"/>
      <c r="BW46" s="1201"/>
      <c r="BX46" s="1201"/>
      <c r="BY46" s="1201"/>
      <c r="BZ46" s="1201"/>
      <c r="CA46" s="1201"/>
      <c r="CB46" s="1201"/>
      <c r="CC46" s="1201"/>
      <c r="CD46" s="1201"/>
      <c r="CE46" s="1201"/>
      <c r="CF46" s="1201"/>
      <c r="CG46" s="1201"/>
      <c r="CH46" s="1201"/>
      <c r="CI46" s="1201"/>
      <c r="CJ46" s="1201"/>
      <c r="CK46" s="1201"/>
      <c r="CL46" s="1201"/>
      <c r="CM46" s="1201"/>
      <c r="CN46" s="1201"/>
      <c r="CO46" s="1201"/>
      <c r="CP46" s="1201"/>
      <c r="CQ46" s="1201"/>
      <c r="CR46" s="1201"/>
      <c r="CS46" s="1201"/>
      <c r="CT46" s="1201"/>
      <c r="CU46" s="1201"/>
      <c r="CV46" s="1201"/>
      <c r="CW46" s="1201"/>
      <c r="CX46" s="1201"/>
      <c r="CY46" s="1201"/>
      <c r="CZ46" s="1201"/>
      <c r="DA46" s="1201"/>
      <c r="DB46" s="1201"/>
      <c r="DC46" s="1202"/>
    </row>
    <row r="47" spans="2:109" x14ac:dyDescent="0.15">
      <c r="B47" s="10"/>
      <c r="AN47" s="1203"/>
      <c r="AO47" s="1204"/>
      <c r="AP47" s="1204"/>
      <c r="AQ47" s="1204"/>
      <c r="AR47" s="1204"/>
      <c r="AS47" s="1204"/>
      <c r="AT47" s="1204"/>
      <c r="AU47" s="1204"/>
      <c r="AV47" s="1204"/>
      <c r="AW47" s="1204"/>
      <c r="AX47" s="1204"/>
      <c r="AY47" s="1204"/>
      <c r="AZ47" s="1204"/>
      <c r="BA47" s="1204"/>
      <c r="BB47" s="1204"/>
      <c r="BC47" s="1204"/>
      <c r="BD47" s="1204"/>
      <c r="BE47" s="1204"/>
      <c r="BF47" s="1204"/>
      <c r="BG47" s="1204"/>
      <c r="BH47" s="1204"/>
      <c r="BI47" s="1204"/>
      <c r="BJ47" s="1204"/>
      <c r="BK47" s="1204"/>
      <c r="BL47" s="1204"/>
      <c r="BM47" s="1204"/>
      <c r="BN47" s="1204"/>
      <c r="BO47" s="1204"/>
      <c r="BP47" s="1204"/>
      <c r="BQ47" s="1204"/>
      <c r="BR47" s="1204"/>
      <c r="BS47" s="1204"/>
      <c r="BT47" s="1204"/>
      <c r="BU47" s="1204"/>
      <c r="BV47" s="1204"/>
      <c r="BW47" s="1204"/>
      <c r="BX47" s="1204"/>
      <c r="BY47" s="1204"/>
      <c r="BZ47" s="1204"/>
      <c r="CA47" s="1204"/>
      <c r="CB47" s="1204"/>
      <c r="CC47" s="1204"/>
      <c r="CD47" s="1204"/>
      <c r="CE47" s="1204"/>
      <c r="CF47" s="1204"/>
      <c r="CG47" s="1204"/>
      <c r="CH47" s="1204"/>
      <c r="CI47" s="1204"/>
      <c r="CJ47" s="1204"/>
      <c r="CK47" s="1204"/>
      <c r="CL47" s="1204"/>
      <c r="CM47" s="1204"/>
      <c r="CN47" s="1204"/>
      <c r="CO47" s="1204"/>
      <c r="CP47" s="1204"/>
      <c r="CQ47" s="1204"/>
      <c r="CR47" s="1204"/>
      <c r="CS47" s="1204"/>
      <c r="CT47" s="1204"/>
      <c r="CU47" s="1204"/>
      <c r="CV47" s="1204"/>
      <c r="CW47" s="1204"/>
      <c r="CX47" s="1204"/>
      <c r="CY47" s="1204"/>
      <c r="CZ47" s="1204"/>
      <c r="DA47" s="1204"/>
      <c r="DB47" s="1204"/>
      <c r="DC47" s="1205"/>
    </row>
    <row r="48" spans="2:109" x14ac:dyDescent="0.15">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x14ac:dyDescent="0.15">
      <c r="B49" s="10"/>
      <c r="AN49" s="3" t="s">
        <v>2</v>
      </c>
    </row>
    <row r="50" spans="1:109" x14ac:dyDescent="0.15">
      <c r="B50" s="10"/>
      <c r="G50" s="1190"/>
      <c r="H50" s="1190"/>
      <c r="I50" s="1190"/>
      <c r="J50" s="1190"/>
      <c r="K50" s="20"/>
      <c r="L50" s="20"/>
      <c r="M50" s="21"/>
      <c r="N50" s="21"/>
      <c r="AN50" s="1191"/>
      <c r="AO50" s="1192"/>
      <c r="AP50" s="1192"/>
      <c r="AQ50" s="1192"/>
      <c r="AR50" s="1192"/>
      <c r="AS50" s="1192"/>
      <c r="AT50" s="1192"/>
      <c r="AU50" s="1192"/>
      <c r="AV50" s="1192"/>
      <c r="AW50" s="1192"/>
      <c r="AX50" s="1192"/>
      <c r="AY50" s="1192"/>
      <c r="AZ50" s="1192"/>
      <c r="BA50" s="1192"/>
      <c r="BB50" s="1192"/>
      <c r="BC50" s="1192"/>
      <c r="BD50" s="1192"/>
      <c r="BE50" s="1192"/>
      <c r="BF50" s="1192"/>
      <c r="BG50" s="1192"/>
      <c r="BH50" s="1192"/>
      <c r="BI50" s="1192"/>
      <c r="BJ50" s="1192"/>
      <c r="BK50" s="1192"/>
      <c r="BL50" s="1192"/>
      <c r="BM50" s="1192"/>
      <c r="BN50" s="1192"/>
      <c r="BO50" s="1193"/>
      <c r="BP50" s="1194" t="s">
        <v>3</v>
      </c>
      <c r="BQ50" s="1194"/>
      <c r="BR50" s="1194"/>
      <c r="BS50" s="1194"/>
      <c r="BT50" s="1194"/>
      <c r="BU50" s="1194"/>
      <c r="BV50" s="1194"/>
      <c r="BW50" s="1194"/>
      <c r="BX50" s="1194" t="s">
        <v>4</v>
      </c>
      <c r="BY50" s="1194"/>
      <c r="BZ50" s="1194"/>
      <c r="CA50" s="1194"/>
      <c r="CB50" s="1194"/>
      <c r="CC50" s="1194"/>
      <c r="CD50" s="1194"/>
      <c r="CE50" s="1194"/>
      <c r="CF50" s="1194" t="s">
        <v>5</v>
      </c>
      <c r="CG50" s="1194"/>
      <c r="CH50" s="1194"/>
      <c r="CI50" s="1194"/>
      <c r="CJ50" s="1194"/>
      <c r="CK50" s="1194"/>
      <c r="CL50" s="1194"/>
      <c r="CM50" s="1194"/>
      <c r="CN50" s="1194" t="s">
        <v>6</v>
      </c>
      <c r="CO50" s="1194"/>
      <c r="CP50" s="1194"/>
      <c r="CQ50" s="1194"/>
      <c r="CR50" s="1194"/>
      <c r="CS50" s="1194"/>
      <c r="CT50" s="1194"/>
      <c r="CU50" s="1194"/>
      <c r="CV50" s="1194" t="s">
        <v>7</v>
      </c>
      <c r="CW50" s="1194"/>
      <c r="CX50" s="1194"/>
      <c r="CY50" s="1194"/>
      <c r="CZ50" s="1194"/>
      <c r="DA50" s="1194"/>
      <c r="DB50" s="1194"/>
      <c r="DC50" s="1194"/>
    </row>
    <row r="51" spans="1:109" ht="13.5" customHeight="1" x14ac:dyDescent="0.15">
      <c r="B51" s="10"/>
      <c r="G51" s="1207"/>
      <c r="H51" s="1207"/>
      <c r="I51" s="1208"/>
      <c r="J51" s="1208"/>
      <c r="K51" s="1206"/>
      <c r="L51" s="1206"/>
      <c r="M51" s="1206"/>
      <c r="N51" s="1206"/>
      <c r="AM51" s="19"/>
      <c r="AN51" s="1196" t="s">
        <v>8</v>
      </c>
      <c r="AO51" s="1196"/>
      <c r="AP51" s="1196"/>
      <c r="AQ51" s="1196"/>
      <c r="AR51" s="1196"/>
      <c r="AS51" s="1196"/>
      <c r="AT51" s="1196"/>
      <c r="AU51" s="1196"/>
      <c r="AV51" s="1196"/>
      <c r="AW51" s="1196"/>
      <c r="AX51" s="1196"/>
      <c r="AY51" s="1196"/>
      <c r="AZ51" s="1196"/>
      <c r="BA51" s="1196"/>
      <c r="BB51" s="1196" t="s">
        <v>9</v>
      </c>
      <c r="BC51" s="1196"/>
      <c r="BD51" s="1196"/>
      <c r="BE51" s="1196"/>
      <c r="BF51" s="1196"/>
      <c r="BG51" s="1196"/>
      <c r="BH51" s="1196"/>
      <c r="BI51" s="1196"/>
      <c r="BJ51" s="1196"/>
      <c r="BK51" s="1196"/>
      <c r="BL51" s="1196"/>
      <c r="BM51" s="1196"/>
      <c r="BN51" s="1196"/>
      <c r="BO51" s="1196"/>
      <c r="BP51" s="1195">
        <v>56.2</v>
      </c>
      <c r="BQ51" s="1195"/>
      <c r="BR51" s="1195"/>
      <c r="BS51" s="1195"/>
      <c r="BT51" s="1195"/>
      <c r="BU51" s="1195"/>
      <c r="BV51" s="1195"/>
      <c r="BW51" s="1195"/>
      <c r="BX51" s="1195">
        <v>57.3</v>
      </c>
      <c r="BY51" s="1195"/>
      <c r="BZ51" s="1195"/>
      <c r="CA51" s="1195"/>
      <c r="CB51" s="1195"/>
      <c r="CC51" s="1195"/>
      <c r="CD51" s="1195"/>
      <c r="CE51" s="1195"/>
      <c r="CF51" s="1195">
        <v>52.6</v>
      </c>
      <c r="CG51" s="1195"/>
      <c r="CH51" s="1195"/>
      <c r="CI51" s="1195"/>
      <c r="CJ51" s="1195"/>
      <c r="CK51" s="1195"/>
      <c r="CL51" s="1195"/>
      <c r="CM51" s="1195"/>
      <c r="CN51" s="1195">
        <v>11</v>
      </c>
      <c r="CO51" s="1195"/>
      <c r="CP51" s="1195"/>
      <c r="CQ51" s="1195"/>
      <c r="CR51" s="1195"/>
      <c r="CS51" s="1195"/>
      <c r="CT51" s="1195"/>
      <c r="CU51" s="1195"/>
      <c r="CV51" s="1195">
        <v>0</v>
      </c>
      <c r="CW51" s="1195"/>
      <c r="CX51" s="1195"/>
      <c r="CY51" s="1195"/>
      <c r="CZ51" s="1195"/>
      <c r="DA51" s="1195"/>
      <c r="DB51" s="1195"/>
      <c r="DC51" s="1195"/>
    </row>
    <row r="52" spans="1:109" x14ac:dyDescent="0.15">
      <c r="B52" s="10"/>
      <c r="G52" s="1207"/>
      <c r="H52" s="1207"/>
      <c r="I52" s="1208"/>
      <c r="J52" s="1208"/>
      <c r="K52" s="1206"/>
      <c r="L52" s="1206"/>
      <c r="M52" s="1206"/>
      <c r="N52" s="1206"/>
      <c r="AM52" s="19"/>
      <c r="AN52" s="1196"/>
      <c r="AO52" s="1196"/>
      <c r="AP52" s="1196"/>
      <c r="AQ52" s="1196"/>
      <c r="AR52" s="1196"/>
      <c r="AS52" s="1196"/>
      <c r="AT52" s="1196"/>
      <c r="AU52" s="1196"/>
      <c r="AV52" s="1196"/>
      <c r="AW52" s="1196"/>
      <c r="AX52" s="1196"/>
      <c r="AY52" s="1196"/>
      <c r="AZ52" s="1196"/>
      <c r="BA52" s="1196"/>
      <c r="BB52" s="1196"/>
      <c r="BC52" s="1196"/>
      <c r="BD52" s="1196"/>
      <c r="BE52" s="1196"/>
      <c r="BF52" s="1196"/>
      <c r="BG52" s="1196"/>
      <c r="BH52" s="1196"/>
      <c r="BI52" s="1196"/>
      <c r="BJ52" s="1196"/>
      <c r="BK52" s="1196"/>
      <c r="BL52" s="1196"/>
      <c r="BM52" s="1196"/>
      <c r="BN52" s="1196"/>
      <c r="BO52" s="1196"/>
      <c r="BP52" s="1195"/>
      <c r="BQ52" s="1195"/>
      <c r="BR52" s="1195"/>
      <c r="BS52" s="1195"/>
      <c r="BT52" s="1195"/>
      <c r="BU52" s="1195"/>
      <c r="BV52" s="1195"/>
      <c r="BW52" s="1195"/>
      <c r="BX52" s="1195"/>
      <c r="BY52" s="1195"/>
      <c r="BZ52" s="1195"/>
      <c r="CA52" s="1195"/>
      <c r="CB52" s="1195"/>
      <c r="CC52" s="1195"/>
      <c r="CD52" s="1195"/>
      <c r="CE52" s="1195"/>
      <c r="CF52" s="1195"/>
      <c r="CG52" s="1195"/>
      <c r="CH52" s="1195"/>
      <c r="CI52" s="1195"/>
      <c r="CJ52" s="1195"/>
      <c r="CK52" s="1195"/>
      <c r="CL52" s="1195"/>
      <c r="CM52" s="1195"/>
      <c r="CN52" s="1195"/>
      <c r="CO52" s="1195"/>
      <c r="CP52" s="1195"/>
      <c r="CQ52" s="1195"/>
      <c r="CR52" s="1195"/>
      <c r="CS52" s="1195"/>
      <c r="CT52" s="1195"/>
      <c r="CU52" s="1195"/>
      <c r="CV52" s="1195"/>
      <c r="CW52" s="1195"/>
      <c r="CX52" s="1195"/>
      <c r="CY52" s="1195"/>
      <c r="CZ52" s="1195"/>
      <c r="DA52" s="1195"/>
      <c r="DB52" s="1195"/>
      <c r="DC52" s="1195"/>
    </row>
    <row r="53" spans="1:109" x14ac:dyDescent="0.15">
      <c r="A53" s="18"/>
      <c r="B53" s="10"/>
      <c r="G53" s="1207"/>
      <c r="H53" s="1207"/>
      <c r="I53" s="1190"/>
      <c r="J53" s="1190"/>
      <c r="K53" s="1206"/>
      <c r="L53" s="1206"/>
      <c r="M53" s="1206"/>
      <c r="N53" s="1206"/>
      <c r="AM53" s="19"/>
      <c r="AN53" s="1196"/>
      <c r="AO53" s="1196"/>
      <c r="AP53" s="1196"/>
      <c r="AQ53" s="1196"/>
      <c r="AR53" s="1196"/>
      <c r="AS53" s="1196"/>
      <c r="AT53" s="1196"/>
      <c r="AU53" s="1196"/>
      <c r="AV53" s="1196"/>
      <c r="AW53" s="1196"/>
      <c r="AX53" s="1196"/>
      <c r="AY53" s="1196"/>
      <c r="AZ53" s="1196"/>
      <c r="BA53" s="1196"/>
      <c r="BB53" s="1196" t="s">
        <v>10</v>
      </c>
      <c r="BC53" s="1196"/>
      <c r="BD53" s="1196"/>
      <c r="BE53" s="1196"/>
      <c r="BF53" s="1196"/>
      <c r="BG53" s="1196"/>
      <c r="BH53" s="1196"/>
      <c r="BI53" s="1196"/>
      <c r="BJ53" s="1196"/>
      <c r="BK53" s="1196"/>
      <c r="BL53" s="1196"/>
      <c r="BM53" s="1196"/>
      <c r="BN53" s="1196"/>
      <c r="BO53" s="1196"/>
      <c r="BP53" s="1195">
        <v>40.6</v>
      </c>
      <c r="BQ53" s="1195"/>
      <c r="BR53" s="1195"/>
      <c r="BS53" s="1195"/>
      <c r="BT53" s="1195"/>
      <c r="BU53" s="1195"/>
      <c r="BV53" s="1195"/>
      <c r="BW53" s="1195"/>
      <c r="BX53" s="1195">
        <v>40.700000000000003</v>
      </c>
      <c r="BY53" s="1195"/>
      <c r="BZ53" s="1195"/>
      <c r="CA53" s="1195"/>
      <c r="CB53" s="1195"/>
      <c r="CC53" s="1195"/>
      <c r="CD53" s="1195"/>
      <c r="CE53" s="1195"/>
      <c r="CF53" s="1195">
        <v>42.2</v>
      </c>
      <c r="CG53" s="1195"/>
      <c r="CH53" s="1195"/>
      <c r="CI53" s="1195"/>
      <c r="CJ53" s="1195"/>
      <c r="CK53" s="1195"/>
      <c r="CL53" s="1195"/>
      <c r="CM53" s="1195"/>
      <c r="CN53" s="1195">
        <v>43.8</v>
      </c>
      <c r="CO53" s="1195"/>
      <c r="CP53" s="1195"/>
      <c r="CQ53" s="1195"/>
      <c r="CR53" s="1195"/>
      <c r="CS53" s="1195"/>
      <c r="CT53" s="1195"/>
      <c r="CU53" s="1195"/>
      <c r="CV53" s="1195">
        <v>44.8</v>
      </c>
      <c r="CW53" s="1195"/>
      <c r="CX53" s="1195"/>
      <c r="CY53" s="1195"/>
      <c r="CZ53" s="1195"/>
      <c r="DA53" s="1195"/>
      <c r="DB53" s="1195"/>
      <c r="DC53" s="1195"/>
    </row>
    <row r="54" spans="1:109" x14ac:dyDescent="0.15">
      <c r="A54" s="18"/>
      <c r="B54" s="10"/>
      <c r="G54" s="1207"/>
      <c r="H54" s="1207"/>
      <c r="I54" s="1190"/>
      <c r="J54" s="1190"/>
      <c r="K54" s="1206"/>
      <c r="L54" s="1206"/>
      <c r="M54" s="1206"/>
      <c r="N54" s="1206"/>
      <c r="AM54" s="19"/>
      <c r="AN54" s="1196"/>
      <c r="AO54" s="1196"/>
      <c r="AP54" s="1196"/>
      <c r="AQ54" s="1196"/>
      <c r="AR54" s="1196"/>
      <c r="AS54" s="1196"/>
      <c r="AT54" s="1196"/>
      <c r="AU54" s="1196"/>
      <c r="AV54" s="1196"/>
      <c r="AW54" s="1196"/>
      <c r="AX54" s="1196"/>
      <c r="AY54" s="1196"/>
      <c r="AZ54" s="1196"/>
      <c r="BA54" s="1196"/>
      <c r="BB54" s="1196"/>
      <c r="BC54" s="1196"/>
      <c r="BD54" s="1196"/>
      <c r="BE54" s="1196"/>
      <c r="BF54" s="1196"/>
      <c r="BG54" s="1196"/>
      <c r="BH54" s="1196"/>
      <c r="BI54" s="1196"/>
      <c r="BJ54" s="1196"/>
      <c r="BK54" s="1196"/>
      <c r="BL54" s="1196"/>
      <c r="BM54" s="1196"/>
      <c r="BN54" s="1196"/>
      <c r="BO54" s="1196"/>
      <c r="BP54" s="1195"/>
      <c r="BQ54" s="1195"/>
      <c r="BR54" s="1195"/>
      <c r="BS54" s="1195"/>
      <c r="BT54" s="1195"/>
      <c r="BU54" s="1195"/>
      <c r="BV54" s="1195"/>
      <c r="BW54" s="1195"/>
      <c r="BX54" s="1195"/>
      <c r="BY54" s="1195"/>
      <c r="BZ54" s="1195"/>
      <c r="CA54" s="1195"/>
      <c r="CB54" s="1195"/>
      <c r="CC54" s="1195"/>
      <c r="CD54" s="1195"/>
      <c r="CE54" s="1195"/>
      <c r="CF54" s="1195"/>
      <c r="CG54" s="1195"/>
      <c r="CH54" s="1195"/>
      <c r="CI54" s="1195"/>
      <c r="CJ54" s="1195"/>
      <c r="CK54" s="1195"/>
      <c r="CL54" s="1195"/>
      <c r="CM54" s="1195"/>
      <c r="CN54" s="1195"/>
      <c r="CO54" s="1195"/>
      <c r="CP54" s="1195"/>
      <c r="CQ54" s="1195"/>
      <c r="CR54" s="1195"/>
      <c r="CS54" s="1195"/>
      <c r="CT54" s="1195"/>
      <c r="CU54" s="1195"/>
      <c r="CV54" s="1195"/>
      <c r="CW54" s="1195"/>
      <c r="CX54" s="1195"/>
      <c r="CY54" s="1195"/>
      <c r="CZ54" s="1195"/>
      <c r="DA54" s="1195"/>
      <c r="DB54" s="1195"/>
      <c r="DC54" s="1195"/>
    </row>
    <row r="55" spans="1:109" x14ac:dyDescent="0.15">
      <c r="A55" s="18"/>
      <c r="B55" s="10"/>
      <c r="G55" s="1190"/>
      <c r="H55" s="1190"/>
      <c r="I55" s="1190"/>
      <c r="J55" s="1190"/>
      <c r="K55" s="1206"/>
      <c r="L55" s="1206"/>
      <c r="M55" s="1206"/>
      <c r="N55" s="1206"/>
      <c r="AN55" s="1194" t="s">
        <v>11</v>
      </c>
      <c r="AO55" s="1194"/>
      <c r="AP55" s="1194"/>
      <c r="AQ55" s="1194"/>
      <c r="AR55" s="1194"/>
      <c r="AS55" s="1194"/>
      <c r="AT55" s="1194"/>
      <c r="AU55" s="1194"/>
      <c r="AV55" s="1194"/>
      <c r="AW55" s="1194"/>
      <c r="AX55" s="1194"/>
      <c r="AY55" s="1194"/>
      <c r="AZ55" s="1194"/>
      <c r="BA55" s="1194"/>
      <c r="BB55" s="1196" t="s">
        <v>9</v>
      </c>
      <c r="BC55" s="1196"/>
      <c r="BD55" s="1196"/>
      <c r="BE55" s="1196"/>
      <c r="BF55" s="1196"/>
      <c r="BG55" s="1196"/>
      <c r="BH55" s="1196"/>
      <c r="BI55" s="1196"/>
      <c r="BJ55" s="1196"/>
      <c r="BK55" s="1196"/>
      <c r="BL55" s="1196"/>
      <c r="BM55" s="1196"/>
      <c r="BN55" s="1196"/>
      <c r="BO55" s="1196"/>
      <c r="BP55" s="1195">
        <v>7.6</v>
      </c>
      <c r="BQ55" s="1195"/>
      <c r="BR55" s="1195"/>
      <c r="BS55" s="1195"/>
      <c r="BT55" s="1195"/>
      <c r="BU55" s="1195"/>
      <c r="BV55" s="1195"/>
      <c r="BW55" s="1195"/>
      <c r="BX55" s="1195">
        <v>3</v>
      </c>
      <c r="BY55" s="1195"/>
      <c r="BZ55" s="1195"/>
      <c r="CA55" s="1195"/>
      <c r="CB55" s="1195"/>
      <c r="CC55" s="1195"/>
      <c r="CD55" s="1195"/>
      <c r="CE55" s="1195"/>
      <c r="CF55" s="1195">
        <v>3.4</v>
      </c>
      <c r="CG55" s="1195"/>
      <c r="CH55" s="1195"/>
      <c r="CI55" s="1195"/>
      <c r="CJ55" s="1195"/>
      <c r="CK55" s="1195"/>
      <c r="CL55" s="1195"/>
      <c r="CM55" s="1195"/>
      <c r="CN55" s="1195">
        <v>0</v>
      </c>
      <c r="CO55" s="1195"/>
      <c r="CP55" s="1195"/>
      <c r="CQ55" s="1195"/>
      <c r="CR55" s="1195"/>
      <c r="CS55" s="1195"/>
      <c r="CT55" s="1195"/>
      <c r="CU55" s="1195"/>
      <c r="CV55" s="1195">
        <v>0</v>
      </c>
      <c r="CW55" s="1195"/>
      <c r="CX55" s="1195"/>
      <c r="CY55" s="1195"/>
      <c r="CZ55" s="1195"/>
      <c r="DA55" s="1195"/>
      <c r="DB55" s="1195"/>
      <c r="DC55" s="1195"/>
    </row>
    <row r="56" spans="1:109" x14ac:dyDescent="0.15">
      <c r="A56" s="18"/>
      <c r="B56" s="10"/>
      <c r="G56" s="1190"/>
      <c r="H56" s="1190"/>
      <c r="I56" s="1190"/>
      <c r="J56" s="1190"/>
      <c r="K56" s="1206"/>
      <c r="L56" s="1206"/>
      <c r="M56" s="1206"/>
      <c r="N56" s="1206"/>
      <c r="AN56" s="1194"/>
      <c r="AO56" s="1194"/>
      <c r="AP56" s="1194"/>
      <c r="AQ56" s="1194"/>
      <c r="AR56" s="1194"/>
      <c r="AS56" s="1194"/>
      <c r="AT56" s="1194"/>
      <c r="AU56" s="1194"/>
      <c r="AV56" s="1194"/>
      <c r="AW56" s="1194"/>
      <c r="AX56" s="1194"/>
      <c r="AY56" s="1194"/>
      <c r="AZ56" s="1194"/>
      <c r="BA56" s="1194"/>
      <c r="BB56" s="1196"/>
      <c r="BC56" s="1196"/>
      <c r="BD56" s="1196"/>
      <c r="BE56" s="1196"/>
      <c r="BF56" s="1196"/>
      <c r="BG56" s="1196"/>
      <c r="BH56" s="1196"/>
      <c r="BI56" s="1196"/>
      <c r="BJ56" s="1196"/>
      <c r="BK56" s="1196"/>
      <c r="BL56" s="1196"/>
      <c r="BM56" s="1196"/>
      <c r="BN56" s="1196"/>
      <c r="BO56" s="1196"/>
      <c r="BP56" s="1195"/>
      <c r="BQ56" s="1195"/>
      <c r="BR56" s="1195"/>
      <c r="BS56" s="1195"/>
      <c r="BT56" s="1195"/>
      <c r="BU56" s="1195"/>
      <c r="BV56" s="1195"/>
      <c r="BW56" s="1195"/>
      <c r="BX56" s="1195"/>
      <c r="BY56" s="1195"/>
      <c r="BZ56" s="1195"/>
      <c r="CA56" s="1195"/>
      <c r="CB56" s="1195"/>
      <c r="CC56" s="1195"/>
      <c r="CD56" s="1195"/>
      <c r="CE56" s="1195"/>
      <c r="CF56" s="1195"/>
      <c r="CG56" s="1195"/>
      <c r="CH56" s="1195"/>
      <c r="CI56" s="1195"/>
      <c r="CJ56" s="1195"/>
      <c r="CK56" s="1195"/>
      <c r="CL56" s="1195"/>
      <c r="CM56" s="1195"/>
      <c r="CN56" s="1195"/>
      <c r="CO56" s="1195"/>
      <c r="CP56" s="1195"/>
      <c r="CQ56" s="1195"/>
      <c r="CR56" s="1195"/>
      <c r="CS56" s="1195"/>
      <c r="CT56" s="1195"/>
      <c r="CU56" s="1195"/>
      <c r="CV56" s="1195"/>
      <c r="CW56" s="1195"/>
      <c r="CX56" s="1195"/>
      <c r="CY56" s="1195"/>
      <c r="CZ56" s="1195"/>
      <c r="DA56" s="1195"/>
      <c r="DB56" s="1195"/>
      <c r="DC56" s="1195"/>
    </row>
    <row r="57" spans="1:109" s="18" customFormat="1" x14ac:dyDescent="0.15">
      <c r="B57" s="22"/>
      <c r="G57" s="1190"/>
      <c r="H57" s="1190"/>
      <c r="I57" s="1209"/>
      <c r="J57" s="1209"/>
      <c r="K57" s="1206"/>
      <c r="L57" s="1206"/>
      <c r="M57" s="1206"/>
      <c r="N57" s="1206"/>
      <c r="AM57" s="3"/>
      <c r="AN57" s="1194"/>
      <c r="AO57" s="1194"/>
      <c r="AP57" s="1194"/>
      <c r="AQ57" s="1194"/>
      <c r="AR57" s="1194"/>
      <c r="AS57" s="1194"/>
      <c r="AT57" s="1194"/>
      <c r="AU57" s="1194"/>
      <c r="AV57" s="1194"/>
      <c r="AW57" s="1194"/>
      <c r="AX57" s="1194"/>
      <c r="AY57" s="1194"/>
      <c r="AZ57" s="1194"/>
      <c r="BA57" s="1194"/>
      <c r="BB57" s="1196" t="s">
        <v>10</v>
      </c>
      <c r="BC57" s="1196"/>
      <c r="BD57" s="1196"/>
      <c r="BE57" s="1196"/>
      <c r="BF57" s="1196"/>
      <c r="BG57" s="1196"/>
      <c r="BH57" s="1196"/>
      <c r="BI57" s="1196"/>
      <c r="BJ57" s="1196"/>
      <c r="BK57" s="1196"/>
      <c r="BL57" s="1196"/>
      <c r="BM57" s="1196"/>
      <c r="BN57" s="1196"/>
      <c r="BO57" s="1196"/>
      <c r="BP57" s="1195">
        <v>63.4</v>
      </c>
      <c r="BQ57" s="1195"/>
      <c r="BR57" s="1195"/>
      <c r="BS57" s="1195"/>
      <c r="BT57" s="1195"/>
      <c r="BU57" s="1195"/>
      <c r="BV57" s="1195"/>
      <c r="BW57" s="1195"/>
      <c r="BX57" s="1195">
        <v>63.3</v>
      </c>
      <c r="BY57" s="1195"/>
      <c r="BZ57" s="1195"/>
      <c r="CA57" s="1195"/>
      <c r="CB57" s="1195"/>
      <c r="CC57" s="1195"/>
      <c r="CD57" s="1195"/>
      <c r="CE57" s="1195"/>
      <c r="CF57" s="1195">
        <v>62.8</v>
      </c>
      <c r="CG57" s="1195"/>
      <c r="CH57" s="1195"/>
      <c r="CI57" s="1195"/>
      <c r="CJ57" s="1195"/>
      <c r="CK57" s="1195"/>
      <c r="CL57" s="1195"/>
      <c r="CM57" s="1195"/>
      <c r="CN57" s="1195">
        <v>62.6</v>
      </c>
      <c r="CO57" s="1195"/>
      <c r="CP57" s="1195"/>
      <c r="CQ57" s="1195"/>
      <c r="CR57" s="1195"/>
      <c r="CS57" s="1195"/>
      <c r="CT57" s="1195"/>
      <c r="CU57" s="1195"/>
      <c r="CV57" s="1195">
        <v>63</v>
      </c>
      <c r="CW57" s="1195"/>
      <c r="CX57" s="1195"/>
      <c r="CY57" s="1195"/>
      <c r="CZ57" s="1195"/>
      <c r="DA57" s="1195"/>
      <c r="DB57" s="1195"/>
      <c r="DC57" s="1195"/>
      <c r="DD57" s="23"/>
      <c r="DE57" s="22"/>
    </row>
    <row r="58" spans="1:109" s="18" customFormat="1" x14ac:dyDescent="0.15">
      <c r="A58" s="3"/>
      <c r="B58" s="22"/>
      <c r="G58" s="1190"/>
      <c r="H58" s="1190"/>
      <c r="I58" s="1209"/>
      <c r="J58" s="1209"/>
      <c r="K58" s="1206"/>
      <c r="L58" s="1206"/>
      <c r="M58" s="1206"/>
      <c r="N58" s="1206"/>
      <c r="AM58" s="3"/>
      <c r="AN58" s="1194"/>
      <c r="AO58" s="1194"/>
      <c r="AP58" s="1194"/>
      <c r="AQ58" s="1194"/>
      <c r="AR58" s="1194"/>
      <c r="AS58" s="1194"/>
      <c r="AT58" s="1194"/>
      <c r="AU58" s="1194"/>
      <c r="AV58" s="1194"/>
      <c r="AW58" s="1194"/>
      <c r="AX58" s="1194"/>
      <c r="AY58" s="1194"/>
      <c r="AZ58" s="1194"/>
      <c r="BA58" s="1194"/>
      <c r="BB58" s="1196"/>
      <c r="BC58" s="1196"/>
      <c r="BD58" s="1196"/>
      <c r="BE58" s="1196"/>
      <c r="BF58" s="1196"/>
      <c r="BG58" s="1196"/>
      <c r="BH58" s="1196"/>
      <c r="BI58" s="1196"/>
      <c r="BJ58" s="1196"/>
      <c r="BK58" s="1196"/>
      <c r="BL58" s="1196"/>
      <c r="BM58" s="1196"/>
      <c r="BN58" s="1196"/>
      <c r="BO58" s="1196"/>
      <c r="BP58" s="1195"/>
      <c r="BQ58" s="1195"/>
      <c r="BR58" s="1195"/>
      <c r="BS58" s="1195"/>
      <c r="BT58" s="1195"/>
      <c r="BU58" s="1195"/>
      <c r="BV58" s="1195"/>
      <c r="BW58" s="1195"/>
      <c r="BX58" s="1195"/>
      <c r="BY58" s="1195"/>
      <c r="BZ58" s="1195"/>
      <c r="CA58" s="1195"/>
      <c r="CB58" s="1195"/>
      <c r="CC58" s="1195"/>
      <c r="CD58" s="1195"/>
      <c r="CE58" s="1195"/>
      <c r="CF58" s="1195"/>
      <c r="CG58" s="1195"/>
      <c r="CH58" s="1195"/>
      <c r="CI58" s="1195"/>
      <c r="CJ58" s="1195"/>
      <c r="CK58" s="1195"/>
      <c r="CL58" s="1195"/>
      <c r="CM58" s="1195"/>
      <c r="CN58" s="1195"/>
      <c r="CO58" s="1195"/>
      <c r="CP58" s="1195"/>
      <c r="CQ58" s="1195"/>
      <c r="CR58" s="1195"/>
      <c r="CS58" s="1195"/>
      <c r="CT58" s="1195"/>
      <c r="CU58" s="1195"/>
      <c r="CV58" s="1195"/>
      <c r="CW58" s="1195"/>
      <c r="CX58" s="1195"/>
      <c r="CY58" s="1195"/>
      <c r="CZ58" s="1195"/>
      <c r="DA58" s="1195"/>
      <c r="DB58" s="1195"/>
      <c r="DC58" s="1195"/>
      <c r="DD58" s="23"/>
      <c r="DE58" s="22"/>
    </row>
    <row r="59" spans="1:109" s="18" customFormat="1" x14ac:dyDescent="0.15">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x14ac:dyDescent="0.15">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x14ac:dyDescent="0.15">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x14ac:dyDescent="0.15">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7.25" x14ac:dyDescent="0.15">
      <c r="B63" s="29" t="s">
        <v>12</v>
      </c>
    </row>
    <row r="64" spans="1:109" x14ac:dyDescent="0.15">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x14ac:dyDescent="0.15">
      <c r="B65" s="10"/>
      <c r="AN65" s="1197" t="s">
        <v>16</v>
      </c>
      <c r="AO65" s="1198"/>
      <c r="AP65" s="1198"/>
      <c r="AQ65" s="1198"/>
      <c r="AR65" s="1198"/>
      <c r="AS65" s="1198"/>
      <c r="AT65" s="1198"/>
      <c r="AU65" s="1198"/>
      <c r="AV65" s="1198"/>
      <c r="AW65" s="1198"/>
      <c r="AX65" s="1198"/>
      <c r="AY65" s="1198"/>
      <c r="AZ65" s="1198"/>
      <c r="BA65" s="1198"/>
      <c r="BB65" s="1198"/>
      <c r="BC65" s="1198"/>
      <c r="BD65" s="1198"/>
      <c r="BE65" s="1198"/>
      <c r="BF65" s="1198"/>
      <c r="BG65" s="1198"/>
      <c r="BH65" s="1198"/>
      <c r="BI65" s="1198"/>
      <c r="BJ65" s="1198"/>
      <c r="BK65" s="1198"/>
      <c r="BL65" s="1198"/>
      <c r="BM65" s="1198"/>
      <c r="BN65" s="1198"/>
      <c r="BO65" s="1198"/>
      <c r="BP65" s="1198"/>
      <c r="BQ65" s="1198"/>
      <c r="BR65" s="1198"/>
      <c r="BS65" s="1198"/>
      <c r="BT65" s="1198"/>
      <c r="BU65" s="1198"/>
      <c r="BV65" s="1198"/>
      <c r="BW65" s="1198"/>
      <c r="BX65" s="1198"/>
      <c r="BY65" s="1198"/>
      <c r="BZ65" s="1198"/>
      <c r="CA65" s="1198"/>
      <c r="CB65" s="1198"/>
      <c r="CC65" s="1198"/>
      <c r="CD65" s="1198"/>
      <c r="CE65" s="1198"/>
      <c r="CF65" s="1198"/>
      <c r="CG65" s="1198"/>
      <c r="CH65" s="1198"/>
      <c r="CI65" s="1198"/>
      <c r="CJ65" s="1198"/>
      <c r="CK65" s="1198"/>
      <c r="CL65" s="1198"/>
      <c r="CM65" s="1198"/>
      <c r="CN65" s="1198"/>
      <c r="CO65" s="1198"/>
      <c r="CP65" s="1198"/>
      <c r="CQ65" s="1198"/>
      <c r="CR65" s="1198"/>
      <c r="CS65" s="1198"/>
      <c r="CT65" s="1198"/>
      <c r="CU65" s="1198"/>
      <c r="CV65" s="1198"/>
      <c r="CW65" s="1198"/>
      <c r="CX65" s="1198"/>
      <c r="CY65" s="1198"/>
      <c r="CZ65" s="1198"/>
      <c r="DA65" s="1198"/>
      <c r="DB65" s="1198"/>
      <c r="DC65" s="1199"/>
    </row>
    <row r="66" spans="2:107" x14ac:dyDescent="0.15">
      <c r="B66" s="10"/>
      <c r="AN66" s="1200"/>
      <c r="AO66" s="1201"/>
      <c r="AP66" s="1201"/>
      <c r="AQ66" s="1201"/>
      <c r="AR66" s="1201"/>
      <c r="AS66" s="1201"/>
      <c r="AT66" s="1201"/>
      <c r="AU66" s="1201"/>
      <c r="AV66" s="1201"/>
      <c r="AW66" s="1201"/>
      <c r="AX66" s="1201"/>
      <c r="AY66" s="1201"/>
      <c r="AZ66" s="1201"/>
      <c r="BA66" s="1201"/>
      <c r="BB66" s="1201"/>
      <c r="BC66" s="1201"/>
      <c r="BD66" s="1201"/>
      <c r="BE66" s="1201"/>
      <c r="BF66" s="1201"/>
      <c r="BG66" s="1201"/>
      <c r="BH66" s="1201"/>
      <c r="BI66" s="1201"/>
      <c r="BJ66" s="1201"/>
      <c r="BK66" s="1201"/>
      <c r="BL66" s="1201"/>
      <c r="BM66" s="1201"/>
      <c r="BN66" s="1201"/>
      <c r="BO66" s="1201"/>
      <c r="BP66" s="1201"/>
      <c r="BQ66" s="1201"/>
      <c r="BR66" s="1201"/>
      <c r="BS66" s="1201"/>
      <c r="BT66" s="1201"/>
      <c r="BU66" s="1201"/>
      <c r="BV66" s="1201"/>
      <c r="BW66" s="1201"/>
      <c r="BX66" s="1201"/>
      <c r="BY66" s="1201"/>
      <c r="BZ66" s="1201"/>
      <c r="CA66" s="1201"/>
      <c r="CB66" s="1201"/>
      <c r="CC66" s="1201"/>
      <c r="CD66" s="1201"/>
      <c r="CE66" s="1201"/>
      <c r="CF66" s="1201"/>
      <c r="CG66" s="1201"/>
      <c r="CH66" s="1201"/>
      <c r="CI66" s="1201"/>
      <c r="CJ66" s="1201"/>
      <c r="CK66" s="1201"/>
      <c r="CL66" s="1201"/>
      <c r="CM66" s="1201"/>
      <c r="CN66" s="1201"/>
      <c r="CO66" s="1201"/>
      <c r="CP66" s="1201"/>
      <c r="CQ66" s="1201"/>
      <c r="CR66" s="1201"/>
      <c r="CS66" s="1201"/>
      <c r="CT66" s="1201"/>
      <c r="CU66" s="1201"/>
      <c r="CV66" s="1201"/>
      <c r="CW66" s="1201"/>
      <c r="CX66" s="1201"/>
      <c r="CY66" s="1201"/>
      <c r="CZ66" s="1201"/>
      <c r="DA66" s="1201"/>
      <c r="DB66" s="1201"/>
      <c r="DC66" s="1202"/>
    </row>
    <row r="67" spans="2:107" x14ac:dyDescent="0.15">
      <c r="B67" s="10"/>
      <c r="AN67" s="1200"/>
      <c r="AO67" s="1201"/>
      <c r="AP67" s="1201"/>
      <c r="AQ67" s="1201"/>
      <c r="AR67" s="1201"/>
      <c r="AS67" s="1201"/>
      <c r="AT67" s="1201"/>
      <c r="AU67" s="1201"/>
      <c r="AV67" s="1201"/>
      <c r="AW67" s="1201"/>
      <c r="AX67" s="1201"/>
      <c r="AY67" s="1201"/>
      <c r="AZ67" s="1201"/>
      <c r="BA67" s="1201"/>
      <c r="BB67" s="1201"/>
      <c r="BC67" s="1201"/>
      <c r="BD67" s="1201"/>
      <c r="BE67" s="1201"/>
      <c r="BF67" s="1201"/>
      <c r="BG67" s="1201"/>
      <c r="BH67" s="1201"/>
      <c r="BI67" s="1201"/>
      <c r="BJ67" s="1201"/>
      <c r="BK67" s="1201"/>
      <c r="BL67" s="1201"/>
      <c r="BM67" s="1201"/>
      <c r="BN67" s="1201"/>
      <c r="BO67" s="1201"/>
      <c r="BP67" s="1201"/>
      <c r="BQ67" s="1201"/>
      <c r="BR67" s="1201"/>
      <c r="BS67" s="1201"/>
      <c r="BT67" s="1201"/>
      <c r="BU67" s="1201"/>
      <c r="BV67" s="1201"/>
      <c r="BW67" s="1201"/>
      <c r="BX67" s="1201"/>
      <c r="BY67" s="1201"/>
      <c r="BZ67" s="1201"/>
      <c r="CA67" s="1201"/>
      <c r="CB67" s="1201"/>
      <c r="CC67" s="1201"/>
      <c r="CD67" s="1201"/>
      <c r="CE67" s="1201"/>
      <c r="CF67" s="1201"/>
      <c r="CG67" s="1201"/>
      <c r="CH67" s="1201"/>
      <c r="CI67" s="1201"/>
      <c r="CJ67" s="1201"/>
      <c r="CK67" s="1201"/>
      <c r="CL67" s="1201"/>
      <c r="CM67" s="1201"/>
      <c r="CN67" s="1201"/>
      <c r="CO67" s="1201"/>
      <c r="CP67" s="1201"/>
      <c r="CQ67" s="1201"/>
      <c r="CR67" s="1201"/>
      <c r="CS67" s="1201"/>
      <c r="CT67" s="1201"/>
      <c r="CU67" s="1201"/>
      <c r="CV67" s="1201"/>
      <c r="CW67" s="1201"/>
      <c r="CX67" s="1201"/>
      <c r="CY67" s="1201"/>
      <c r="CZ67" s="1201"/>
      <c r="DA67" s="1201"/>
      <c r="DB67" s="1201"/>
      <c r="DC67" s="1202"/>
    </row>
    <row r="68" spans="2:107" x14ac:dyDescent="0.15">
      <c r="B68" s="10"/>
      <c r="AN68" s="1200"/>
      <c r="AO68" s="1201"/>
      <c r="AP68" s="1201"/>
      <c r="AQ68" s="1201"/>
      <c r="AR68" s="1201"/>
      <c r="AS68" s="1201"/>
      <c r="AT68" s="1201"/>
      <c r="AU68" s="1201"/>
      <c r="AV68" s="1201"/>
      <c r="AW68" s="1201"/>
      <c r="AX68" s="1201"/>
      <c r="AY68" s="1201"/>
      <c r="AZ68" s="1201"/>
      <c r="BA68" s="1201"/>
      <c r="BB68" s="1201"/>
      <c r="BC68" s="1201"/>
      <c r="BD68" s="1201"/>
      <c r="BE68" s="1201"/>
      <c r="BF68" s="1201"/>
      <c r="BG68" s="1201"/>
      <c r="BH68" s="1201"/>
      <c r="BI68" s="1201"/>
      <c r="BJ68" s="1201"/>
      <c r="BK68" s="1201"/>
      <c r="BL68" s="1201"/>
      <c r="BM68" s="1201"/>
      <c r="BN68" s="1201"/>
      <c r="BO68" s="1201"/>
      <c r="BP68" s="1201"/>
      <c r="BQ68" s="1201"/>
      <c r="BR68" s="1201"/>
      <c r="BS68" s="1201"/>
      <c r="BT68" s="1201"/>
      <c r="BU68" s="1201"/>
      <c r="BV68" s="1201"/>
      <c r="BW68" s="1201"/>
      <c r="BX68" s="1201"/>
      <c r="BY68" s="1201"/>
      <c r="BZ68" s="1201"/>
      <c r="CA68" s="1201"/>
      <c r="CB68" s="1201"/>
      <c r="CC68" s="1201"/>
      <c r="CD68" s="1201"/>
      <c r="CE68" s="1201"/>
      <c r="CF68" s="1201"/>
      <c r="CG68" s="1201"/>
      <c r="CH68" s="1201"/>
      <c r="CI68" s="1201"/>
      <c r="CJ68" s="1201"/>
      <c r="CK68" s="1201"/>
      <c r="CL68" s="1201"/>
      <c r="CM68" s="1201"/>
      <c r="CN68" s="1201"/>
      <c r="CO68" s="1201"/>
      <c r="CP68" s="1201"/>
      <c r="CQ68" s="1201"/>
      <c r="CR68" s="1201"/>
      <c r="CS68" s="1201"/>
      <c r="CT68" s="1201"/>
      <c r="CU68" s="1201"/>
      <c r="CV68" s="1201"/>
      <c r="CW68" s="1201"/>
      <c r="CX68" s="1201"/>
      <c r="CY68" s="1201"/>
      <c r="CZ68" s="1201"/>
      <c r="DA68" s="1201"/>
      <c r="DB68" s="1201"/>
      <c r="DC68" s="1202"/>
    </row>
    <row r="69" spans="2:107" x14ac:dyDescent="0.15">
      <c r="B69" s="10"/>
      <c r="AN69" s="1203"/>
      <c r="AO69" s="1204"/>
      <c r="AP69" s="1204"/>
      <c r="AQ69" s="1204"/>
      <c r="AR69" s="1204"/>
      <c r="AS69" s="1204"/>
      <c r="AT69" s="1204"/>
      <c r="AU69" s="1204"/>
      <c r="AV69" s="1204"/>
      <c r="AW69" s="1204"/>
      <c r="AX69" s="1204"/>
      <c r="AY69" s="1204"/>
      <c r="AZ69" s="1204"/>
      <c r="BA69" s="1204"/>
      <c r="BB69" s="1204"/>
      <c r="BC69" s="1204"/>
      <c r="BD69" s="1204"/>
      <c r="BE69" s="1204"/>
      <c r="BF69" s="1204"/>
      <c r="BG69" s="1204"/>
      <c r="BH69" s="1204"/>
      <c r="BI69" s="1204"/>
      <c r="BJ69" s="1204"/>
      <c r="BK69" s="1204"/>
      <c r="BL69" s="1204"/>
      <c r="BM69" s="1204"/>
      <c r="BN69" s="1204"/>
      <c r="BO69" s="1204"/>
      <c r="BP69" s="1204"/>
      <c r="BQ69" s="1204"/>
      <c r="BR69" s="1204"/>
      <c r="BS69" s="1204"/>
      <c r="BT69" s="1204"/>
      <c r="BU69" s="1204"/>
      <c r="BV69" s="1204"/>
      <c r="BW69" s="1204"/>
      <c r="BX69" s="1204"/>
      <c r="BY69" s="1204"/>
      <c r="BZ69" s="1204"/>
      <c r="CA69" s="1204"/>
      <c r="CB69" s="1204"/>
      <c r="CC69" s="1204"/>
      <c r="CD69" s="1204"/>
      <c r="CE69" s="1204"/>
      <c r="CF69" s="1204"/>
      <c r="CG69" s="1204"/>
      <c r="CH69" s="1204"/>
      <c r="CI69" s="1204"/>
      <c r="CJ69" s="1204"/>
      <c r="CK69" s="1204"/>
      <c r="CL69" s="1204"/>
      <c r="CM69" s="1204"/>
      <c r="CN69" s="1204"/>
      <c r="CO69" s="1204"/>
      <c r="CP69" s="1204"/>
      <c r="CQ69" s="1204"/>
      <c r="CR69" s="1204"/>
      <c r="CS69" s="1204"/>
      <c r="CT69" s="1204"/>
      <c r="CU69" s="1204"/>
      <c r="CV69" s="1204"/>
      <c r="CW69" s="1204"/>
      <c r="CX69" s="1204"/>
      <c r="CY69" s="1204"/>
      <c r="CZ69" s="1204"/>
      <c r="DA69" s="1204"/>
      <c r="DB69" s="1204"/>
      <c r="DC69" s="1205"/>
    </row>
    <row r="70" spans="2:107" x14ac:dyDescent="0.15">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x14ac:dyDescent="0.15">
      <c r="B71" s="10"/>
      <c r="G71" s="35"/>
      <c r="I71" s="36"/>
      <c r="J71" s="33"/>
      <c r="K71" s="33"/>
      <c r="L71" s="34"/>
      <c r="M71" s="33"/>
      <c r="N71" s="34"/>
      <c r="AM71" s="35"/>
      <c r="AN71" s="3" t="s">
        <v>2</v>
      </c>
    </row>
    <row r="72" spans="2:107" x14ac:dyDescent="0.15">
      <c r="B72" s="10"/>
      <c r="G72" s="1190"/>
      <c r="H72" s="1190"/>
      <c r="I72" s="1190"/>
      <c r="J72" s="1190"/>
      <c r="K72" s="20"/>
      <c r="L72" s="20"/>
      <c r="M72" s="21"/>
      <c r="N72" s="21"/>
      <c r="AN72" s="1191"/>
      <c r="AO72" s="1192"/>
      <c r="AP72" s="1192"/>
      <c r="AQ72" s="1192"/>
      <c r="AR72" s="1192"/>
      <c r="AS72" s="1192"/>
      <c r="AT72" s="1192"/>
      <c r="AU72" s="1192"/>
      <c r="AV72" s="1192"/>
      <c r="AW72" s="1192"/>
      <c r="AX72" s="1192"/>
      <c r="AY72" s="1192"/>
      <c r="AZ72" s="1192"/>
      <c r="BA72" s="1192"/>
      <c r="BB72" s="1192"/>
      <c r="BC72" s="1192"/>
      <c r="BD72" s="1192"/>
      <c r="BE72" s="1192"/>
      <c r="BF72" s="1192"/>
      <c r="BG72" s="1192"/>
      <c r="BH72" s="1192"/>
      <c r="BI72" s="1192"/>
      <c r="BJ72" s="1192"/>
      <c r="BK72" s="1192"/>
      <c r="BL72" s="1192"/>
      <c r="BM72" s="1192"/>
      <c r="BN72" s="1192"/>
      <c r="BO72" s="1193"/>
      <c r="BP72" s="1194" t="s">
        <v>3</v>
      </c>
      <c r="BQ72" s="1194"/>
      <c r="BR72" s="1194"/>
      <c r="BS72" s="1194"/>
      <c r="BT72" s="1194"/>
      <c r="BU72" s="1194"/>
      <c r="BV72" s="1194"/>
      <c r="BW72" s="1194"/>
      <c r="BX72" s="1194" t="s">
        <v>4</v>
      </c>
      <c r="BY72" s="1194"/>
      <c r="BZ72" s="1194"/>
      <c r="CA72" s="1194"/>
      <c r="CB72" s="1194"/>
      <c r="CC72" s="1194"/>
      <c r="CD72" s="1194"/>
      <c r="CE72" s="1194"/>
      <c r="CF72" s="1194" t="s">
        <v>5</v>
      </c>
      <c r="CG72" s="1194"/>
      <c r="CH72" s="1194"/>
      <c r="CI72" s="1194"/>
      <c r="CJ72" s="1194"/>
      <c r="CK72" s="1194"/>
      <c r="CL72" s="1194"/>
      <c r="CM72" s="1194"/>
      <c r="CN72" s="1194" t="s">
        <v>6</v>
      </c>
      <c r="CO72" s="1194"/>
      <c r="CP72" s="1194"/>
      <c r="CQ72" s="1194"/>
      <c r="CR72" s="1194"/>
      <c r="CS72" s="1194"/>
      <c r="CT72" s="1194"/>
      <c r="CU72" s="1194"/>
      <c r="CV72" s="1194" t="s">
        <v>7</v>
      </c>
      <c r="CW72" s="1194"/>
      <c r="CX72" s="1194"/>
      <c r="CY72" s="1194"/>
      <c r="CZ72" s="1194"/>
      <c r="DA72" s="1194"/>
      <c r="DB72" s="1194"/>
      <c r="DC72" s="1194"/>
    </row>
    <row r="73" spans="2:107" x14ac:dyDescent="0.15">
      <c r="B73" s="10"/>
      <c r="G73" s="1207"/>
      <c r="H73" s="1207"/>
      <c r="I73" s="1207"/>
      <c r="J73" s="1207"/>
      <c r="K73" s="1210"/>
      <c r="L73" s="1210"/>
      <c r="M73" s="1210"/>
      <c r="N73" s="1210"/>
      <c r="AM73" s="19"/>
      <c r="AN73" s="1196" t="s">
        <v>8</v>
      </c>
      <c r="AO73" s="1196"/>
      <c r="AP73" s="1196"/>
      <c r="AQ73" s="1196"/>
      <c r="AR73" s="1196"/>
      <c r="AS73" s="1196"/>
      <c r="AT73" s="1196"/>
      <c r="AU73" s="1196"/>
      <c r="AV73" s="1196"/>
      <c r="AW73" s="1196"/>
      <c r="AX73" s="1196"/>
      <c r="AY73" s="1196"/>
      <c r="AZ73" s="1196"/>
      <c r="BA73" s="1196"/>
      <c r="BB73" s="1196" t="s">
        <v>9</v>
      </c>
      <c r="BC73" s="1196"/>
      <c r="BD73" s="1196"/>
      <c r="BE73" s="1196"/>
      <c r="BF73" s="1196"/>
      <c r="BG73" s="1196"/>
      <c r="BH73" s="1196"/>
      <c r="BI73" s="1196"/>
      <c r="BJ73" s="1196"/>
      <c r="BK73" s="1196"/>
      <c r="BL73" s="1196"/>
      <c r="BM73" s="1196"/>
      <c r="BN73" s="1196"/>
      <c r="BO73" s="1196"/>
      <c r="BP73" s="1195">
        <v>56.2</v>
      </c>
      <c r="BQ73" s="1195"/>
      <c r="BR73" s="1195"/>
      <c r="BS73" s="1195"/>
      <c r="BT73" s="1195"/>
      <c r="BU73" s="1195"/>
      <c r="BV73" s="1195"/>
      <c r="BW73" s="1195"/>
      <c r="BX73" s="1195">
        <v>57.3</v>
      </c>
      <c r="BY73" s="1195"/>
      <c r="BZ73" s="1195"/>
      <c r="CA73" s="1195"/>
      <c r="CB73" s="1195"/>
      <c r="CC73" s="1195"/>
      <c r="CD73" s="1195"/>
      <c r="CE73" s="1195"/>
      <c r="CF73" s="1195">
        <v>52.6</v>
      </c>
      <c r="CG73" s="1195"/>
      <c r="CH73" s="1195"/>
      <c r="CI73" s="1195"/>
      <c r="CJ73" s="1195"/>
      <c r="CK73" s="1195"/>
      <c r="CL73" s="1195"/>
      <c r="CM73" s="1195"/>
      <c r="CN73" s="1195">
        <v>11</v>
      </c>
      <c r="CO73" s="1195"/>
      <c r="CP73" s="1195"/>
      <c r="CQ73" s="1195"/>
      <c r="CR73" s="1195"/>
      <c r="CS73" s="1195"/>
      <c r="CT73" s="1195"/>
      <c r="CU73" s="1195"/>
      <c r="CV73" s="1195">
        <v>0</v>
      </c>
      <c r="CW73" s="1195"/>
      <c r="CX73" s="1195"/>
      <c r="CY73" s="1195"/>
      <c r="CZ73" s="1195"/>
      <c r="DA73" s="1195"/>
      <c r="DB73" s="1195"/>
      <c r="DC73" s="1195"/>
    </row>
    <row r="74" spans="2:107" x14ac:dyDescent="0.15">
      <c r="B74" s="10"/>
      <c r="G74" s="1207"/>
      <c r="H74" s="1207"/>
      <c r="I74" s="1207"/>
      <c r="J74" s="1207"/>
      <c r="K74" s="1210"/>
      <c r="L74" s="1210"/>
      <c r="M74" s="1210"/>
      <c r="N74" s="1210"/>
      <c r="AM74" s="19"/>
      <c r="AN74" s="1196"/>
      <c r="AO74" s="1196"/>
      <c r="AP74" s="1196"/>
      <c r="AQ74" s="1196"/>
      <c r="AR74" s="1196"/>
      <c r="AS74" s="1196"/>
      <c r="AT74" s="1196"/>
      <c r="AU74" s="1196"/>
      <c r="AV74" s="1196"/>
      <c r="AW74" s="1196"/>
      <c r="AX74" s="1196"/>
      <c r="AY74" s="1196"/>
      <c r="AZ74" s="1196"/>
      <c r="BA74" s="1196"/>
      <c r="BB74" s="1196"/>
      <c r="BC74" s="1196"/>
      <c r="BD74" s="1196"/>
      <c r="BE74" s="1196"/>
      <c r="BF74" s="1196"/>
      <c r="BG74" s="1196"/>
      <c r="BH74" s="1196"/>
      <c r="BI74" s="1196"/>
      <c r="BJ74" s="1196"/>
      <c r="BK74" s="1196"/>
      <c r="BL74" s="1196"/>
      <c r="BM74" s="1196"/>
      <c r="BN74" s="1196"/>
      <c r="BO74" s="1196"/>
      <c r="BP74" s="1195"/>
      <c r="BQ74" s="1195"/>
      <c r="BR74" s="1195"/>
      <c r="BS74" s="1195"/>
      <c r="BT74" s="1195"/>
      <c r="BU74" s="1195"/>
      <c r="BV74" s="1195"/>
      <c r="BW74" s="1195"/>
      <c r="BX74" s="1195"/>
      <c r="BY74" s="1195"/>
      <c r="BZ74" s="1195"/>
      <c r="CA74" s="1195"/>
      <c r="CB74" s="1195"/>
      <c r="CC74" s="1195"/>
      <c r="CD74" s="1195"/>
      <c r="CE74" s="1195"/>
      <c r="CF74" s="1195"/>
      <c r="CG74" s="1195"/>
      <c r="CH74" s="1195"/>
      <c r="CI74" s="1195"/>
      <c r="CJ74" s="1195"/>
      <c r="CK74" s="1195"/>
      <c r="CL74" s="1195"/>
      <c r="CM74" s="1195"/>
      <c r="CN74" s="1195"/>
      <c r="CO74" s="1195"/>
      <c r="CP74" s="1195"/>
      <c r="CQ74" s="1195"/>
      <c r="CR74" s="1195"/>
      <c r="CS74" s="1195"/>
      <c r="CT74" s="1195"/>
      <c r="CU74" s="1195"/>
      <c r="CV74" s="1195"/>
      <c r="CW74" s="1195"/>
      <c r="CX74" s="1195"/>
      <c r="CY74" s="1195"/>
      <c r="CZ74" s="1195"/>
      <c r="DA74" s="1195"/>
      <c r="DB74" s="1195"/>
      <c r="DC74" s="1195"/>
    </row>
    <row r="75" spans="2:107" x14ac:dyDescent="0.15">
      <c r="B75" s="10"/>
      <c r="G75" s="1207"/>
      <c r="H75" s="1207"/>
      <c r="I75" s="1190"/>
      <c r="J75" s="1190"/>
      <c r="K75" s="1206"/>
      <c r="L75" s="1206"/>
      <c r="M75" s="1206"/>
      <c r="N75" s="1206"/>
      <c r="AM75" s="19"/>
      <c r="AN75" s="1196"/>
      <c r="AO75" s="1196"/>
      <c r="AP75" s="1196"/>
      <c r="AQ75" s="1196"/>
      <c r="AR75" s="1196"/>
      <c r="AS75" s="1196"/>
      <c r="AT75" s="1196"/>
      <c r="AU75" s="1196"/>
      <c r="AV75" s="1196"/>
      <c r="AW75" s="1196"/>
      <c r="AX75" s="1196"/>
      <c r="AY75" s="1196"/>
      <c r="AZ75" s="1196"/>
      <c r="BA75" s="1196"/>
      <c r="BB75" s="1196" t="s">
        <v>13</v>
      </c>
      <c r="BC75" s="1196"/>
      <c r="BD75" s="1196"/>
      <c r="BE75" s="1196"/>
      <c r="BF75" s="1196"/>
      <c r="BG75" s="1196"/>
      <c r="BH75" s="1196"/>
      <c r="BI75" s="1196"/>
      <c r="BJ75" s="1196"/>
      <c r="BK75" s="1196"/>
      <c r="BL75" s="1196"/>
      <c r="BM75" s="1196"/>
      <c r="BN75" s="1196"/>
      <c r="BO75" s="1196"/>
      <c r="BP75" s="1195">
        <v>13.4</v>
      </c>
      <c r="BQ75" s="1195"/>
      <c r="BR75" s="1195"/>
      <c r="BS75" s="1195"/>
      <c r="BT75" s="1195"/>
      <c r="BU75" s="1195"/>
      <c r="BV75" s="1195"/>
      <c r="BW75" s="1195"/>
      <c r="BX75" s="1195">
        <v>12.9</v>
      </c>
      <c r="BY75" s="1195"/>
      <c r="BZ75" s="1195"/>
      <c r="CA75" s="1195"/>
      <c r="CB75" s="1195"/>
      <c r="CC75" s="1195"/>
      <c r="CD75" s="1195"/>
      <c r="CE75" s="1195"/>
      <c r="CF75" s="1195">
        <v>12.3</v>
      </c>
      <c r="CG75" s="1195"/>
      <c r="CH75" s="1195"/>
      <c r="CI75" s="1195"/>
      <c r="CJ75" s="1195"/>
      <c r="CK75" s="1195"/>
      <c r="CL75" s="1195"/>
      <c r="CM75" s="1195"/>
      <c r="CN75" s="1195">
        <v>11.8</v>
      </c>
      <c r="CO75" s="1195"/>
      <c r="CP75" s="1195"/>
      <c r="CQ75" s="1195"/>
      <c r="CR75" s="1195"/>
      <c r="CS75" s="1195"/>
      <c r="CT75" s="1195"/>
      <c r="CU75" s="1195"/>
      <c r="CV75" s="1195">
        <v>12.4</v>
      </c>
      <c r="CW75" s="1195"/>
      <c r="CX75" s="1195"/>
      <c r="CY75" s="1195"/>
      <c r="CZ75" s="1195"/>
      <c r="DA75" s="1195"/>
      <c r="DB75" s="1195"/>
      <c r="DC75" s="1195"/>
    </row>
    <row r="76" spans="2:107" x14ac:dyDescent="0.15">
      <c r="B76" s="10"/>
      <c r="G76" s="1207"/>
      <c r="H76" s="1207"/>
      <c r="I76" s="1190"/>
      <c r="J76" s="1190"/>
      <c r="K76" s="1206"/>
      <c r="L76" s="1206"/>
      <c r="M76" s="1206"/>
      <c r="N76" s="1206"/>
      <c r="AM76" s="19"/>
      <c r="AN76" s="1196"/>
      <c r="AO76" s="1196"/>
      <c r="AP76" s="1196"/>
      <c r="AQ76" s="1196"/>
      <c r="AR76" s="1196"/>
      <c r="AS76" s="1196"/>
      <c r="AT76" s="1196"/>
      <c r="AU76" s="1196"/>
      <c r="AV76" s="1196"/>
      <c r="AW76" s="1196"/>
      <c r="AX76" s="1196"/>
      <c r="AY76" s="1196"/>
      <c r="AZ76" s="1196"/>
      <c r="BA76" s="1196"/>
      <c r="BB76" s="1196"/>
      <c r="BC76" s="1196"/>
      <c r="BD76" s="1196"/>
      <c r="BE76" s="1196"/>
      <c r="BF76" s="1196"/>
      <c r="BG76" s="1196"/>
      <c r="BH76" s="1196"/>
      <c r="BI76" s="1196"/>
      <c r="BJ76" s="1196"/>
      <c r="BK76" s="1196"/>
      <c r="BL76" s="1196"/>
      <c r="BM76" s="1196"/>
      <c r="BN76" s="1196"/>
      <c r="BO76" s="1196"/>
      <c r="BP76" s="1195"/>
      <c r="BQ76" s="1195"/>
      <c r="BR76" s="1195"/>
      <c r="BS76" s="1195"/>
      <c r="BT76" s="1195"/>
      <c r="BU76" s="1195"/>
      <c r="BV76" s="1195"/>
      <c r="BW76" s="1195"/>
      <c r="BX76" s="1195"/>
      <c r="BY76" s="1195"/>
      <c r="BZ76" s="1195"/>
      <c r="CA76" s="1195"/>
      <c r="CB76" s="1195"/>
      <c r="CC76" s="1195"/>
      <c r="CD76" s="1195"/>
      <c r="CE76" s="1195"/>
      <c r="CF76" s="1195"/>
      <c r="CG76" s="1195"/>
      <c r="CH76" s="1195"/>
      <c r="CI76" s="1195"/>
      <c r="CJ76" s="1195"/>
      <c r="CK76" s="1195"/>
      <c r="CL76" s="1195"/>
      <c r="CM76" s="1195"/>
      <c r="CN76" s="1195"/>
      <c r="CO76" s="1195"/>
      <c r="CP76" s="1195"/>
      <c r="CQ76" s="1195"/>
      <c r="CR76" s="1195"/>
      <c r="CS76" s="1195"/>
      <c r="CT76" s="1195"/>
      <c r="CU76" s="1195"/>
      <c r="CV76" s="1195"/>
      <c r="CW76" s="1195"/>
      <c r="CX76" s="1195"/>
      <c r="CY76" s="1195"/>
      <c r="CZ76" s="1195"/>
      <c r="DA76" s="1195"/>
      <c r="DB76" s="1195"/>
      <c r="DC76" s="1195"/>
    </row>
    <row r="77" spans="2:107" x14ac:dyDescent="0.15">
      <c r="B77" s="10"/>
      <c r="G77" s="1190"/>
      <c r="H77" s="1190"/>
      <c r="I77" s="1190"/>
      <c r="J77" s="1190"/>
      <c r="K77" s="1210"/>
      <c r="L77" s="1210"/>
      <c r="M77" s="1210"/>
      <c r="N77" s="1210"/>
      <c r="AN77" s="1194" t="s">
        <v>11</v>
      </c>
      <c r="AO77" s="1194"/>
      <c r="AP77" s="1194"/>
      <c r="AQ77" s="1194"/>
      <c r="AR77" s="1194"/>
      <c r="AS77" s="1194"/>
      <c r="AT77" s="1194"/>
      <c r="AU77" s="1194"/>
      <c r="AV77" s="1194"/>
      <c r="AW77" s="1194"/>
      <c r="AX77" s="1194"/>
      <c r="AY77" s="1194"/>
      <c r="AZ77" s="1194"/>
      <c r="BA77" s="1194"/>
      <c r="BB77" s="1196" t="s">
        <v>9</v>
      </c>
      <c r="BC77" s="1196"/>
      <c r="BD77" s="1196"/>
      <c r="BE77" s="1196"/>
      <c r="BF77" s="1196"/>
      <c r="BG77" s="1196"/>
      <c r="BH77" s="1196"/>
      <c r="BI77" s="1196"/>
      <c r="BJ77" s="1196"/>
      <c r="BK77" s="1196"/>
      <c r="BL77" s="1196"/>
      <c r="BM77" s="1196"/>
      <c r="BN77" s="1196"/>
      <c r="BO77" s="1196"/>
      <c r="BP77" s="1195">
        <v>7.6</v>
      </c>
      <c r="BQ77" s="1195"/>
      <c r="BR77" s="1195"/>
      <c r="BS77" s="1195"/>
      <c r="BT77" s="1195"/>
      <c r="BU77" s="1195"/>
      <c r="BV77" s="1195"/>
      <c r="BW77" s="1195"/>
      <c r="BX77" s="1195">
        <v>3</v>
      </c>
      <c r="BY77" s="1195"/>
      <c r="BZ77" s="1195"/>
      <c r="CA77" s="1195"/>
      <c r="CB77" s="1195"/>
      <c r="CC77" s="1195"/>
      <c r="CD77" s="1195"/>
      <c r="CE77" s="1195"/>
      <c r="CF77" s="1195">
        <v>3.4</v>
      </c>
      <c r="CG77" s="1195"/>
      <c r="CH77" s="1195"/>
      <c r="CI77" s="1195"/>
      <c r="CJ77" s="1195"/>
      <c r="CK77" s="1195"/>
      <c r="CL77" s="1195"/>
      <c r="CM77" s="1195"/>
      <c r="CN77" s="1195">
        <v>0</v>
      </c>
      <c r="CO77" s="1195"/>
      <c r="CP77" s="1195"/>
      <c r="CQ77" s="1195"/>
      <c r="CR77" s="1195"/>
      <c r="CS77" s="1195"/>
      <c r="CT77" s="1195"/>
      <c r="CU77" s="1195"/>
      <c r="CV77" s="1195">
        <v>0</v>
      </c>
      <c r="CW77" s="1195"/>
      <c r="CX77" s="1195"/>
      <c r="CY77" s="1195"/>
      <c r="CZ77" s="1195"/>
      <c r="DA77" s="1195"/>
      <c r="DB77" s="1195"/>
      <c r="DC77" s="1195"/>
    </row>
    <row r="78" spans="2:107" x14ac:dyDescent="0.15">
      <c r="B78" s="10"/>
      <c r="G78" s="1190"/>
      <c r="H78" s="1190"/>
      <c r="I78" s="1190"/>
      <c r="J78" s="1190"/>
      <c r="K78" s="1210"/>
      <c r="L78" s="1210"/>
      <c r="M78" s="1210"/>
      <c r="N78" s="1210"/>
      <c r="AN78" s="1194"/>
      <c r="AO78" s="1194"/>
      <c r="AP78" s="1194"/>
      <c r="AQ78" s="1194"/>
      <c r="AR78" s="1194"/>
      <c r="AS78" s="1194"/>
      <c r="AT78" s="1194"/>
      <c r="AU78" s="1194"/>
      <c r="AV78" s="1194"/>
      <c r="AW78" s="1194"/>
      <c r="AX78" s="1194"/>
      <c r="AY78" s="1194"/>
      <c r="AZ78" s="1194"/>
      <c r="BA78" s="1194"/>
      <c r="BB78" s="1196"/>
      <c r="BC78" s="1196"/>
      <c r="BD78" s="1196"/>
      <c r="BE78" s="1196"/>
      <c r="BF78" s="1196"/>
      <c r="BG78" s="1196"/>
      <c r="BH78" s="1196"/>
      <c r="BI78" s="1196"/>
      <c r="BJ78" s="1196"/>
      <c r="BK78" s="1196"/>
      <c r="BL78" s="1196"/>
      <c r="BM78" s="1196"/>
      <c r="BN78" s="1196"/>
      <c r="BO78" s="1196"/>
      <c r="BP78" s="1195"/>
      <c r="BQ78" s="1195"/>
      <c r="BR78" s="1195"/>
      <c r="BS78" s="1195"/>
      <c r="BT78" s="1195"/>
      <c r="BU78" s="1195"/>
      <c r="BV78" s="1195"/>
      <c r="BW78" s="1195"/>
      <c r="BX78" s="1195"/>
      <c r="BY78" s="1195"/>
      <c r="BZ78" s="1195"/>
      <c r="CA78" s="1195"/>
      <c r="CB78" s="1195"/>
      <c r="CC78" s="1195"/>
      <c r="CD78" s="1195"/>
      <c r="CE78" s="1195"/>
      <c r="CF78" s="1195"/>
      <c r="CG78" s="1195"/>
      <c r="CH78" s="1195"/>
      <c r="CI78" s="1195"/>
      <c r="CJ78" s="1195"/>
      <c r="CK78" s="1195"/>
      <c r="CL78" s="1195"/>
      <c r="CM78" s="1195"/>
      <c r="CN78" s="1195"/>
      <c r="CO78" s="1195"/>
      <c r="CP78" s="1195"/>
      <c r="CQ78" s="1195"/>
      <c r="CR78" s="1195"/>
      <c r="CS78" s="1195"/>
      <c r="CT78" s="1195"/>
      <c r="CU78" s="1195"/>
      <c r="CV78" s="1195"/>
      <c r="CW78" s="1195"/>
      <c r="CX78" s="1195"/>
      <c r="CY78" s="1195"/>
      <c r="CZ78" s="1195"/>
      <c r="DA78" s="1195"/>
      <c r="DB78" s="1195"/>
      <c r="DC78" s="1195"/>
    </row>
    <row r="79" spans="2:107" x14ac:dyDescent="0.15">
      <c r="B79" s="10"/>
      <c r="G79" s="1190"/>
      <c r="H79" s="1190"/>
      <c r="I79" s="1209"/>
      <c r="J79" s="1209"/>
      <c r="K79" s="1211"/>
      <c r="L79" s="1211"/>
      <c r="M79" s="1211"/>
      <c r="N79" s="1211"/>
      <c r="AN79" s="1194"/>
      <c r="AO79" s="1194"/>
      <c r="AP79" s="1194"/>
      <c r="AQ79" s="1194"/>
      <c r="AR79" s="1194"/>
      <c r="AS79" s="1194"/>
      <c r="AT79" s="1194"/>
      <c r="AU79" s="1194"/>
      <c r="AV79" s="1194"/>
      <c r="AW79" s="1194"/>
      <c r="AX79" s="1194"/>
      <c r="AY79" s="1194"/>
      <c r="AZ79" s="1194"/>
      <c r="BA79" s="1194"/>
      <c r="BB79" s="1196" t="s">
        <v>13</v>
      </c>
      <c r="BC79" s="1196"/>
      <c r="BD79" s="1196"/>
      <c r="BE79" s="1196"/>
      <c r="BF79" s="1196"/>
      <c r="BG79" s="1196"/>
      <c r="BH79" s="1196"/>
      <c r="BI79" s="1196"/>
      <c r="BJ79" s="1196"/>
      <c r="BK79" s="1196"/>
      <c r="BL79" s="1196"/>
      <c r="BM79" s="1196"/>
      <c r="BN79" s="1196"/>
      <c r="BO79" s="1196"/>
      <c r="BP79" s="1195">
        <v>8.6</v>
      </c>
      <c r="BQ79" s="1195"/>
      <c r="BR79" s="1195"/>
      <c r="BS79" s="1195"/>
      <c r="BT79" s="1195"/>
      <c r="BU79" s="1195"/>
      <c r="BV79" s="1195"/>
      <c r="BW79" s="1195"/>
      <c r="BX79" s="1195">
        <v>8.8000000000000007</v>
      </c>
      <c r="BY79" s="1195"/>
      <c r="BZ79" s="1195"/>
      <c r="CA79" s="1195"/>
      <c r="CB79" s="1195"/>
      <c r="CC79" s="1195"/>
      <c r="CD79" s="1195"/>
      <c r="CE79" s="1195"/>
      <c r="CF79" s="1195">
        <v>8.8000000000000007</v>
      </c>
      <c r="CG79" s="1195"/>
      <c r="CH79" s="1195"/>
      <c r="CI79" s="1195"/>
      <c r="CJ79" s="1195"/>
      <c r="CK79" s="1195"/>
      <c r="CL79" s="1195"/>
      <c r="CM79" s="1195"/>
      <c r="CN79" s="1195">
        <v>8.3000000000000007</v>
      </c>
      <c r="CO79" s="1195"/>
      <c r="CP79" s="1195"/>
      <c r="CQ79" s="1195"/>
      <c r="CR79" s="1195"/>
      <c r="CS79" s="1195"/>
      <c r="CT79" s="1195"/>
      <c r="CU79" s="1195"/>
      <c r="CV79" s="1195">
        <v>8.1</v>
      </c>
      <c r="CW79" s="1195"/>
      <c r="CX79" s="1195"/>
      <c r="CY79" s="1195"/>
      <c r="CZ79" s="1195"/>
      <c r="DA79" s="1195"/>
      <c r="DB79" s="1195"/>
      <c r="DC79" s="1195"/>
    </row>
    <row r="80" spans="2:107" x14ac:dyDescent="0.15">
      <c r="B80" s="10"/>
      <c r="G80" s="1190"/>
      <c r="H80" s="1190"/>
      <c r="I80" s="1209"/>
      <c r="J80" s="1209"/>
      <c r="K80" s="1211"/>
      <c r="L80" s="1211"/>
      <c r="M80" s="1211"/>
      <c r="N80" s="1211"/>
      <c r="AN80" s="1194"/>
      <c r="AO80" s="1194"/>
      <c r="AP80" s="1194"/>
      <c r="AQ80" s="1194"/>
      <c r="AR80" s="1194"/>
      <c r="AS80" s="1194"/>
      <c r="AT80" s="1194"/>
      <c r="AU80" s="1194"/>
      <c r="AV80" s="1194"/>
      <c r="AW80" s="1194"/>
      <c r="AX80" s="1194"/>
      <c r="AY80" s="1194"/>
      <c r="AZ80" s="1194"/>
      <c r="BA80" s="1194"/>
      <c r="BB80" s="1196"/>
      <c r="BC80" s="1196"/>
      <c r="BD80" s="1196"/>
      <c r="BE80" s="1196"/>
      <c r="BF80" s="1196"/>
      <c r="BG80" s="1196"/>
      <c r="BH80" s="1196"/>
      <c r="BI80" s="1196"/>
      <c r="BJ80" s="1196"/>
      <c r="BK80" s="1196"/>
      <c r="BL80" s="1196"/>
      <c r="BM80" s="1196"/>
      <c r="BN80" s="1196"/>
      <c r="BO80" s="1196"/>
      <c r="BP80" s="1195"/>
      <c r="BQ80" s="1195"/>
      <c r="BR80" s="1195"/>
      <c r="BS80" s="1195"/>
      <c r="BT80" s="1195"/>
      <c r="BU80" s="1195"/>
      <c r="BV80" s="1195"/>
      <c r="BW80" s="1195"/>
      <c r="BX80" s="1195"/>
      <c r="BY80" s="1195"/>
      <c r="BZ80" s="1195"/>
      <c r="CA80" s="1195"/>
      <c r="CB80" s="1195"/>
      <c r="CC80" s="1195"/>
      <c r="CD80" s="1195"/>
      <c r="CE80" s="1195"/>
      <c r="CF80" s="1195"/>
      <c r="CG80" s="1195"/>
      <c r="CH80" s="1195"/>
      <c r="CI80" s="1195"/>
      <c r="CJ80" s="1195"/>
      <c r="CK80" s="1195"/>
      <c r="CL80" s="1195"/>
      <c r="CM80" s="1195"/>
      <c r="CN80" s="1195"/>
      <c r="CO80" s="1195"/>
      <c r="CP80" s="1195"/>
      <c r="CQ80" s="1195"/>
      <c r="CR80" s="1195"/>
      <c r="CS80" s="1195"/>
      <c r="CT80" s="1195"/>
      <c r="CU80" s="1195"/>
      <c r="CV80" s="1195"/>
      <c r="CW80" s="1195"/>
      <c r="CX80" s="1195"/>
      <c r="CY80" s="1195"/>
      <c r="CZ80" s="1195"/>
      <c r="DA80" s="1195"/>
      <c r="DB80" s="1195"/>
      <c r="DC80" s="1195"/>
    </row>
    <row r="81" spans="2:109" x14ac:dyDescent="0.15">
      <c r="B81" s="10"/>
    </row>
    <row r="82" spans="2:109" ht="17.25" x14ac:dyDescent="0.15">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x14ac:dyDescent="0.15">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x14ac:dyDescent="0.15">
      <c r="DD84" s="3"/>
      <c r="DE84" s="3"/>
    </row>
    <row r="85" spans="2:109" x14ac:dyDescent="0.15">
      <c r="DD85" s="3"/>
      <c r="DE85" s="3"/>
    </row>
  </sheetData>
  <sheetProtection algorithmName="SHA-512" hashValue="oPH9hItvhOfoH/bFaG54A3030iDirswY3BrL5clJl2A+NPmKLTh6TXTN+sXTtp23b3oooByqllS5NJwqUaSxrg==" saltValue="exlHYGYRIUGCGo6RyZF6S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5" zoomScaleNormal="85" zoomScaleSheetLayoutView="70" workbookViewId="0"/>
  </sheetViews>
  <sheetFormatPr defaultColWidth="0" defaultRowHeight="13.5" customHeight="1" zeroHeight="1" x14ac:dyDescent="0.15"/>
  <cols>
    <col min="1" max="34" width="2.5" style="38" customWidth="1"/>
    <col min="35" max="122" width="2.5" style="5" customWidth="1"/>
    <col min="123" max="16384" width="2.5" style="5" hidden="1"/>
  </cols>
  <sheetData>
    <row r="1" spans="1:34"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x14ac:dyDescent="0.15">
      <c r="S2" s="5"/>
      <c r="AH2" s="5"/>
    </row>
    <row r="3" spans="1: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x14ac:dyDescent="0.15"/>
    <row r="5" spans="1:34" x14ac:dyDescent="0.15"/>
    <row r="6" spans="1:34" x14ac:dyDescent="0.15"/>
    <row r="7" spans="1:34" x14ac:dyDescent="0.15"/>
    <row r="8" spans="1:34" x14ac:dyDescent="0.15"/>
    <row r="9" spans="1:34" x14ac:dyDescent="0.15">
      <c r="AH9" s="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p+j8snU7JuSokM+F0mM5eOgTVYOf98ob3jalHiGRDg95yeJYJaGzt4uBouWAA6WQ5G5VJeTrOjAzbunl+i9ejQ==" saltValue="g88lDGTaOimETSEyJ9bSH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5" zoomScaleNormal="85" zoomScaleSheetLayoutView="55" workbookViewId="0"/>
  </sheetViews>
  <sheetFormatPr defaultColWidth="0" defaultRowHeight="13.5" customHeight="1" zeroHeight="1" x14ac:dyDescent="0.15"/>
  <cols>
    <col min="1" max="34" width="2.5" style="38" customWidth="1"/>
    <col min="35" max="122" width="2.5" style="5" customWidth="1"/>
    <col min="123" max="16384" width="2.5" style="5" hidden="1"/>
  </cols>
  <sheetData>
    <row r="1" spans="2:34"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x14ac:dyDescent="0.15">
      <c r="S2" s="5"/>
      <c r="AH2" s="5"/>
    </row>
    <row r="3" spans="2: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x14ac:dyDescent="0.15"/>
    <row r="5" spans="2:34" x14ac:dyDescent="0.15"/>
    <row r="6" spans="2:34" x14ac:dyDescent="0.15"/>
    <row r="7" spans="2:34" x14ac:dyDescent="0.15"/>
    <row r="8" spans="2:34" x14ac:dyDescent="0.15"/>
    <row r="9" spans="2:34" x14ac:dyDescent="0.15">
      <c r="AH9" s="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c r="AG59" s="5"/>
      <c r="AH59" s="5"/>
    </row>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alsZAemKnZVzU56HqW3NEPHaUpo8NLK7ik9AgleNeetWoxQ+QdzsWb1NzYaxaq5okbjOIyTU5jOYZxgsEi+/fw==" saltValue="YfYj/jtXkGIDhJkcPfdeq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73" customWidth="1"/>
    <col min="2" max="2" width="2.375" style="73" customWidth="1"/>
    <col min="3" max="16" width="2.625" style="73" customWidth="1"/>
    <col min="17" max="17" width="2.375" style="73" customWidth="1"/>
    <col min="18" max="95" width="1.625" style="73" customWidth="1"/>
    <col min="96" max="133" width="1.625" style="85" customWidth="1"/>
    <col min="134" max="143" width="1.625" style="73" customWidth="1"/>
    <col min="144" max="16384" width="0" style="73" hidden="1"/>
  </cols>
  <sheetData>
    <row r="1" spans="2:143" ht="22.5" customHeight="1" thickBot="1" x14ac:dyDescent="0.2">
      <c r="B1" s="71"/>
      <c r="C1" s="72"/>
      <c r="D1" s="72"/>
      <c r="E1" s="72"/>
      <c r="F1" s="72"/>
      <c r="G1" s="72"/>
      <c r="H1" s="72"/>
      <c r="I1" s="72"/>
      <c r="J1" s="72"/>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c r="BG1" s="72"/>
      <c r="BH1" s="72"/>
      <c r="BI1" s="72"/>
      <c r="BJ1" s="72"/>
      <c r="BK1" s="72"/>
      <c r="BL1" s="72"/>
      <c r="BM1" s="72"/>
      <c r="BN1" s="72"/>
      <c r="BO1" s="72"/>
      <c r="BP1" s="72"/>
      <c r="BQ1" s="72"/>
      <c r="BR1" s="72"/>
      <c r="BS1" s="72"/>
      <c r="BT1" s="72"/>
      <c r="BU1" s="72"/>
      <c r="BV1" s="72"/>
      <c r="BW1" s="72"/>
      <c r="BX1" s="72"/>
      <c r="BY1" s="72"/>
      <c r="BZ1" s="72"/>
      <c r="CA1" s="72"/>
      <c r="CB1" s="72"/>
      <c r="CC1" s="72"/>
      <c r="CD1" s="72"/>
      <c r="CE1" s="72"/>
      <c r="CF1" s="72"/>
      <c r="CG1" s="72"/>
      <c r="CH1" s="72"/>
      <c r="CI1" s="72"/>
      <c r="CJ1" s="72"/>
      <c r="CK1" s="72"/>
      <c r="CL1" s="72"/>
      <c r="CM1" s="72"/>
      <c r="CN1" s="72"/>
      <c r="CO1" s="72"/>
      <c r="CP1" s="72"/>
      <c r="CQ1" s="72"/>
      <c r="CR1" s="72"/>
      <c r="CS1" s="72"/>
      <c r="CT1" s="72"/>
      <c r="CU1" s="72"/>
      <c r="CV1" s="72"/>
      <c r="CW1" s="72"/>
      <c r="CX1" s="72"/>
      <c r="CY1" s="72"/>
      <c r="CZ1" s="72"/>
      <c r="DA1" s="72"/>
      <c r="DB1" s="72"/>
      <c r="DC1" s="72"/>
      <c r="DD1" s="72"/>
      <c r="DE1" s="72"/>
      <c r="DF1" s="72"/>
      <c r="DG1" s="72"/>
      <c r="DH1" s="699" t="s">
        <v>146</v>
      </c>
      <c r="DI1" s="700"/>
      <c r="DJ1" s="700"/>
      <c r="DK1" s="700"/>
      <c r="DL1" s="700"/>
      <c r="DM1" s="700"/>
      <c r="DN1" s="701"/>
      <c r="DO1" s="73"/>
      <c r="DP1" s="699" t="s">
        <v>147</v>
      </c>
      <c r="DQ1" s="700"/>
      <c r="DR1" s="700"/>
      <c r="DS1" s="700"/>
      <c r="DT1" s="700"/>
      <c r="DU1" s="700"/>
      <c r="DV1" s="700"/>
      <c r="DW1" s="700"/>
      <c r="DX1" s="700"/>
      <c r="DY1" s="700"/>
      <c r="DZ1" s="700"/>
      <c r="EA1" s="700"/>
      <c r="EB1" s="700"/>
      <c r="EC1" s="701"/>
      <c r="ED1" s="72"/>
      <c r="EE1" s="72"/>
      <c r="EF1" s="72"/>
      <c r="EG1" s="72"/>
      <c r="EH1" s="72"/>
      <c r="EI1" s="72"/>
      <c r="EJ1" s="72"/>
      <c r="EK1" s="72"/>
      <c r="EL1" s="72"/>
      <c r="EM1" s="72"/>
    </row>
    <row r="2" spans="2:143" ht="22.5" customHeight="1" x14ac:dyDescent="0.15">
      <c r="B2" s="74" t="s">
        <v>148</v>
      </c>
      <c r="R2" s="75"/>
      <c r="S2" s="75"/>
      <c r="T2" s="75"/>
      <c r="U2" s="75"/>
      <c r="V2" s="75"/>
      <c r="W2" s="75"/>
      <c r="X2" s="75"/>
      <c r="Y2" s="75"/>
      <c r="Z2" s="75"/>
      <c r="AA2" s="75"/>
      <c r="AB2" s="75"/>
      <c r="AC2" s="75"/>
      <c r="AE2" s="76"/>
      <c r="AF2" s="76"/>
      <c r="AG2" s="76"/>
      <c r="AH2" s="76"/>
      <c r="AI2" s="76"/>
      <c r="AJ2" s="75"/>
      <c r="AK2" s="75"/>
      <c r="AL2" s="75"/>
      <c r="AM2" s="75"/>
      <c r="AN2" s="75"/>
      <c r="AO2" s="75"/>
      <c r="AP2" s="75"/>
      <c r="CD2" s="72"/>
      <c r="CE2" s="72"/>
      <c r="CF2" s="72"/>
      <c r="CG2" s="72"/>
      <c r="CH2" s="72"/>
      <c r="CI2" s="72"/>
      <c r="CJ2" s="72"/>
      <c r="CK2" s="72"/>
      <c r="CL2" s="72"/>
      <c r="CM2" s="72"/>
      <c r="CN2" s="72"/>
      <c r="CO2" s="72"/>
      <c r="CP2" s="72"/>
      <c r="CQ2" s="72"/>
      <c r="CR2" s="72"/>
      <c r="CS2" s="72"/>
      <c r="CT2" s="72"/>
      <c r="CU2" s="72"/>
      <c r="CV2" s="72"/>
      <c r="CW2" s="72"/>
      <c r="CX2" s="72"/>
      <c r="CY2" s="72"/>
      <c r="CZ2" s="72"/>
      <c r="DA2" s="72"/>
      <c r="DB2" s="72"/>
      <c r="DC2" s="72"/>
      <c r="DD2" s="72"/>
      <c r="DE2" s="72"/>
      <c r="DF2" s="72"/>
      <c r="DG2" s="72"/>
      <c r="DH2" s="72"/>
      <c r="DI2" s="72"/>
      <c r="DJ2" s="72"/>
      <c r="DK2" s="72"/>
      <c r="DL2" s="72"/>
      <c r="DM2" s="72"/>
      <c r="DN2" s="72"/>
      <c r="DO2" s="72"/>
      <c r="DP2" s="72"/>
      <c r="DQ2" s="72"/>
      <c r="DR2" s="72"/>
      <c r="DS2" s="72"/>
      <c r="DT2" s="72"/>
      <c r="DU2" s="72"/>
      <c r="DV2" s="72"/>
      <c r="DW2" s="72"/>
      <c r="DX2" s="72"/>
      <c r="DY2" s="72"/>
      <c r="DZ2" s="72"/>
      <c r="EA2" s="72"/>
      <c r="EB2" s="72"/>
      <c r="EC2" s="72"/>
    </row>
    <row r="3" spans="2:143" ht="11.25" customHeight="1" x14ac:dyDescent="0.15">
      <c r="B3" s="660" t="s">
        <v>149</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150</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151</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24</v>
      </c>
      <c r="C4" s="661"/>
      <c r="D4" s="661"/>
      <c r="E4" s="661"/>
      <c r="F4" s="661"/>
      <c r="G4" s="661"/>
      <c r="H4" s="661"/>
      <c r="I4" s="661"/>
      <c r="J4" s="661"/>
      <c r="K4" s="661"/>
      <c r="L4" s="661"/>
      <c r="M4" s="661"/>
      <c r="N4" s="661"/>
      <c r="O4" s="661"/>
      <c r="P4" s="661"/>
      <c r="Q4" s="662"/>
      <c r="R4" s="660" t="s">
        <v>152</v>
      </c>
      <c r="S4" s="661"/>
      <c r="T4" s="661"/>
      <c r="U4" s="661"/>
      <c r="V4" s="661"/>
      <c r="W4" s="661"/>
      <c r="X4" s="661"/>
      <c r="Y4" s="662"/>
      <c r="Z4" s="660" t="s">
        <v>153</v>
      </c>
      <c r="AA4" s="661"/>
      <c r="AB4" s="661"/>
      <c r="AC4" s="662"/>
      <c r="AD4" s="660" t="s">
        <v>154</v>
      </c>
      <c r="AE4" s="661"/>
      <c r="AF4" s="661"/>
      <c r="AG4" s="661"/>
      <c r="AH4" s="661"/>
      <c r="AI4" s="661"/>
      <c r="AJ4" s="661"/>
      <c r="AK4" s="662"/>
      <c r="AL4" s="660" t="s">
        <v>153</v>
      </c>
      <c r="AM4" s="661"/>
      <c r="AN4" s="661"/>
      <c r="AO4" s="662"/>
      <c r="AP4" s="696" t="s">
        <v>155</v>
      </c>
      <c r="AQ4" s="696"/>
      <c r="AR4" s="696"/>
      <c r="AS4" s="696"/>
      <c r="AT4" s="696"/>
      <c r="AU4" s="696"/>
      <c r="AV4" s="696"/>
      <c r="AW4" s="696"/>
      <c r="AX4" s="696"/>
      <c r="AY4" s="696"/>
      <c r="AZ4" s="696"/>
      <c r="BA4" s="696"/>
      <c r="BB4" s="696"/>
      <c r="BC4" s="696"/>
      <c r="BD4" s="696"/>
      <c r="BE4" s="696"/>
      <c r="BF4" s="696"/>
      <c r="BG4" s="696" t="s">
        <v>156</v>
      </c>
      <c r="BH4" s="696"/>
      <c r="BI4" s="696"/>
      <c r="BJ4" s="696"/>
      <c r="BK4" s="696"/>
      <c r="BL4" s="696"/>
      <c r="BM4" s="696"/>
      <c r="BN4" s="696"/>
      <c r="BO4" s="696" t="s">
        <v>153</v>
      </c>
      <c r="BP4" s="696"/>
      <c r="BQ4" s="696"/>
      <c r="BR4" s="696"/>
      <c r="BS4" s="696" t="s">
        <v>157</v>
      </c>
      <c r="BT4" s="696"/>
      <c r="BU4" s="696"/>
      <c r="BV4" s="696"/>
      <c r="BW4" s="696"/>
      <c r="BX4" s="696"/>
      <c r="BY4" s="696"/>
      <c r="BZ4" s="696"/>
      <c r="CA4" s="696"/>
      <c r="CB4" s="696"/>
      <c r="CD4" s="660" t="s">
        <v>158</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57" t="s">
        <v>159</v>
      </c>
      <c r="C5" s="658"/>
      <c r="D5" s="658"/>
      <c r="E5" s="658"/>
      <c r="F5" s="658"/>
      <c r="G5" s="658"/>
      <c r="H5" s="658"/>
      <c r="I5" s="658"/>
      <c r="J5" s="658"/>
      <c r="K5" s="658"/>
      <c r="L5" s="658"/>
      <c r="M5" s="658"/>
      <c r="N5" s="658"/>
      <c r="O5" s="658"/>
      <c r="P5" s="658"/>
      <c r="Q5" s="659"/>
      <c r="R5" s="654">
        <v>2261640</v>
      </c>
      <c r="S5" s="655"/>
      <c r="T5" s="655"/>
      <c r="U5" s="655"/>
      <c r="V5" s="655"/>
      <c r="W5" s="655"/>
      <c r="X5" s="655"/>
      <c r="Y5" s="683"/>
      <c r="Z5" s="697">
        <v>34.700000000000003</v>
      </c>
      <c r="AA5" s="697"/>
      <c r="AB5" s="697"/>
      <c r="AC5" s="697"/>
      <c r="AD5" s="698">
        <v>2261640</v>
      </c>
      <c r="AE5" s="698"/>
      <c r="AF5" s="698"/>
      <c r="AG5" s="698"/>
      <c r="AH5" s="698"/>
      <c r="AI5" s="698"/>
      <c r="AJ5" s="698"/>
      <c r="AK5" s="698"/>
      <c r="AL5" s="684">
        <v>68.3</v>
      </c>
      <c r="AM5" s="667"/>
      <c r="AN5" s="667"/>
      <c r="AO5" s="685"/>
      <c r="AP5" s="657" t="s">
        <v>160</v>
      </c>
      <c r="AQ5" s="658"/>
      <c r="AR5" s="658"/>
      <c r="AS5" s="658"/>
      <c r="AT5" s="658"/>
      <c r="AU5" s="658"/>
      <c r="AV5" s="658"/>
      <c r="AW5" s="658"/>
      <c r="AX5" s="658"/>
      <c r="AY5" s="658"/>
      <c r="AZ5" s="658"/>
      <c r="BA5" s="658"/>
      <c r="BB5" s="658"/>
      <c r="BC5" s="658"/>
      <c r="BD5" s="658"/>
      <c r="BE5" s="658"/>
      <c r="BF5" s="659"/>
      <c r="BG5" s="602">
        <v>2261640</v>
      </c>
      <c r="BH5" s="603"/>
      <c r="BI5" s="603"/>
      <c r="BJ5" s="603"/>
      <c r="BK5" s="603"/>
      <c r="BL5" s="603"/>
      <c r="BM5" s="603"/>
      <c r="BN5" s="604"/>
      <c r="BO5" s="644">
        <v>100</v>
      </c>
      <c r="BP5" s="644"/>
      <c r="BQ5" s="644"/>
      <c r="BR5" s="644"/>
      <c r="BS5" s="645">
        <v>72957</v>
      </c>
      <c r="BT5" s="645"/>
      <c r="BU5" s="645"/>
      <c r="BV5" s="645"/>
      <c r="BW5" s="645"/>
      <c r="BX5" s="645"/>
      <c r="BY5" s="645"/>
      <c r="BZ5" s="645"/>
      <c r="CA5" s="645"/>
      <c r="CB5" s="679"/>
      <c r="CD5" s="660" t="s">
        <v>155</v>
      </c>
      <c r="CE5" s="661"/>
      <c r="CF5" s="661"/>
      <c r="CG5" s="661"/>
      <c r="CH5" s="661"/>
      <c r="CI5" s="661"/>
      <c r="CJ5" s="661"/>
      <c r="CK5" s="661"/>
      <c r="CL5" s="661"/>
      <c r="CM5" s="661"/>
      <c r="CN5" s="661"/>
      <c r="CO5" s="661"/>
      <c r="CP5" s="661"/>
      <c r="CQ5" s="662"/>
      <c r="CR5" s="660" t="s">
        <v>161</v>
      </c>
      <c r="CS5" s="661"/>
      <c r="CT5" s="661"/>
      <c r="CU5" s="661"/>
      <c r="CV5" s="661"/>
      <c r="CW5" s="661"/>
      <c r="CX5" s="661"/>
      <c r="CY5" s="662"/>
      <c r="CZ5" s="660" t="s">
        <v>153</v>
      </c>
      <c r="DA5" s="661"/>
      <c r="DB5" s="661"/>
      <c r="DC5" s="662"/>
      <c r="DD5" s="660" t="s">
        <v>162</v>
      </c>
      <c r="DE5" s="661"/>
      <c r="DF5" s="661"/>
      <c r="DG5" s="661"/>
      <c r="DH5" s="661"/>
      <c r="DI5" s="661"/>
      <c r="DJ5" s="661"/>
      <c r="DK5" s="661"/>
      <c r="DL5" s="661"/>
      <c r="DM5" s="661"/>
      <c r="DN5" s="661"/>
      <c r="DO5" s="661"/>
      <c r="DP5" s="662"/>
      <c r="DQ5" s="660" t="s">
        <v>163</v>
      </c>
      <c r="DR5" s="661"/>
      <c r="DS5" s="661"/>
      <c r="DT5" s="661"/>
      <c r="DU5" s="661"/>
      <c r="DV5" s="661"/>
      <c r="DW5" s="661"/>
      <c r="DX5" s="661"/>
      <c r="DY5" s="661"/>
      <c r="DZ5" s="661"/>
      <c r="EA5" s="661"/>
      <c r="EB5" s="661"/>
      <c r="EC5" s="662"/>
    </row>
    <row r="6" spans="2:143" ht="11.25" customHeight="1" x14ac:dyDescent="0.15">
      <c r="B6" s="599" t="s">
        <v>164</v>
      </c>
      <c r="C6" s="600"/>
      <c r="D6" s="600"/>
      <c r="E6" s="600"/>
      <c r="F6" s="600"/>
      <c r="G6" s="600"/>
      <c r="H6" s="600"/>
      <c r="I6" s="600"/>
      <c r="J6" s="600"/>
      <c r="K6" s="600"/>
      <c r="L6" s="600"/>
      <c r="M6" s="600"/>
      <c r="N6" s="600"/>
      <c r="O6" s="600"/>
      <c r="P6" s="600"/>
      <c r="Q6" s="601"/>
      <c r="R6" s="602">
        <v>51965</v>
      </c>
      <c r="S6" s="603"/>
      <c r="T6" s="603"/>
      <c r="U6" s="603"/>
      <c r="V6" s="603"/>
      <c r="W6" s="603"/>
      <c r="X6" s="603"/>
      <c r="Y6" s="604"/>
      <c r="Z6" s="644">
        <v>0.8</v>
      </c>
      <c r="AA6" s="644"/>
      <c r="AB6" s="644"/>
      <c r="AC6" s="644"/>
      <c r="AD6" s="645">
        <v>51965</v>
      </c>
      <c r="AE6" s="645"/>
      <c r="AF6" s="645"/>
      <c r="AG6" s="645"/>
      <c r="AH6" s="645"/>
      <c r="AI6" s="645"/>
      <c r="AJ6" s="645"/>
      <c r="AK6" s="645"/>
      <c r="AL6" s="605">
        <v>1.6</v>
      </c>
      <c r="AM6" s="606"/>
      <c r="AN6" s="606"/>
      <c r="AO6" s="646"/>
      <c r="AP6" s="599" t="s">
        <v>165</v>
      </c>
      <c r="AQ6" s="600"/>
      <c r="AR6" s="600"/>
      <c r="AS6" s="600"/>
      <c r="AT6" s="600"/>
      <c r="AU6" s="600"/>
      <c r="AV6" s="600"/>
      <c r="AW6" s="600"/>
      <c r="AX6" s="600"/>
      <c r="AY6" s="600"/>
      <c r="AZ6" s="600"/>
      <c r="BA6" s="600"/>
      <c r="BB6" s="600"/>
      <c r="BC6" s="600"/>
      <c r="BD6" s="600"/>
      <c r="BE6" s="600"/>
      <c r="BF6" s="601"/>
      <c r="BG6" s="602">
        <v>2261640</v>
      </c>
      <c r="BH6" s="603"/>
      <c r="BI6" s="603"/>
      <c r="BJ6" s="603"/>
      <c r="BK6" s="603"/>
      <c r="BL6" s="603"/>
      <c r="BM6" s="603"/>
      <c r="BN6" s="604"/>
      <c r="BO6" s="644">
        <v>100</v>
      </c>
      <c r="BP6" s="644"/>
      <c r="BQ6" s="644"/>
      <c r="BR6" s="644"/>
      <c r="BS6" s="645">
        <v>72957</v>
      </c>
      <c r="BT6" s="645"/>
      <c r="BU6" s="645"/>
      <c r="BV6" s="645"/>
      <c r="BW6" s="645"/>
      <c r="BX6" s="645"/>
      <c r="BY6" s="645"/>
      <c r="BZ6" s="645"/>
      <c r="CA6" s="645"/>
      <c r="CB6" s="679"/>
      <c r="CD6" s="657" t="s">
        <v>166</v>
      </c>
      <c r="CE6" s="658"/>
      <c r="CF6" s="658"/>
      <c r="CG6" s="658"/>
      <c r="CH6" s="658"/>
      <c r="CI6" s="658"/>
      <c r="CJ6" s="658"/>
      <c r="CK6" s="658"/>
      <c r="CL6" s="658"/>
      <c r="CM6" s="658"/>
      <c r="CN6" s="658"/>
      <c r="CO6" s="658"/>
      <c r="CP6" s="658"/>
      <c r="CQ6" s="659"/>
      <c r="CR6" s="602">
        <v>83744</v>
      </c>
      <c r="CS6" s="603"/>
      <c r="CT6" s="603"/>
      <c r="CU6" s="603"/>
      <c r="CV6" s="603"/>
      <c r="CW6" s="603"/>
      <c r="CX6" s="603"/>
      <c r="CY6" s="604"/>
      <c r="CZ6" s="684">
        <v>1.4</v>
      </c>
      <c r="DA6" s="667"/>
      <c r="DB6" s="667"/>
      <c r="DC6" s="686"/>
      <c r="DD6" s="608" t="s">
        <v>63</v>
      </c>
      <c r="DE6" s="603"/>
      <c r="DF6" s="603"/>
      <c r="DG6" s="603"/>
      <c r="DH6" s="603"/>
      <c r="DI6" s="603"/>
      <c r="DJ6" s="603"/>
      <c r="DK6" s="603"/>
      <c r="DL6" s="603"/>
      <c r="DM6" s="603"/>
      <c r="DN6" s="603"/>
      <c r="DO6" s="603"/>
      <c r="DP6" s="604"/>
      <c r="DQ6" s="608">
        <v>83744</v>
      </c>
      <c r="DR6" s="603"/>
      <c r="DS6" s="603"/>
      <c r="DT6" s="603"/>
      <c r="DU6" s="603"/>
      <c r="DV6" s="603"/>
      <c r="DW6" s="603"/>
      <c r="DX6" s="603"/>
      <c r="DY6" s="603"/>
      <c r="DZ6" s="603"/>
      <c r="EA6" s="603"/>
      <c r="EB6" s="603"/>
      <c r="EC6" s="643"/>
    </row>
    <row r="7" spans="2:143" ht="11.25" customHeight="1" x14ac:dyDescent="0.15">
      <c r="B7" s="599" t="s">
        <v>167</v>
      </c>
      <c r="C7" s="600"/>
      <c r="D7" s="600"/>
      <c r="E7" s="600"/>
      <c r="F7" s="600"/>
      <c r="G7" s="600"/>
      <c r="H7" s="600"/>
      <c r="I7" s="600"/>
      <c r="J7" s="600"/>
      <c r="K7" s="600"/>
      <c r="L7" s="600"/>
      <c r="M7" s="600"/>
      <c r="N7" s="600"/>
      <c r="O7" s="600"/>
      <c r="P7" s="600"/>
      <c r="Q7" s="601"/>
      <c r="R7" s="602">
        <v>310</v>
      </c>
      <c r="S7" s="603"/>
      <c r="T7" s="603"/>
      <c r="U7" s="603"/>
      <c r="V7" s="603"/>
      <c r="W7" s="603"/>
      <c r="X7" s="603"/>
      <c r="Y7" s="604"/>
      <c r="Z7" s="644">
        <v>0</v>
      </c>
      <c r="AA7" s="644"/>
      <c r="AB7" s="644"/>
      <c r="AC7" s="644"/>
      <c r="AD7" s="645">
        <v>310</v>
      </c>
      <c r="AE7" s="645"/>
      <c r="AF7" s="645"/>
      <c r="AG7" s="645"/>
      <c r="AH7" s="645"/>
      <c r="AI7" s="645"/>
      <c r="AJ7" s="645"/>
      <c r="AK7" s="645"/>
      <c r="AL7" s="605">
        <v>0</v>
      </c>
      <c r="AM7" s="606"/>
      <c r="AN7" s="606"/>
      <c r="AO7" s="646"/>
      <c r="AP7" s="599" t="s">
        <v>168</v>
      </c>
      <c r="AQ7" s="600"/>
      <c r="AR7" s="600"/>
      <c r="AS7" s="600"/>
      <c r="AT7" s="600"/>
      <c r="AU7" s="600"/>
      <c r="AV7" s="600"/>
      <c r="AW7" s="600"/>
      <c r="AX7" s="600"/>
      <c r="AY7" s="600"/>
      <c r="AZ7" s="600"/>
      <c r="BA7" s="600"/>
      <c r="BB7" s="600"/>
      <c r="BC7" s="600"/>
      <c r="BD7" s="600"/>
      <c r="BE7" s="600"/>
      <c r="BF7" s="601"/>
      <c r="BG7" s="602">
        <v>730252</v>
      </c>
      <c r="BH7" s="603"/>
      <c r="BI7" s="603"/>
      <c r="BJ7" s="603"/>
      <c r="BK7" s="603"/>
      <c r="BL7" s="603"/>
      <c r="BM7" s="603"/>
      <c r="BN7" s="604"/>
      <c r="BO7" s="644">
        <v>32.299999999999997</v>
      </c>
      <c r="BP7" s="644"/>
      <c r="BQ7" s="644"/>
      <c r="BR7" s="644"/>
      <c r="BS7" s="645">
        <v>72957</v>
      </c>
      <c r="BT7" s="645"/>
      <c r="BU7" s="645"/>
      <c r="BV7" s="645"/>
      <c r="BW7" s="645"/>
      <c r="BX7" s="645"/>
      <c r="BY7" s="645"/>
      <c r="BZ7" s="645"/>
      <c r="CA7" s="645"/>
      <c r="CB7" s="679"/>
      <c r="CD7" s="599" t="s">
        <v>169</v>
      </c>
      <c r="CE7" s="600"/>
      <c r="CF7" s="600"/>
      <c r="CG7" s="600"/>
      <c r="CH7" s="600"/>
      <c r="CI7" s="600"/>
      <c r="CJ7" s="600"/>
      <c r="CK7" s="600"/>
      <c r="CL7" s="600"/>
      <c r="CM7" s="600"/>
      <c r="CN7" s="600"/>
      <c r="CO7" s="600"/>
      <c r="CP7" s="600"/>
      <c r="CQ7" s="601"/>
      <c r="CR7" s="602">
        <v>1207056</v>
      </c>
      <c r="CS7" s="603"/>
      <c r="CT7" s="603"/>
      <c r="CU7" s="603"/>
      <c r="CV7" s="603"/>
      <c r="CW7" s="603"/>
      <c r="CX7" s="603"/>
      <c r="CY7" s="604"/>
      <c r="CZ7" s="644">
        <v>20.6</v>
      </c>
      <c r="DA7" s="644"/>
      <c r="DB7" s="644"/>
      <c r="DC7" s="644"/>
      <c r="DD7" s="608">
        <v>84324</v>
      </c>
      <c r="DE7" s="603"/>
      <c r="DF7" s="603"/>
      <c r="DG7" s="603"/>
      <c r="DH7" s="603"/>
      <c r="DI7" s="603"/>
      <c r="DJ7" s="603"/>
      <c r="DK7" s="603"/>
      <c r="DL7" s="603"/>
      <c r="DM7" s="603"/>
      <c r="DN7" s="603"/>
      <c r="DO7" s="603"/>
      <c r="DP7" s="604"/>
      <c r="DQ7" s="608">
        <v>904101</v>
      </c>
      <c r="DR7" s="603"/>
      <c r="DS7" s="603"/>
      <c r="DT7" s="603"/>
      <c r="DU7" s="603"/>
      <c r="DV7" s="603"/>
      <c r="DW7" s="603"/>
      <c r="DX7" s="603"/>
      <c r="DY7" s="603"/>
      <c r="DZ7" s="603"/>
      <c r="EA7" s="603"/>
      <c r="EB7" s="603"/>
      <c r="EC7" s="643"/>
    </row>
    <row r="8" spans="2:143" ht="11.25" customHeight="1" x14ac:dyDescent="0.15">
      <c r="B8" s="599" t="s">
        <v>170</v>
      </c>
      <c r="C8" s="600"/>
      <c r="D8" s="600"/>
      <c r="E8" s="600"/>
      <c r="F8" s="600"/>
      <c r="G8" s="600"/>
      <c r="H8" s="600"/>
      <c r="I8" s="600"/>
      <c r="J8" s="600"/>
      <c r="K8" s="600"/>
      <c r="L8" s="600"/>
      <c r="M8" s="600"/>
      <c r="N8" s="600"/>
      <c r="O8" s="600"/>
      <c r="P8" s="600"/>
      <c r="Q8" s="601"/>
      <c r="R8" s="602">
        <v>5040</v>
      </c>
      <c r="S8" s="603"/>
      <c r="T8" s="603"/>
      <c r="U8" s="603"/>
      <c r="V8" s="603"/>
      <c r="W8" s="603"/>
      <c r="X8" s="603"/>
      <c r="Y8" s="604"/>
      <c r="Z8" s="644">
        <v>0.1</v>
      </c>
      <c r="AA8" s="644"/>
      <c r="AB8" s="644"/>
      <c r="AC8" s="644"/>
      <c r="AD8" s="645">
        <v>5040</v>
      </c>
      <c r="AE8" s="645"/>
      <c r="AF8" s="645"/>
      <c r="AG8" s="645"/>
      <c r="AH8" s="645"/>
      <c r="AI8" s="645"/>
      <c r="AJ8" s="645"/>
      <c r="AK8" s="645"/>
      <c r="AL8" s="605">
        <v>0.2</v>
      </c>
      <c r="AM8" s="606"/>
      <c r="AN8" s="606"/>
      <c r="AO8" s="646"/>
      <c r="AP8" s="599" t="s">
        <v>171</v>
      </c>
      <c r="AQ8" s="600"/>
      <c r="AR8" s="600"/>
      <c r="AS8" s="600"/>
      <c r="AT8" s="600"/>
      <c r="AU8" s="600"/>
      <c r="AV8" s="600"/>
      <c r="AW8" s="600"/>
      <c r="AX8" s="600"/>
      <c r="AY8" s="600"/>
      <c r="AZ8" s="600"/>
      <c r="BA8" s="600"/>
      <c r="BB8" s="600"/>
      <c r="BC8" s="600"/>
      <c r="BD8" s="600"/>
      <c r="BE8" s="600"/>
      <c r="BF8" s="601"/>
      <c r="BG8" s="602">
        <v>12359</v>
      </c>
      <c r="BH8" s="603"/>
      <c r="BI8" s="603"/>
      <c r="BJ8" s="603"/>
      <c r="BK8" s="603"/>
      <c r="BL8" s="603"/>
      <c r="BM8" s="603"/>
      <c r="BN8" s="604"/>
      <c r="BO8" s="644">
        <v>0.5</v>
      </c>
      <c r="BP8" s="644"/>
      <c r="BQ8" s="644"/>
      <c r="BR8" s="644"/>
      <c r="BS8" s="645" t="s">
        <v>63</v>
      </c>
      <c r="BT8" s="645"/>
      <c r="BU8" s="645"/>
      <c r="BV8" s="645"/>
      <c r="BW8" s="645"/>
      <c r="BX8" s="645"/>
      <c r="BY8" s="645"/>
      <c r="BZ8" s="645"/>
      <c r="CA8" s="645"/>
      <c r="CB8" s="679"/>
      <c r="CD8" s="599" t="s">
        <v>172</v>
      </c>
      <c r="CE8" s="600"/>
      <c r="CF8" s="600"/>
      <c r="CG8" s="600"/>
      <c r="CH8" s="600"/>
      <c r="CI8" s="600"/>
      <c r="CJ8" s="600"/>
      <c r="CK8" s="600"/>
      <c r="CL8" s="600"/>
      <c r="CM8" s="600"/>
      <c r="CN8" s="600"/>
      <c r="CO8" s="600"/>
      <c r="CP8" s="600"/>
      <c r="CQ8" s="601"/>
      <c r="CR8" s="602">
        <v>1492916</v>
      </c>
      <c r="CS8" s="603"/>
      <c r="CT8" s="603"/>
      <c r="CU8" s="603"/>
      <c r="CV8" s="603"/>
      <c r="CW8" s="603"/>
      <c r="CX8" s="603"/>
      <c r="CY8" s="604"/>
      <c r="CZ8" s="644">
        <v>25.4</v>
      </c>
      <c r="DA8" s="644"/>
      <c r="DB8" s="644"/>
      <c r="DC8" s="644"/>
      <c r="DD8" s="608">
        <v>40961</v>
      </c>
      <c r="DE8" s="603"/>
      <c r="DF8" s="603"/>
      <c r="DG8" s="603"/>
      <c r="DH8" s="603"/>
      <c r="DI8" s="603"/>
      <c r="DJ8" s="603"/>
      <c r="DK8" s="603"/>
      <c r="DL8" s="603"/>
      <c r="DM8" s="603"/>
      <c r="DN8" s="603"/>
      <c r="DO8" s="603"/>
      <c r="DP8" s="604"/>
      <c r="DQ8" s="608">
        <v>733666</v>
      </c>
      <c r="DR8" s="603"/>
      <c r="DS8" s="603"/>
      <c r="DT8" s="603"/>
      <c r="DU8" s="603"/>
      <c r="DV8" s="603"/>
      <c r="DW8" s="603"/>
      <c r="DX8" s="603"/>
      <c r="DY8" s="603"/>
      <c r="DZ8" s="603"/>
      <c r="EA8" s="603"/>
      <c r="EB8" s="603"/>
      <c r="EC8" s="643"/>
    </row>
    <row r="9" spans="2:143" ht="11.25" customHeight="1" x14ac:dyDescent="0.15">
      <c r="B9" s="599" t="s">
        <v>173</v>
      </c>
      <c r="C9" s="600"/>
      <c r="D9" s="600"/>
      <c r="E9" s="600"/>
      <c r="F9" s="600"/>
      <c r="G9" s="600"/>
      <c r="H9" s="600"/>
      <c r="I9" s="600"/>
      <c r="J9" s="600"/>
      <c r="K9" s="600"/>
      <c r="L9" s="600"/>
      <c r="M9" s="600"/>
      <c r="N9" s="600"/>
      <c r="O9" s="600"/>
      <c r="P9" s="600"/>
      <c r="Q9" s="601"/>
      <c r="R9" s="602">
        <v>4199</v>
      </c>
      <c r="S9" s="603"/>
      <c r="T9" s="603"/>
      <c r="U9" s="603"/>
      <c r="V9" s="603"/>
      <c r="W9" s="603"/>
      <c r="X9" s="603"/>
      <c r="Y9" s="604"/>
      <c r="Z9" s="644">
        <v>0.1</v>
      </c>
      <c r="AA9" s="644"/>
      <c r="AB9" s="644"/>
      <c r="AC9" s="644"/>
      <c r="AD9" s="645">
        <v>4199</v>
      </c>
      <c r="AE9" s="645"/>
      <c r="AF9" s="645"/>
      <c r="AG9" s="645"/>
      <c r="AH9" s="645"/>
      <c r="AI9" s="645"/>
      <c r="AJ9" s="645"/>
      <c r="AK9" s="645"/>
      <c r="AL9" s="605">
        <v>0.1</v>
      </c>
      <c r="AM9" s="606"/>
      <c r="AN9" s="606"/>
      <c r="AO9" s="646"/>
      <c r="AP9" s="599" t="s">
        <v>174</v>
      </c>
      <c r="AQ9" s="600"/>
      <c r="AR9" s="600"/>
      <c r="AS9" s="600"/>
      <c r="AT9" s="600"/>
      <c r="AU9" s="600"/>
      <c r="AV9" s="600"/>
      <c r="AW9" s="600"/>
      <c r="AX9" s="600"/>
      <c r="AY9" s="600"/>
      <c r="AZ9" s="600"/>
      <c r="BA9" s="600"/>
      <c r="BB9" s="600"/>
      <c r="BC9" s="600"/>
      <c r="BD9" s="600"/>
      <c r="BE9" s="600"/>
      <c r="BF9" s="601"/>
      <c r="BG9" s="602">
        <v>430203</v>
      </c>
      <c r="BH9" s="603"/>
      <c r="BI9" s="603"/>
      <c r="BJ9" s="603"/>
      <c r="BK9" s="603"/>
      <c r="BL9" s="603"/>
      <c r="BM9" s="603"/>
      <c r="BN9" s="604"/>
      <c r="BO9" s="644">
        <v>19</v>
      </c>
      <c r="BP9" s="644"/>
      <c r="BQ9" s="644"/>
      <c r="BR9" s="644"/>
      <c r="BS9" s="645" t="s">
        <v>63</v>
      </c>
      <c r="BT9" s="645"/>
      <c r="BU9" s="645"/>
      <c r="BV9" s="645"/>
      <c r="BW9" s="645"/>
      <c r="BX9" s="645"/>
      <c r="BY9" s="645"/>
      <c r="BZ9" s="645"/>
      <c r="CA9" s="645"/>
      <c r="CB9" s="679"/>
      <c r="CD9" s="599" t="s">
        <v>175</v>
      </c>
      <c r="CE9" s="600"/>
      <c r="CF9" s="600"/>
      <c r="CG9" s="600"/>
      <c r="CH9" s="600"/>
      <c r="CI9" s="600"/>
      <c r="CJ9" s="600"/>
      <c r="CK9" s="600"/>
      <c r="CL9" s="600"/>
      <c r="CM9" s="600"/>
      <c r="CN9" s="600"/>
      <c r="CO9" s="600"/>
      <c r="CP9" s="600"/>
      <c r="CQ9" s="601"/>
      <c r="CR9" s="602">
        <v>608363</v>
      </c>
      <c r="CS9" s="603"/>
      <c r="CT9" s="603"/>
      <c r="CU9" s="603"/>
      <c r="CV9" s="603"/>
      <c r="CW9" s="603"/>
      <c r="CX9" s="603"/>
      <c r="CY9" s="604"/>
      <c r="CZ9" s="644">
        <v>10.4</v>
      </c>
      <c r="DA9" s="644"/>
      <c r="DB9" s="644"/>
      <c r="DC9" s="644"/>
      <c r="DD9" s="608">
        <v>68471</v>
      </c>
      <c r="DE9" s="603"/>
      <c r="DF9" s="603"/>
      <c r="DG9" s="603"/>
      <c r="DH9" s="603"/>
      <c r="DI9" s="603"/>
      <c r="DJ9" s="603"/>
      <c r="DK9" s="603"/>
      <c r="DL9" s="603"/>
      <c r="DM9" s="603"/>
      <c r="DN9" s="603"/>
      <c r="DO9" s="603"/>
      <c r="DP9" s="604"/>
      <c r="DQ9" s="608">
        <v>448049</v>
      </c>
      <c r="DR9" s="603"/>
      <c r="DS9" s="603"/>
      <c r="DT9" s="603"/>
      <c r="DU9" s="603"/>
      <c r="DV9" s="603"/>
      <c r="DW9" s="603"/>
      <c r="DX9" s="603"/>
      <c r="DY9" s="603"/>
      <c r="DZ9" s="603"/>
      <c r="EA9" s="603"/>
      <c r="EB9" s="603"/>
      <c r="EC9" s="643"/>
    </row>
    <row r="10" spans="2:143" ht="11.25" customHeight="1" x14ac:dyDescent="0.15">
      <c r="B10" s="599" t="s">
        <v>176</v>
      </c>
      <c r="C10" s="600"/>
      <c r="D10" s="600"/>
      <c r="E10" s="600"/>
      <c r="F10" s="600"/>
      <c r="G10" s="600"/>
      <c r="H10" s="600"/>
      <c r="I10" s="600"/>
      <c r="J10" s="600"/>
      <c r="K10" s="600"/>
      <c r="L10" s="600"/>
      <c r="M10" s="600"/>
      <c r="N10" s="600"/>
      <c r="O10" s="600"/>
      <c r="P10" s="600"/>
      <c r="Q10" s="601"/>
      <c r="R10" s="602" t="s">
        <v>63</v>
      </c>
      <c r="S10" s="603"/>
      <c r="T10" s="603"/>
      <c r="U10" s="603"/>
      <c r="V10" s="603"/>
      <c r="W10" s="603"/>
      <c r="X10" s="603"/>
      <c r="Y10" s="604"/>
      <c r="Z10" s="644" t="s">
        <v>63</v>
      </c>
      <c r="AA10" s="644"/>
      <c r="AB10" s="644"/>
      <c r="AC10" s="644"/>
      <c r="AD10" s="645" t="s">
        <v>63</v>
      </c>
      <c r="AE10" s="645"/>
      <c r="AF10" s="645"/>
      <c r="AG10" s="645"/>
      <c r="AH10" s="645"/>
      <c r="AI10" s="645"/>
      <c r="AJ10" s="645"/>
      <c r="AK10" s="645"/>
      <c r="AL10" s="605" t="s">
        <v>63</v>
      </c>
      <c r="AM10" s="606"/>
      <c r="AN10" s="606"/>
      <c r="AO10" s="646"/>
      <c r="AP10" s="599" t="s">
        <v>177</v>
      </c>
      <c r="AQ10" s="600"/>
      <c r="AR10" s="600"/>
      <c r="AS10" s="600"/>
      <c r="AT10" s="600"/>
      <c r="AU10" s="600"/>
      <c r="AV10" s="600"/>
      <c r="AW10" s="600"/>
      <c r="AX10" s="600"/>
      <c r="AY10" s="600"/>
      <c r="AZ10" s="600"/>
      <c r="BA10" s="600"/>
      <c r="BB10" s="600"/>
      <c r="BC10" s="600"/>
      <c r="BD10" s="600"/>
      <c r="BE10" s="600"/>
      <c r="BF10" s="601"/>
      <c r="BG10" s="602">
        <v>77397</v>
      </c>
      <c r="BH10" s="603"/>
      <c r="BI10" s="603"/>
      <c r="BJ10" s="603"/>
      <c r="BK10" s="603"/>
      <c r="BL10" s="603"/>
      <c r="BM10" s="603"/>
      <c r="BN10" s="604"/>
      <c r="BO10" s="644">
        <v>3.4</v>
      </c>
      <c r="BP10" s="644"/>
      <c r="BQ10" s="644"/>
      <c r="BR10" s="644"/>
      <c r="BS10" s="645">
        <v>12899</v>
      </c>
      <c r="BT10" s="645"/>
      <c r="BU10" s="645"/>
      <c r="BV10" s="645"/>
      <c r="BW10" s="645"/>
      <c r="BX10" s="645"/>
      <c r="BY10" s="645"/>
      <c r="BZ10" s="645"/>
      <c r="CA10" s="645"/>
      <c r="CB10" s="679"/>
      <c r="CD10" s="599" t="s">
        <v>178</v>
      </c>
      <c r="CE10" s="600"/>
      <c r="CF10" s="600"/>
      <c r="CG10" s="600"/>
      <c r="CH10" s="600"/>
      <c r="CI10" s="600"/>
      <c r="CJ10" s="600"/>
      <c r="CK10" s="600"/>
      <c r="CL10" s="600"/>
      <c r="CM10" s="600"/>
      <c r="CN10" s="600"/>
      <c r="CO10" s="600"/>
      <c r="CP10" s="600"/>
      <c r="CQ10" s="601"/>
      <c r="CR10" s="602" t="s">
        <v>63</v>
      </c>
      <c r="CS10" s="603"/>
      <c r="CT10" s="603"/>
      <c r="CU10" s="603"/>
      <c r="CV10" s="603"/>
      <c r="CW10" s="603"/>
      <c r="CX10" s="603"/>
      <c r="CY10" s="604"/>
      <c r="CZ10" s="644" t="s">
        <v>63</v>
      </c>
      <c r="DA10" s="644"/>
      <c r="DB10" s="644"/>
      <c r="DC10" s="644"/>
      <c r="DD10" s="608" t="s">
        <v>63</v>
      </c>
      <c r="DE10" s="603"/>
      <c r="DF10" s="603"/>
      <c r="DG10" s="603"/>
      <c r="DH10" s="603"/>
      <c r="DI10" s="603"/>
      <c r="DJ10" s="603"/>
      <c r="DK10" s="603"/>
      <c r="DL10" s="603"/>
      <c r="DM10" s="603"/>
      <c r="DN10" s="603"/>
      <c r="DO10" s="603"/>
      <c r="DP10" s="604"/>
      <c r="DQ10" s="608" t="s">
        <v>63</v>
      </c>
      <c r="DR10" s="603"/>
      <c r="DS10" s="603"/>
      <c r="DT10" s="603"/>
      <c r="DU10" s="603"/>
      <c r="DV10" s="603"/>
      <c r="DW10" s="603"/>
      <c r="DX10" s="603"/>
      <c r="DY10" s="603"/>
      <c r="DZ10" s="603"/>
      <c r="EA10" s="603"/>
      <c r="EB10" s="603"/>
      <c r="EC10" s="643"/>
    </row>
    <row r="11" spans="2:143" ht="11.25" customHeight="1" x14ac:dyDescent="0.15">
      <c r="B11" s="599" t="s">
        <v>179</v>
      </c>
      <c r="C11" s="600"/>
      <c r="D11" s="600"/>
      <c r="E11" s="600"/>
      <c r="F11" s="600"/>
      <c r="G11" s="600"/>
      <c r="H11" s="600"/>
      <c r="I11" s="600"/>
      <c r="J11" s="600"/>
      <c r="K11" s="600"/>
      <c r="L11" s="600"/>
      <c r="M11" s="600"/>
      <c r="N11" s="600"/>
      <c r="O11" s="600"/>
      <c r="P11" s="600"/>
      <c r="Q11" s="601"/>
      <c r="R11" s="602">
        <v>264765</v>
      </c>
      <c r="S11" s="603"/>
      <c r="T11" s="603"/>
      <c r="U11" s="603"/>
      <c r="V11" s="603"/>
      <c r="W11" s="603"/>
      <c r="X11" s="603"/>
      <c r="Y11" s="604"/>
      <c r="Z11" s="605">
        <v>4.0999999999999996</v>
      </c>
      <c r="AA11" s="606"/>
      <c r="AB11" s="606"/>
      <c r="AC11" s="607"/>
      <c r="AD11" s="608">
        <v>264765</v>
      </c>
      <c r="AE11" s="603"/>
      <c r="AF11" s="603"/>
      <c r="AG11" s="603"/>
      <c r="AH11" s="603"/>
      <c r="AI11" s="603"/>
      <c r="AJ11" s="603"/>
      <c r="AK11" s="604"/>
      <c r="AL11" s="605">
        <v>8</v>
      </c>
      <c r="AM11" s="606"/>
      <c r="AN11" s="606"/>
      <c r="AO11" s="646"/>
      <c r="AP11" s="599" t="s">
        <v>180</v>
      </c>
      <c r="AQ11" s="600"/>
      <c r="AR11" s="600"/>
      <c r="AS11" s="600"/>
      <c r="AT11" s="600"/>
      <c r="AU11" s="600"/>
      <c r="AV11" s="600"/>
      <c r="AW11" s="600"/>
      <c r="AX11" s="600"/>
      <c r="AY11" s="600"/>
      <c r="AZ11" s="600"/>
      <c r="BA11" s="600"/>
      <c r="BB11" s="600"/>
      <c r="BC11" s="600"/>
      <c r="BD11" s="600"/>
      <c r="BE11" s="600"/>
      <c r="BF11" s="601"/>
      <c r="BG11" s="602">
        <v>210293</v>
      </c>
      <c r="BH11" s="603"/>
      <c r="BI11" s="603"/>
      <c r="BJ11" s="603"/>
      <c r="BK11" s="603"/>
      <c r="BL11" s="603"/>
      <c r="BM11" s="603"/>
      <c r="BN11" s="604"/>
      <c r="BO11" s="644">
        <v>9.3000000000000007</v>
      </c>
      <c r="BP11" s="644"/>
      <c r="BQ11" s="644"/>
      <c r="BR11" s="644"/>
      <c r="BS11" s="645">
        <v>60058</v>
      </c>
      <c r="BT11" s="645"/>
      <c r="BU11" s="645"/>
      <c r="BV11" s="645"/>
      <c r="BW11" s="645"/>
      <c r="BX11" s="645"/>
      <c r="BY11" s="645"/>
      <c r="BZ11" s="645"/>
      <c r="CA11" s="645"/>
      <c r="CB11" s="679"/>
      <c r="CD11" s="599" t="s">
        <v>181</v>
      </c>
      <c r="CE11" s="600"/>
      <c r="CF11" s="600"/>
      <c r="CG11" s="600"/>
      <c r="CH11" s="600"/>
      <c r="CI11" s="600"/>
      <c r="CJ11" s="600"/>
      <c r="CK11" s="600"/>
      <c r="CL11" s="600"/>
      <c r="CM11" s="600"/>
      <c r="CN11" s="600"/>
      <c r="CO11" s="600"/>
      <c r="CP11" s="600"/>
      <c r="CQ11" s="601"/>
      <c r="CR11" s="602">
        <v>180020</v>
      </c>
      <c r="CS11" s="603"/>
      <c r="CT11" s="603"/>
      <c r="CU11" s="603"/>
      <c r="CV11" s="603"/>
      <c r="CW11" s="603"/>
      <c r="CX11" s="603"/>
      <c r="CY11" s="604"/>
      <c r="CZ11" s="644">
        <v>3.1</v>
      </c>
      <c r="DA11" s="644"/>
      <c r="DB11" s="644"/>
      <c r="DC11" s="644"/>
      <c r="DD11" s="608">
        <v>51186</v>
      </c>
      <c r="DE11" s="603"/>
      <c r="DF11" s="603"/>
      <c r="DG11" s="603"/>
      <c r="DH11" s="603"/>
      <c r="DI11" s="603"/>
      <c r="DJ11" s="603"/>
      <c r="DK11" s="603"/>
      <c r="DL11" s="603"/>
      <c r="DM11" s="603"/>
      <c r="DN11" s="603"/>
      <c r="DO11" s="603"/>
      <c r="DP11" s="604"/>
      <c r="DQ11" s="608">
        <v>103616</v>
      </c>
      <c r="DR11" s="603"/>
      <c r="DS11" s="603"/>
      <c r="DT11" s="603"/>
      <c r="DU11" s="603"/>
      <c r="DV11" s="603"/>
      <c r="DW11" s="603"/>
      <c r="DX11" s="603"/>
      <c r="DY11" s="603"/>
      <c r="DZ11" s="603"/>
      <c r="EA11" s="603"/>
      <c r="EB11" s="603"/>
      <c r="EC11" s="643"/>
    </row>
    <row r="12" spans="2:143" ht="11.25" customHeight="1" x14ac:dyDescent="0.15">
      <c r="B12" s="599" t="s">
        <v>182</v>
      </c>
      <c r="C12" s="600"/>
      <c r="D12" s="600"/>
      <c r="E12" s="600"/>
      <c r="F12" s="600"/>
      <c r="G12" s="600"/>
      <c r="H12" s="600"/>
      <c r="I12" s="600"/>
      <c r="J12" s="600"/>
      <c r="K12" s="600"/>
      <c r="L12" s="600"/>
      <c r="M12" s="600"/>
      <c r="N12" s="600"/>
      <c r="O12" s="600"/>
      <c r="P12" s="600"/>
      <c r="Q12" s="601"/>
      <c r="R12" s="602">
        <v>15628</v>
      </c>
      <c r="S12" s="603"/>
      <c r="T12" s="603"/>
      <c r="U12" s="603"/>
      <c r="V12" s="603"/>
      <c r="W12" s="603"/>
      <c r="X12" s="603"/>
      <c r="Y12" s="604"/>
      <c r="Z12" s="644">
        <v>0.2</v>
      </c>
      <c r="AA12" s="644"/>
      <c r="AB12" s="644"/>
      <c r="AC12" s="644"/>
      <c r="AD12" s="645">
        <v>15628</v>
      </c>
      <c r="AE12" s="645"/>
      <c r="AF12" s="645"/>
      <c r="AG12" s="645"/>
      <c r="AH12" s="645"/>
      <c r="AI12" s="645"/>
      <c r="AJ12" s="645"/>
      <c r="AK12" s="645"/>
      <c r="AL12" s="605">
        <v>0.5</v>
      </c>
      <c r="AM12" s="606"/>
      <c r="AN12" s="606"/>
      <c r="AO12" s="646"/>
      <c r="AP12" s="599" t="s">
        <v>183</v>
      </c>
      <c r="AQ12" s="600"/>
      <c r="AR12" s="600"/>
      <c r="AS12" s="600"/>
      <c r="AT12" s="600"/>
      <c r="AU12" s="600"/>
      <c r="AV12" s="600"/>
      <c r="AW12" s="600"/>
      <c r="AX12" s="600"/>
      <c r="AY12" s="600"/>
      <c r="AZ12" s="600"/>
      <c r="BA12" s="600"/>
      <c r="BB12" s="600"/>
      <c r="BC12" s="600"/>
      <c r="BD12" s="600"/>
      <c r="BE12" s="600"/>
      <c r="BF12" s="601"/>
      <c r="BG12" s="602">
        <v>1392252</v>
      </c>
      <c r="BH12" s="603"/>
      <c r="BI12" s="603"/>
      <c r="BJ12" s="603"/>
      <c r="BK12" s="603"/>
      <c r="BL12" s="603"/>
      <c r="BM12" s="603"/>
      <c r="BN12" s="604"/>
      <c r="BO12" s="644">
        <v>61.6</v>
      </c>
      <c r="BP12" s="644"/>
      <c r="BQ12" s="644"/>
      <c r="BR12" s="644"/>
      <c r="BS12" s="645" t="s">
        <v>63</v>
      </c>
      <c r="BT12" s="645"/>
      <c r="BU12" s="645"/>
      <c r="BV12" s="645"/>
      <c r="BW12" s="645"/>
      <c r="BX12" s="645"/>
      <c r="BY12" s="645"/>
      <c r="BZ12" s="645"/>
      <c r="CA12" s="645"/>
      <c r="CB12" s="679"/>
      <c r="CD12" s="599" t="s">
        <v>184</v>
      </c>
      <c r="CE12" s="600"/>
      <c r="CF12" s="600"/>
      <c r="CG12" s="600"/>
      <c r="CH12" s="600"/>
      <c r="CI12" s="600"/>
      <c r="CJ12" s="600"/>
      <c r="CK12" s="600"/>
      <c r="CL12" s="600"/>
      <c r="CM12" s="600"/>
      <c r="CN12" s="600"/>
      <c r="CO12" s="600"/>
      <c r="CP12" s="600"/>
      <c r="CQ12" s="601"/>
      <c r="CR12" s="602">
        <v>17276</v>
      </c>
      <c r="CS12" s="603"/>
      <c r="CT12" s="603"/>
      <c r="CU12" s="603"/>
      <c r="CV12" s="603"/>
      <c r="CW12" s="603"/>
      <c r="CX12" s="603"/>
      <c r="CY12" s="604"/>
      <c r="CZ12" s="644">
        <v>0.3</v>
      </c>
      <c r="DA12" s="644"/>
      <c r="DB12" s="644"/>
      <c r="DC12" s="644"/>
      <c r="DD12" s="608" t="s">
        <v>63</v>
      </c>
      <c r="DE12" s="603"/>
      <c r="DF12" s="603"/>
      <c r="DG12" s="603"/>
      <c r="DH12" s="603"/>
      <c r="DI12" s="603"/>
      <c r="DJ12" s="603"/>
      <c r="DK12" s="603"/>
      <c r="DL12" s="603"/>
      <c r="DM12" s="603"/>
      <c r="DN12" s="603"/>
      <c r="DO12" s="603"/>
      <c r="DP12" s="604"/>
      <c r="DQ12" s="608">
        <v>16108</v>
      </c>
      <c r="DR12" s="603"/>
      <c r="DS12" s="603"/>
      <c r="DT12" s="603"/>
      <c r="DU12" s="603"/>
      <c r="DV12" s="603"/>
      <c r="DW12" s="603"/>
      <c r="DX12" s="603"/>
      <c r="DY12" s="603"/>
      <c r="DZ12" s="603"/>
      <c r="EA12" s="603"/>
      <c r="EB12" s="603"/>
      <c r="EC12" s="643"/>
    </row>
    <row r="13" spans="2:143" ht="11.25" customHeight="1" x14ac:dyDescent="0.15">
      <c r="B13" s="599" t="s">
        <v>185</v>
      </c>
      <c r="C13" s="600"/>
      <c r="D13" s="600"/>
      <c r="E13" s="600"/>
      <c r="F13" s="600"/>
      <c r="G13" s="600"/>
      <c r="H13" s="600"/>
      <c r="I13" s="600"/>
      <c r="J13" s="600"/>
      <c r="K13" s="600"/>
      <c r="L13" s="600"/>
      <c r="M13" s="600"/>
      <c r="N13" s="600"/>
      <c r="O13" s="600"/>
      <c r="P13" s="600"/>
      <c r="Q13" s="601"/>
      <c r="R13" s="602" t="s">
        <v>63</v>
      </c>
      <c r="S13" s="603"/>
      <c r="T13" s="603"/>
      <c r="U13" s="603"/>
      <c r="V13" s="603"/>
      <c r="W13" s="603"/>
      <c r="X13" s="603"/>
      <c r="Y13" s="604"/>
      <c r="Z13" s="644" t="s">
        <v>63</v>
      </c>
      <c r="AA13" s="644"/>
      <c r="AB13" s="644"/>
      <c r="AC13" s="644"/>
      <c r="AD13" s="645" t="s">
        <v>63</v>
      </c>
      <c r="AE13" s="645"/>
      <c r="AF13" s="645"/>
      <c r="AG13" s="645"/>
      <c r="AH13" s="645"/>
      <c r="AI13" s="645"/>
      <c r="AJ13" s="645"/>
      <c r="AK13" s="645"/>
      <c r="AL13" s="605" t="s">
        <v>63</v>
      </c>
      <c r="AM13" s="606"/>
      <c r="AN13" s="606"/>
      <c r="AO13" s="646"/>
      <c r="AP13" s="599" t="s">
        <v>186</v>
      </c>
      <c r="AQ13" s="600"/>
      <c r="AR13" s="600"/>
      <c r="AS13" s="600"/>
      <c r="AT13" s="600"/>
      <c r="AU13" s="600"/>
      <c r="AV13" s="600"/>
      <c r="AW13" s="600"/>
      <c r="AX13" s="600"/>
      <c r="AY13" s="600"/>
      <c r="AZ13" s="600"/>
      <c r="BA13" s="600"/>
      <c r="BB13" s="600"/>
      <c r="BC13" s="600"/>
      <c r="BD13" s="600"/>
      <c r="BE13" s="600"/>
      <c r="BF13" s="601"/>
      <c r="BG13" s="602">
        <v>1226544</v>
      </c>
      <c r="BH13" s="603"/>
      <c r="BI13" s="603"/>
      <c r="BJ13" s="603"/>
      <c r="BK13" s="603"/>
      <c r="BL13" s="603"/>
      <c r="BM13" s="603"/>
      <c r="BN13" s="604"/>
      <c r="BO13" s="644">
        <v>54.2</v>
      </c>
      <c r="BP13" s="644"/>
      <c r="BQ13" s="644"/>
      <c r="BR13" s="644"/>
      <c r="BS13" s="645" t="s">
        <v>63</v>
      </c>
      <c r="BT13" s="645"/>
      <c r="BU13" s="645"/>
      <c r="BV13" s="645"/>
      <c r="BW13" s="645"/>
      <c r="BX13" s="645"/>
      <c r="BY13" s="645"/>
      <c r="BZ13" s="645"/>
      <c r="CA13" s="645"/>
      <c r="CB13" s="679"/>
      <c r="CD13" s="599" t="s">
        <v>187</v>
      </c>
      <c r="CE13" s="600"/>
      <c r="CF13" s="600"/>
      <c r="CG13" s="600"/>
      <c r="CH13" s="600"/>
      <c r="CI13" s="600"/>
      <c r="CJ13" s="600"/>
      <c r="CK13" s="600"/>
      <c r="CL13" s="600"/>
      <c r="CM13" s="600"/>
      <c r="CN13" s="600"/>
      <c r="CO13" s="600"/>
      <c r="CP13" s="600"/>
      <c r="CQ13" s="601"/>
      <c r="CR13" s="602">
        <v>595027</v>
      </c>
      <c r="CS13" s="603"/>
      <c r="CT13" s="603"/>
      <c r="CU13" s="603"/>
      <c r="CV13" s="603"/>
      <c r="CW13" s="603"/>
      <c r="CX13" s="603"/>
      <c r="CY13" s="604"/>
      <c r="CZ13" s="644">
        <v>10.1</v>
      </c>
      <c r="DA13" s="644"/>
      <c r="DB13" s="644"/>
      <c r="DC13" s="644"/>
      <c r="DD13" s="608">
        <v>283630</v>
      </c>
      <c r="DE13" s="603"/>
      <c r="DF13" s="603"/>
      <c r="DG13" s="603"/>
      <c r="DH13" s="603"/>
      <c r="DI13" s="603"/>
      <c r="DJ13" s="603"/>
      <c r="DK13" s="603"/>
      <c r="DL13" s="603"/>
      <c r="DM13" s="603"/>
      <c r="DN13" s="603"/>
      <c r="DO13" s="603"/>
      <c r="DP13" s="604"/>
      <c r="DQ13" s="608">
        <v>370375</v>
      </c>
      <c r="DR13" s="603"/>
      <c r="DS13" s="603"/>
      <c r="DT13" s="603"/>
      <c r="DU13" s="603"/>
      <c r="DV13" s="603"/>
      <c r="DW13" s="603"/>
      <c r="DX13" s="603"/>
      <c r="DY13" s="603"/>
      <c r="DZ13" s="603"/>
      <c r="EA13" s="603"/>
      <c r="EB13" s="603"/>
      <c r="EC13" s="643"/>
    </row>
    <row r="14" spans="2:143" ht="11.25" customHeight="1" x14ac:dyDescent="0.15">
      <c r="B14" s="599" t="s">
        <v>188</v>
      </c>
      <c r="C14" s="600"/>
      <c r="D14" s="600"/>
      <c r="E14" s="600"/>
      <c r="F14" s="600"/>
      <c r="G14" s="600"/>
      <c r="H14" s="600"/>
      <c r="I14" s="600"/>
      <c r="J14" s="600"/>
      <c r="K14" s="600"/>
      <c r="L14" s="600"/>
      <c r="M14" s="600"/>
      <c r="N14" s="600"/>
      <c r="O14" s="600"/>
      <c r="P14" s="600"/>
      <c r="Q14" s="601"/>
      <c r="R14" s="602" t="s">
        <v>63</v>
      </c>
      <c r="S14" s="603"/>
      <c r="T14" s="603"/>
      <c r="U14" s="603"/>
      <c r="V14" s="603"/>
      <c r="W14" s="603"/>
      <c r="X14" s="603"/>
      <c r="Y14" s="604"/>
      <c r="Z14" s="644" t="s">
        <v>63</v>
      </c>
      <c r="AA14" s="644"/>
      <c r="AB14" s="644"/>
      <c r="AC14" s="644"/>
      <c r="AD14" s="645" t="s">
        <v>63</v>
      </c>
      <c r="AE14" s="645"/>
      <c r="AF14" s="645"/>
      <c r="AG14" s="645"/>
      <c r="AH14" s="645"/>
      <c r="AI14" s="645"/>
      <c r="AJ14" s="645"/>
      <c r="AK14" s="645"/>
      <c r="AL14" s="605" t="s">
        <v>63</v>
      </c>
      <c r="AM14" s="606"/>
      <c r="AN14" s="606"/>
      <c r="AO14" s="646"/>
      <c r="AP14" s="599" t="s">
        <v>189</v>
      </c>
      <c r="AQ14" s="600"/>
      <c r="AR14" s="600"/>
      <c r="AS14" s="600"/>
      <c r="AT14" s="600"/>
      <c r="AU14" s="600"/>
      <c r="AV14" s="600"/>
      <c r="AW14" s="600"/>
      <c r="AX14" s="600"/>
      <c r="AY14" s="600"/>
      <c r="AZ14" s="600"/>
      <c r="BA14" s="600"/>
      <c r="BB14" s="600"/>
      <c r="BC14" s="600"/>
      <c r="BD14" s="600"/>
      <c r="BE14" s="600"/>
      <c r="BF14" s="601"/>
      <c r="BG14" s="602">
        <v>33437</v>
      </c>
      <c r="BH14" s="603"/>
      <c r="BI14" s="603"/>
      <c r="BJ14" s="603"/>
      <c r="BK14" s="603"/>
      <c r="BL14" s="603"/>
      <c r="BM14" s="603"/>
      <c r="BN14" s="604"/>
      <c r="BO14" s="644">
        <v>1.5</v>
      </c>
      <c r="BP14" s="644"/>
      <c r="BQ14" s="644"/>
      <c r="BR14" s="644"/>
      <c r="BS14" s="645" t="s">
        <v>63</v>
      </c>
      <c r="BT14" s="645"/>
      <c r="BU14" s="645"/>
      <c r="BV14" s="645"/>
      <c r="BW14" s="645"/>
      <c r="BX14" s="645"/>
      <c r="BY14" s="645"/>
      <c r="BZ14" s="645"/>
      <c r="CA14" s="645"/>
      <c r="CB14" s="679"/>
      <c r="CD14" s="599" t="s">
        <v>190</v>
      </c>
      <c r="CE14" s="600"/>
      <c r="CF14" s="600"/>
      <c r="CG14" s="600"/>
      <c r="CH14" s="600"/>
      <c r="CI14" s="600"/>
      <c r="CJ14" s="600"/>
      <c r="CK14" s="600"/>
      <c r="CL14" s="600"/>
      <c r="CM14" s="600"/>
      <c r="CN14" s="600"/>
      <c r="CO14" s="600"/>
      <c r="CP14" s="600"/>
      <c r="CQ14" s="601"/>
      <c r="CR14" s="602">
        <v>226524</v>
      </c>
      <c r="CS14" s="603"/>
      <c r="CT14" s="603"/>
      <c r="CU14" s="603"/>
      <c r="CV14" s="603"/>
      <c r="CW14" s="603"/>
      <c r="CX14" s="603"/>
      <c r="CY14" s="604"/>
      <c r="CZ14" s="644">
        <v>3.9</v>
      </c>
      <c r="DA14" s="644"/>
      <c r="DB14" s="644"/>
      <c r="DC14" s="644"/>
      <c r="DD14" s="608" t="s">
        <v>63</v>
      </c>
      <c r="DE14" s="603"/>
      <c r="DF14" s="603"/>
      <c r="DG14" s="603"/>
      <c r="DH14" s="603"/>
      <c r="DI14" s="603"/>
      <c r="DJ14" s="603"/>
      <c r="DK14" s="603"/>
      <c r="DL14" s="603"/>
      <c r="DM14" s="603"/>
      <c r="DN14" s="603"/>
      <c r="DO14" s="603"/>
      <c r="DP14" s="604"/>
      <c r="DQ14" s="608">
        <v>219059</v>
      </c>
      <c r="DR14" s="603"/>
      <c r="DS14" s="603"/>
      <c r="DT14" s="603"/>
      <c r="DU14" s="603"/>
      <c r="DV14" s="603"/>
      <c r="DW14" s="603"/>
      <c r="DX14" s="603"/>
      <c r="DY14" s="603"/>
      <c r="DZ14" s="603"/>
      <c r="EA14" s="603"/>
      <c r="EB14" s="603"/>
      <c r="EC14" s="643"/>
    </row>
    <row r="15" spans="2:143" ht="11.25" customHeight="1" x14ac:dyDescent="0.15">
      <c r="B15" s="599" t="s">
        <v>191</v>
      </c>
      <c r="C15" s="600"/>
      <c r="D15" s="600"/>
      <c r="E15" s="600"/>
      <c r="F15" s="600"/>
      <c r="G15" s="600"/>
      <c r="H15" s="600"/>
      <c r="I15" s="600"/>
      <c r="J15" s="600"/>
      <c r="K15" s="600"/>
      <c r="L15" s="600"/>
      <c r="M15" s="600"/>
      <c r="N15" s="600"/>
      <c r="O15" s="600"/>
      <c r="P15" s="600"/>
      <c r="Q15" s="601"/>
      <c r="R15" s="602" t="s">
        <v>63</v>
      </c>
      <c r="S15" s="603"/>
      <c r="T15" s="603"/>
      <c r="U15" s="603"/>
      <c r="V15" s="603"/>
      <c r="W15" s="603"/>
      <c r="X15" s="603"/>
      <c r="Y15" s="604"/>
      <c r="Z15" s="644" t="s">
        <v>63</v>
      </c>
      <c r="AA15" s="644"/>
      <c r="AB15" s="644"/>
      <c r="AC15" s="644"/>
      <c r="AD15" s="645" t="s">
        <v>63</v>
      </c>
      <c r="AE15" s="645"/>
      <c r="AF15" s="645"/>
      <c r="AG15" s="645"/>
      <c r="AH15" s="645"/>
      <c r="AI15" s="645"/>
      <c r="AJ15" s="645"/>
      <c r="AK15" s="645"/>
      <c r="AL15" s="605" t="s">
        <v>63</v>
      </c>
      <c r="AM15" s="606"/>
      <c r="AN15" s="606"/>
      <c r="AO15" s="646"/>
      <c r="AP15" s="599" t="s">
        <v>192</v>
      </c>
      <c r="AQ15" s="600"/>
      <c r="AR15" s="600"/>
      <c r="AS15" s="600"/>
      <c r="AT15" s="600"/>
      <c r="AU15" s="600"/>
      <c r="AV15" s="600"/>
      <c r="AW15" s="600"/>
      <c r="AX15" s="600"/>
      <c r="AY15" s="600"/>
      <c r="AZ15" s="600"/>
      <c r="BA15" s="600"/>
      <c r="BB15" s="600"/>
      <c r="BC15" s="600"/>
      <c r="BD15" s="600"/>
      <c r="BE15" s="600"/>
      <c r="BF15" s="601"/>
      <c r="BG15" s="602">
        <v>105699</v>
      </c>
      <c r="BH15" s="603"/>
      <c r="BI15" s="603"/>
      <c r="BJ15" s="603"/>
      <c r="BK15" s="603"/>
      <c r="BL15" s="603"/>
      <c r="BM15" s="603"/>
      <c r="BN15" s="604"/>
      <c r="BO15" s="644">
        <v>4.7</v>
      </c>
      <c r="BP15" s="644"/>
      <c r="BQ15" s="644"/>
      <c r="BR15" s="644"/>
      <c r="BS15" s="645" t="s">
        <v>63</v>
      </c>
      <c r="BT15" s="645"/>
      <c r="BU15" s="645"/>
      <c r="BV15" s="645"/>
      <c r="BW15" s="645"/>
      <c r="BX15" s="645"/>
      <c r="BY15" s="645"/>
      <c r="BZ15" s="645"/>
      <c r="CA15" s="645"/>
      <c r="CB15" s="679"/>
      <c r="CD15" s="599" t="s">
        <v>193</v>
      </c>
      <c r="CE15" s="600"/>
      <c r="CF15" s="600"/>
      <c r="CG15" s="600"/>
      <c r="CH15" s="600"/>
      <c r="CI15" s="600"/>
      <c r="CJ15" s="600"/>
      <c r="CK15" s="600"/>
      <c r="CL15" s="600"/>
      <c r="CM15" s="600"/>
      <c r="CN15" s="600"/>
      <c r="CO15" s="600"/>
      <c r="CP15" s="600"/>
      <c r="CQ15" s="601"/>
      <c r="CR15" s="602">
        <v>827745</v>
      </c>
      <c r="CS15" s="603"/>
      <c r="CT15" s="603"/>
      <c r="CU15" s="603"/>
      <c r="CV15" s="603"/>
      <c r="CW15" s="603"/>
      <c r="CX15" s="603"/>
      <c r="CY15" s="604"/>
      <c r="CZ15" s="644">
        <v>14.1</v>
      </c>
      <c r="DA15" s="644"/>
      <c r="DB15" s="644"/>
      <c r="DC15" s="644"/>
      <c r="DD15" s="608">
        <v>199215</v>
      </c>
      <c r="DE15" s="603"/>
      <c r="DF15" s="603"/>
      <c r="DG15" s="603"/>
      <c r="DH15" s="603"/>
      <c r="DI15" s="603"/>
      <c r="DJ15" s="603"/>
      <c r="DK15" s="603"/>
      <c r="DL15" s="603"/>
      <c r="DM15" s="603"/>
      <c r="DN15" s="603"/>
      <c r="DO15" s="603"/>
      <c r="DP15" s="604"/>
      <c r="DQ15" s="608">
        <v>575677</v>
      </c>
      <c r="DR15" s="603"/>
      <c r="DS15" s="603"/>
      <c r="DT15" s="603"/>
      <c r="DU15" s="603"/>
      <c r="DV15" s="603"/>
      <c r="DW15" s="603"/>
      <c r="DX15" s="603"/>
      <c r="DY15" s="603"/>
      <c r="DZ15" s="603"/>
      <c r="EA15" s="603"/>
      <c r="EB15" s="603"/>
      <c r="EC15" s="643"/>
    </row>
    <row r="16" spans="2:143" ht="11.25" customHeight="1" x14ac:dyDescent="0.15">
      <c r="B16" s="599" t="s">
        <v>194</v>
      </c>
      <c r="C16" s="600"/>
      <c r="D16" s="600"/>
      <c r="E16" s="600"/>
      <c r="F16" s="600"/>
      <c r="G16" s="600"/>
      <c r="H16" s="600"/>
      <c r="I16" s="600"/>
      <c r="J16" s="600"/>
      <c r="K16" s="600"/>
      <c r="L16" s="600"/>
      <c r="M16" s="600"/>
      <c r="N16" s="600"/>
      <c r="O16" s="600"/>
      <c r="P16" s="600"/>
      <c r="Q16" s="601"/>
      <c r="R16" s="602">
        <v>7502</v>
      </c>
      <c r="S16" s="603"/>
      <c r="T16" s="603"/>
      <c r="U16" s="603"/>
      <c r="V16" s="603"/>
      <c r="W16" s="603"/>
      <c r="X16" s="603"/>
      <c r="Y16" s="604"/>
      <c r="Z16" s="644">
        <v>0.1</v>
      </c>
      <c r="AA16" s="644"/>
      <c r="AB16" s="644"/>
      <c r="AC16" s="644"/>
      <c r="AD16" s="645">
        <v>7502</v>
      </c>
      <c r="AE16" s="645"/>
      <c r="AF16" s="645"/>
      <c r="AG16" s="645"/>
      <c r="AH16" s="645"/>
      <c r="AI16" s="645"/>
      <c r="AJ16" s="645"/>
      <c r="AK16" s="645"/>
      <c r="AL16" s="605">
        <v>0.2</v>
      </c>
      <c r="AM16" s="606"/>
      <c r="AN16" s="606"/>
      <c r="AO16" s="646"/>
      <c r="AP16" s="599" t="s">
        <v>195</v>
      </c>
      <c r="AQ16" s="600"/>
      <c r="AR16" s="600"/>
      <c r="AS16" s="600"/>
      <c r="AT16" s="600"/>
      <c r="AU16" s="600"/>
      <c r="AV16" s="600"/>
      <c r="AW16" s="600"/>
      <c r="AX16" s="600"/>
      <c r="AY16" s="600"/>
      <c r="AZ16" s="600"/>
      <c r="BA16" s="600"/>
      <c r="BB16" s="600"/>
      <c r="BC16" s="600"/>
      <c r="BD16" s="600"/>
      <c r="BE16" s="600"/>
      <c r="BF16" s="601"/>
      <c r="BG16" s="602" t="s">
        <v>63</v>
      </c>
      <c r="BH16" s="603"/>
      <c r="BI16" s="603"/>
      <c r="BJ16" s="603"/>
      <c r="BK16" s="603"/>
      <c r="BL16" s="603"/>
      <c r="BM16" s="603"/>
      <c r="BN16" s="604"/>
      <c r="BO16" s="644" t="s">
        <v>63</v>
      </c>
      <c r="BP16" s="644"/>
      <c r="BQ16" s="644"/>
      <c r="BR16" s="644"/>
      <c r="BS16" s="645" t="s">
        <v>63</v>
      </c>
      <c r="BT16" s="645"/>
      <c r="BU16" s="645"/>
      <c r="BV16" s="645"/>
      <c r="BW16" s="645"/>
      <c r="BX16" s="645"/>
      <c r="BY16" s="645"/>
      <c r="BZ16" s="645"/>
      <c r="CA16" s="645"/>
      <c r="CB16" s="679"/>
      <c r="CD16" s="599" t="s">
        <v>196</v>
      </c>
      <c r="CE16" s="600"/>
      <c r="CF16" s="600"/>
      <c r="CG16" s="600"/>
      <c r="CH16" s="600"/>
      <c r="CI16" s="600"/>
      <c r="CJ16" s="600"/>
      <c r="CK16" s="600"/>
      <c r="CL16" s="600"/>
      <c r="CM16" s="600"/>
      <c r="CN16" s="600"/>
      <c r="CO16" s="600"/>
      <c r="CP16" s="600"/>
      <c r="CQ16" s="601"/>
      <c r="CR16" s="602">
        <v>118156</v>
      </c>
      <c r="CS16" s="603"/>
      <c r="CT16" s="603"/>
      <c r="CU16" s="603"/>
      <c r="CV16" s="603"/>
      <c r="CW16" s="603"/>
      <c r="CX16" s="603"/>
      <c r="CY16" s="604"/>
      <c r="CZ16" s="644">
        <v>2</v>
      </c>
      <c r="DA16" s="644"/>
      <c r="DB16" s="644"/>
      <c r="DC16" s="644"/>
      <c r="DD16" s="608" t="s">
        <v>63</v>
      </c>
      <c r="DE16" s="603"/>
      <c r="DF16" s="603"/>
      <c r="DG16" s="603"/>
      <c r="DH16" s="603"/>
      <c r="DI16" s="603"/>
      <c r="DJ16" s="603"/>
      <c r="DK16" s="603"/>
      <c r="DL16" s="603"/>
      <c r="DM16" s="603"/>
      <c r="DN16" s="603"/>
      <c r="DO16" s="603"/>
      <c r="DP16" s="604"/>
      <c r="DQ16" s="608">
        <v>11029</v>
      </c>
      <c r="DR16" s="603"/>
      <c r="DS16" s="603"/>
      <c r="DT16" s="603"/>
      <c r="DU16" s="603"/>
      <c r="DV16" s="603"/>
      <c r="DW16" s="603"/>
      <c r="DX16" s="603"/>
      <c r="DY16" s="603"/>
      <c r="DZ16" s="603"/>
      <c r="EA16" s="603"/>
      <c r="EB16" s="603"/>
      <c r="EC16" s="643"/>
    </row>
    <row r="17" spans="2:133" ht="11.25" customHeight="1" x14ac:dyDescent="0.15">
      <c r="B17" s="599" t="s">
        <v>197</v>
      </c>
      <c r="C17" s="600"/>
      <c r="D17" s="600"/>
      <c r="E17" s="600"/>
      <c r="F17" s="600"/>
      <c r="G17" s="600"/>
      <c r="H17" s="600"/>
      <c r="I17" s="600"/>
      <c r="J17" s="600"/>
      <c r="K17" s="600"/>
      <c r="L17" s="600"/>
      <c r="M17" s="600"/>
      <c r="N17" s="600"/>
      <c r="O17" s="600"/>
      <c r="P17" s="600"/>
      <c r="Q17" s="601"/>
      <c r="R17" s="602">
        <v>47889</v>
      </c>
      <c r="S17" s="603"/>
      <c r="T17" s="603"/>
      <c r="U17" s="603"/>
      <c r="V17" s="603"/>
      <c r="W17" s="603"/>
      <c r="X17" s="603"/>
      <c r="Y17" s="604"/>
      <c r="Z17" s="644">
        <v>0.7</v>
      </c>
      <c r="AA17" s="644"/>
      <c r="AB17" s="644"/>
      <c r="AC17" s="644"/>
      <c r="AD17" s="645">
        <v>47889</v>
      </c>
      <c r="AE17" s="645"/>
      <c r="AF17" s="645"/>
      <c r="AG17" s="645"/>
      <c r="AH17" s="645"/>
      <c r="AI17" s="645"/>
      <c r="AJ17" s="645"/>
      <c r="AK17" s="645"/>
      <c r="AL17" s="605">
        <v>1.4</v>
      </c>
      <c r="AM17" s="606"/>
      <c r="AN17" s="606"/>
      <c r="AO17" s="646"/>
      <c r="AP17" s="599" t="s">
        <v>198</v>
      </c>
      <c r="AQ17" s="600"/>
      <c r="AR17" s="600"/>
      <c r="AS17" s="600"/>
      <c r="AT17" s="600"/>
      <c r="AU17" s="600"/>
      <c r="AV17" s="600"/>
      <c r="AW17" s="600"/>
      <c r="AX17" s="600"/>
      <c r="AY17" s="600"/>
      <c r="AZ17" s="600"/>
      <c r="BA17" s="600"/>
      <c r="BB17" s="600"/>
      <c r="BC17" s="600"/>
      <c r="BD17" s="600"/>
      <c r="BE17" s="600"/>
      <c r="BF17" s="601"/>
      <c r="BG17" s="602" t="s">
        <v>63</v>
      </c>
      <c r="BH17" s="603"/>
      <c r="BI17" s="603"/>
      <c r="BJ17" s="603"/>
      <c r="BK17" s="603"/>
      <c r="BL17" s="603"/>
      <c r="BM17" s="603"/>
      <c r="BN17" s="604"/>
      <c r="BO17" s="644" t="s">
        <v>63</v>
      </c>
      <c r="BP17" s="644"/>
      <c r="BQ17" s="644"/>
      <c r="BR17" s="644"/>
      <c r="BS17" s="645" t="s">
        <v>63</v>
      </c>
      <c r="BT17" s="645"/>
      <c r="BU17" s="645"/>
      <c r="BV17" s="645"/>
      <c r="BW17" s="645"/>
      <c r="BX17" s="645"/>
      <c r="BY17" s="645"/>
      <c r="BZ17" s="645"/>
      <c r="CA17" s="645"/>
      <c r="CB17" s="679"/>
      <c r="CD17" s="599" t="s">
        <v>199</v>
      </c>
      <c r="CE17" s="600"/>
      <c r="CF17" s="600"/>
      <c r="CG17" s="600"/>
      <c r="CH17" s="600"/>
      <c r="CI17" s="600"/>
      <c r="CJ17" s="600"/>
      <c r="CK17" s="600"/>
      <c r="CL17" s="600"/>
      <c r="CM17" s="600"/>
      <c r="CN17" s="600"/>
      <c r="CO17" s="600"/>
      <c r="CP17" s="600"/>
      <c r="CQ17" s="601"/>
      <c r="CR17" s="602">
        <v>512853</v>
      </c>
      <c r="CS17" s="603"/>
      <c r="CT17" s="603"/>
      <c r="CU17" s="603"/>
      <c r="CV17" s="603"/>
      <c r="CW17" s="603"/>
      <c r="CX17" s="603"/>
      <c r="CY17" s="604"/>
      <c r="CZ17" s="644">
        <v>8.6999999999999993</v>
      </c>
      <c r="DA17" s="644"/>
      <c r="DB17" s="644"/>
      <c r="DC17" s="644"/>
      <c r="DD17" s="608" t="s">
        <v>63</v>
      </c>
      <c r="DE17" s="603"/>
      <c r="DF17" s="603"/>
      <c r="DG17" s="603"/>
      <c r="DH17" s="603"/>
      <c r="DI17" s="603"/>
      <c r="DJ17" s="603"/>
      <c r="DK17" s="603"/>
      <c r="DL17" s="603"/>
      <c r="DM17" s="603"/>
      <c r="DN17" s="603"/>
      <c r="DO17" s="603"/>
      <c r="DP17" s="604"/>
      <c r="DQ17" s="608">
        <v>512853</v>
      </c>
      <c r="DR17" s="603"/>
      <c r="DS17" s="603"/>
      <c r="DT17" s="603"/>
      <c r="DU17" s="603"/>
      <c r="DV17" s="603"/>
      <c r="DW17" s="603"/>
      <c r="DX17" s="603"/>
      <c r="DY17" s="603"/>
      <c r="DZ17" s="603"/>
      <c r="EA17" s="603"/>
      <c r="EB17" s="603"/>
      <c r="EC17" s="643"/>
    </row>
    <row r="18" spans="2:133" ht="11.25" customHeight="1" x14ac:dyDescent="0.15">
      <c r="B18" s="599" t="s">
        <v>200</v>
      </c>
      <c r="C18" s="600"/>
      <c r="D18" s="600"/>
      <c r="E18" s="600"/>
      <c r="F18" s="600"/>
      <c r="G18" s="600"/>
      <c r="H18" s="600"/>
      <c r="I18" s="600"/>
      <c r="J18" s="600"/>
      <c r="K18" s="600"/>
      <c r="L18" s="600"/>
      <c r="M18" s="600"/>
      <c r="N18" s="600"/>
      <c r="O18" s="600"/>
      <c r="P18" s="600"/>
      <c r="Q18" s="601"/>
      <c r="R18" s="602">
        <v>22944</v>
      </c>
      <c r="S18" s="603"/>
      <c r="T18" s="603"/>
      <c r="U18" s="603"/>
      <c r="V18" s="603"/>
      <c r="W18" s="603"/>
      <c r="X18" s="603"/>
      <c r="Y18" s="604"/>
      <c r="Z18" s="644">
        <v>0.4</v>
      </c>
      <c r="AA18" s="644"/>
      <c r="AB18" s="644"/>
      <c r="AC18" s="644"/>
      <c r="AD18" s="645">
        <v>22944</v>
      </c>
      <c r="AE18" s="645"/>
      <c r="AF18" s="645"/>
      <c r="AG18" s="645"/>
      <c r="AH18" s="645"/>
      <c r="AI18" s="645"/>
      <c r="AJ18" s="645"/>
      <c r="AK18" s="645"/>
      <c r="AL18" s="605">
        <v>0.7</v>
      </c>
      <c r="AM18" s="606"/>
      <c r="AN18" s="606"/>
      <c r="AO18" s="646"/>
      <c r="AP18" s="599" t="s">
        <v>201</v>
      </c>
      <c r="AQ18" s="600"/>
      <c r="AR18" s="600"/>
      <c r="AS18" s="600"/>
      <c r="AT18" s="600"/>
      <c r="AU18" s="600"/>
      <c r="AV18" s="600"/>
      <c r="AW18" s="600"/>
      <c r="AX18" s="600"/>
      <c r="AY18" s="600"/>
      <c r="AZ18" s="600"/>
      <c r="BA18" s="600"/>
      <c r="BB18" s="600"/>
      <c r="BC18" s="600"/>
      <c r="BD18" s="600"/>
      <c r="BE18" s="600"/>
      <c r="BF18" s="601"/>
      <c r="BG18" s="602" t="s">
        <v>63</v>
      </c>
      <c r="BH18" s="603"/>
      <c r="BI18" s="603"/>
      <c r="BJ18" s="603"/>
      <c r="BK18" s="603"/>
      <c r="BL18" s="603"/>
      <c r="BM18" s="603"/>
      <c r="BN18" s="604"/>
      <c r="BO18" s="644" t="s">
        <v>63</v>
      </c>
      <c r="BP18" s="644"/>
      <c r="BQ18" s="644"/>
      <c r="BR18" s="644"/>
      <c r="BS18" s="645" t="s">
        <v>63</v>
      </c>
      <c r="BT18" s="645"/>
      <c r="BU18" s="645"/>
      <c r="BV18" s="645"/>
      <c r="BW18" s="645"/>
      <c r="BX18" s="645"/>
      <c r="BY18" s="645"/>
      <c r="BZ18" s="645"/>
      <c r="CA18" s="645"/>
      <c r="CB18" s="679"/>
      <c r="CD18" s="599" t="s">
        <v>202</v>
      </c>
      <c r="CE18" s="600"/>
      <c r="CF18" s="600"/>
      <c r="CG18" s="600"/>
      <c r="CH18" s="600"/>
      <c r="CI18" s="600"/>
      <c r="CJ18" s="600"/>
      <c r="CK18" s="600"/>
      <c r="CL18" s="600"/>
      <c r="CM18" s="600"/>
      <c r="CN18" s="600"/>
      <c r="CO18" s="600"/>
      <c r="CP18" s="600"/>
      <c r="CQ18" s="601"/>
      <c r="CR18" s="602" t="s">
        <v>63</v>
      </c>
      <c r="CS18" s="603"/>
      <c r="CT18" s="603"/>
      <c r="CU18" s="603"/>
      <c r="CV18" s="603"/>
      <c r="CW18" s="603"/>
      <c r="CX18" s="603"/>
      <c r="CY18" s="604"/>
      <c r="CZ18" s="644" t="s">
        <v>63</v>
      </c>
      <c r="DA18" s="644"/>
      <c r="DB18" s="644"/>
      <c r="DC18" s="644"/>
      <c r="DD18" s="608" t="s">
        <v>63</v>
      </c>
      <c r="DE18" s="603"/>
      <c r="DF18" s="603"/>
      <c r="DG18" s="603"/>
      <c r="DH18" s="603"/>
      <c r="DI18" s="603"/>
      <c r="DJ18" s="603"/>
      <c r="DK18" s="603"/>
      <c r="DL18" s="603"/>
      <c r="DM18" s="603"/>
      <c r="DN18" s="603"/>
      <c r="DO18" s="603"/>
      <c r="DP18" s="604"/>
      <c r="DQ18" s="608" t="s">
        <v>63</v>
      </c>
      <c r="DR18" s="603"/>
      <c r="DS18" s="603"/>
      <c r="DT18" s="603"/>
      <c r="DU18" s="603"/>
      <c r="DV18" s="603"/>
      <c r="DW18" s="603"/>
      <c r="DX18" s="603"/>
      <c r="DY18" s="603"/>
      <c r="DZ18" s="603"/>
      <c r="EA18" s="603"/>
      <c r="EB18" s="603"/>
      <c r="EC18" s="643"/>
    </row>
    <row r="19" spans="2:133" ht="11.25" customHeight="1" x14ac:dyDescent="0.15">
      <c r="B19" s="599" t="s">
        <v>203</v>
      </c>
      <c r="C19" s="600"/>
      <c r="D19" s="600"/>
      <c r="E19" s="600"/>
      <c r="F19" s="600"/>
      <c r="G19" s="600"/>
      <c r="H19" s="600"/>
      <c r="I19" s="600"/>
      <c r="J19" s="600"/>
      <c r="K19" s="600"/>
      <c r="L19" s="600"/>
      <c r="M19" s="600"/>
      <c r="N19" s="600"/>
      <c r="O19" s="600"/>
      <c r="P19" s="600"/>
      <c r="Q19" s="601"/>
      <c r="R19" s="602">
        <v>22944</v>
      </c>
      <c r="S19" s="603"/>
      <c r="T19" s="603"/>
      <c r="U19" s="603"/>
      <c r="V19" s="603"/>
      <c r="W19" s="603"/>
      <c r="X19" s="603"/>
      <c r="Y19" s="604"/>
      <c r="Z19" s="644">
        <v>0.4</v>
      </c>
      <c r="AA19" s="644"/>
      <c r="AB19" s="644"/>
      <c r="AC19" s="644"/>
      <c r="AD19" s="645">
        <v>22944</v>
      </c>
      <c r="AE19" s="645"/>
      <c r="AF19" s="645"/>
      <c r="AG19" s="645"/>
      <c r="AH19" s="645"/>
      <c r="AI19" s="645"/>
      <c r="AJ19" s="645"/>
      <c r="AK19" s="645"/>
      <c r="AL19" s="605">
        <v>0.7</v>
      </c>
      <c r="AM19" s="606"/>
      <c r="AN19" s="606"/>
      <c r="AO19" s="646"/>
      <c r="AP19" s="599" t="s">
        <v>204</v>
      </c>
      <c r="AQ19" s="600"/>
      <c r="AR19" s="600"/>
      <c r="AS19" s="600"/>
      <c r="AT19" s="600"/>
      <c r="AU19" s="600"/>
      <c r="AV19" s="600"/>
      <c r="AW19" s="600"/>
      <c r="AX19" s="600"/>
      <c r="AY19" s="600"/>
      <c r="AZ19" s="600"/>
      <c r="BA19" s="600"/>
      <c r="BB19" s="600"/>
      <c r="BC19" s="600"/>
      <c r="BD19" s="600"/>
      <c r="BE19" s="600"/>
      <c r="BF19" s="601"/>
      <c r="BG19" s="602" t="s">
        <v>63</v>
      </c>
      <c r="BH19" s="603"/>
      <c r="BI19" s="603"/>
      <c r="BJ19" s="603"/>
      <c r="BK19" s="603"/>
      <c r="BL19" s="603"/>
      <c r="BM19" s="603"/>
      <c r="BN19" s="604"/>
      <c r="BO19" s="644" t="s">
        <v>63</v>
      </c>
      <c r="BP19" s="644"/>
      <c r="BQ19" s="644"/>
      <c r="BR19" s="644"/>
      <c r="BS19" s="645" t="s">
        <v>63</v>
      </c>
      <c r="BT19" s="645"/>
      <c r="BU19" s="645"/>
      <c r="BV19" s="645"/>
      <c r="BW19" s="645"/>
      <c r="BX19" s="645"/>
      <c r="BY19" s="645"/>
      <c r="BZ19" s="645"/>
      <c r="CA19" s="645"/>
      <c r="CB19" s="679"/>
      <c r="CD19" s="599" t="s">
        <v>205</v>
      </c>
      <c r="CE19" s="600"/>
      <c r="CF19" s="600"/>
      <c r="CG19" s="600"/>
      <c r="CH19" s="600"/>
      <c r="CI19" s="600"/>
      <c r="CJ19" s="600"/>
      <c r="CK19" s="600"/>
      <c r="CL19" s="600"/>
      <c r="CM19" s="600"/>
      <c r="CN19" s="600"/>
      <c r="CO19" s="600"/>
      <c r="CP19" s="600"/>
      <c r="CQ19" s="601"/>
      <c r="CR19" s="602" t="s">
        <v>63</v>
      </c>
      <c r="CS19" s="603"/>
      <c r="CT19" s="603"/>
      <c r="CU19" s="603"/>
      <c r="CV19" s="603"/>
      <c r="CW19" s="603"/>
      <c r="CX19" s="603"/>
      <c r="CY19" s="604"/>
      <c r="CZ19" s="644" t="s">
        <v>63</v>
      </c>
      <c r="DA19" s="644"/>
      <c r="DB19" s="644"/>
      <c r="DC19" s="644"/>
      <c r="DD19" s="608" t="s">
        <v>63</v>
      </c>
      <c r="DE19" s="603"/>
      <c r="DF19" s="603"/>
      <c r="DG19" s="603"/>
      <c r="DH19" s="603"/>
      <c r="DI19" s="603"/>
      <c r="DJ19" s="603"/>
      <c r="DK19" s="603"/>
      <c r="DL19" s="603"/>
      <c r="DM19" s="603"/>
      <c r="DN19" s="603"/>
      <c r="DO19" s="603"/>
      <c r="DP19" s="604"/>
      <c r="DQ19" s="608" t="s">
        <v>63</v>
      </c>
      <c r="DR19" s="603"/>
      <c r="DS19" s="603"/>
      <c r="DT19" s="603"/>
      <c r="DU19" s="603"/>
      <c r="DV19" s="603"/>
      <c r="DW19" s="603"/>
      <c r="DX19" s="603"/>
      <c r="DY19" s="603"/>
      <c r="DZ19" s="603"/>
      <c r="EA19" s="603"/>
      <c r="EB19" s="603"/>
      <c r="EC19" s="643"/>
    </row>
    <row r="20" spans="2:133" ht="11.25" customHeight="1" x14ac:dyDescent="0.15">
      <c r="B20" s="669" t="s">
        <v>206</v>
      </c>
      <c r="C20" s="670"/>
      <c r="D20" s="670"/>
      <c r="E20" s="670"/>
      <c r="F20" s="670"/>
      <c r="G20" s="670"/>
      <c r="H20" s="670"/>
      <c r="I20" s="670"/>
      <c r="J20" s="670"/>
      <c r="K20" s="670"/>
      <c r="L20" s="670"/>
      <c r="M20" s="670"/>
      <c r="N20" s="670"/>
      <c r="O20" s="670"/>
      <c r="P20" s="670"/>
      <c r="Q20" s="671"/>
      <c r="R20" s="602" t="s">
        <v>63</v>
      </c>
      <c r="S20" s="603"/>
      <c r="T20" s="603"/>
      <c r="U20" s="603"/>
      <c r="V20" s="603"/>
      <c r="W20" s="603"/>
      <c r="X20" s="603"/>
      <c r="Y20" s="604"/>
      <c r="Z20" s="644" t="s">
        <v>63</v>
      </c>
      <c r="AA20" s="644"/>
      <c r="AB20" s="644"/>
      <c r="AC20" s="644"/>
      <c r="AD20" s="645" t="s">
        <v>63</v>
      </c>
      <c r="AE20" s="645"/>
      <c r="AF20" s="645"/>
      <c r="AG20" s="645"/>
      <c r="AH20" s="645"/>
      <c r="AI20" s="645"/>
      <c r="AJ20" s="645"/>
      <c r="AK20" s="645"/>
      <c r="AL20" s="605" t="s">
        <v>63</v>
      </c>
      <c r="AM20" s="606"/>
      <c r="AN20" s="606"/>
      <c r="AO20" s="646"/>
      <c r="AP20" s="599" t="s">
        <v>207</v>
      </c>
      <c r="AQ20" s="600"/>
      <c r="AR20" s="600"/>
      <c r="AS20" s="600"/>
      <c r="AT20" s="600"/>
      <c r="AU20" s="600"/>
      <c r="AV20" s="600"/>
      <c r="AW20" s="600"/>
      <c r="AX20" s="600"/>
      <c r="AY20" s="600"/>
      <c r="AZ20" s="600"/>
      <c r="BA20" s="600"/>
      <c r="BB20" s="600"/>
      <c r="BC20" s="600"/>
      <c r="BD20" s="600"/>
      <c r="BE20" s="600"/>
      <c r="BF20" s="601"/>
      <c r="BG20" s="602" t="s">
        <v>63</v>
      </c>
      <c r="BH20" s="603"/>
      <c r="BI20" s="603"/>
      <c r="BJ20" s="603"/>
      <c r="BK20" s="603"/>
      <c r="BL20" s="603"/>
      <c r="BM20" s="603"/>
      <c r="BN20" s="604"/>
      <c r="BO20" s="644" t="s">
        <v>63</v>
      </c>
      <c r="BP20" s="644"/>
      <c r="BQ20" s="644"/>
      <c r="BR20" s="644"/>
      <c r="BS20" s="645" t="s">
        <v>63</v>
      </c>
      <c r="BT20" s="645"/>
      <c r="BU20" s="645"/>
      <c r="BV20" s="645"/>
      <c r="BW20" s="645"/>
      <c r="BX20" s="645"/>
      <c r="BY20" s="645"/>
      <c r="BZ20" s="645"/>
      <c r="CA20" s="645"/>
      <c r="CB20" s="679"/>
      <c r="CD20" s="599" t="s">
        <v>208</v>
      </c>
      <c r="CE20" s="600"/>
      <c r="CF20" s="600"/>
      <c r="CG20" s="600"/>
      <c r="CH20" s="600"/>
      <c r="CI20" s="600"/>
      <c r="CJ20" s="600"/>
      <c r="CK20" s="600"/>
      <c r="CL20" s="600"/>
      <c r="CM20" s="600"/>
      <c r="CN20" s="600"/>
      <c r="CO20" s="600"/>
      <c r="CP20" s="600"/>
      <c r="CQ20" s="601"/>
      <c r="CR20" s="602">
        <v>5869680</v>
      </c>
      <c r="CS20" s="603"/>
      <c r="CT20" s="603"/>
      <c r="CU20" s="603"/>
      <c r="CV20" s="603"/>
      <c r="CW20" s="603"/>
      <c r="CX20" s="603"/>
      <c r="CY20" s="604"/>
      <c r="CZ20" s="644">
        <v>100</v>
      </c>
      <c r="DA20" s="644"/>
      <c r="DB20" s="644"/>
      <c r="DC20" s="644"/>
      <c r="DD20" s="608">
        <v>727787</v>
      </c>
      <c r="DE20" s="603"/>
      <c r="DF20" s="603"/>
      <c r="DG20" s="603"/>
      <c r="DH20" s="603"/>
      <c r="DI20" s="603"/>
      <c r="DJ20" s="603"/>
      <c r="DK20" s="603"/>
      <c r="DL20" s="603"/>
      <c r="DM20" s="603"/>
      <c r="DN20" s="603"/>
      <c r="DO20" s="603"/>
      <c r="DP20" s="604"/>
      <c r="DQ20" s="608">
        <v>3978277</v>
      </c>
      <c r="DR20" s="603"/>
      <c r="DS20" s="603"/>
      <c r="DT20" s="603"/>
      <c r="DU20" s="603"/>
      <c r="DV20" s="603"/>
      <c r="DW20" s="603"/>
      <c r="DX20" s="603"/>
      <c r="DY20" s="603"/>
      <c r="DZ20" s="603"/>
      <c r="EA20" s="603"/>
      <c r="EB20" s="603"/>
      <c r="EC20" s="643"/>
    </row>
    <row r="21" spans="2:133" ht="11.25" customHeight="1" x14ac:dyDescent="0.15">
      <c r="B21" s="599" t="s">
        <v>209</v>
      </c>
      <c r="C21" s="600"/>
      <c r="D21" s="600"/>
      <c r="E21" s="600"/>
      <c r="F21" s="600"/>
      <c r="G21" s="600"/>
      <c r="H21" s="600"/>
      <c r="I21" s="600"/>
      <c r="J21" s="600"/>
      <c r="K21" s="600"/>
      <c r="L21" s="600"/>
      <c r="M21" s="600"/>
      <c r="N21" s="600"/>
      <c r="O21" s="600"/>
      <c r="P21" s="600"/>
      <c r="Q21" s="601"/>
      <c r="R21" s="602">
        <v>756200</v>
      </c>
      <c r="S21" s="603"/>
      <c r="T21" s="603"/>
      <c r="U21" s="603"/>
      <c r="V21" s="603"/>
      <c r="W21" s="603"/>
      <c r="X21" s="603"/>
      <c r="Y21" s="604"/>
      <c r="Z21" s="644">
        <v>11.6</v>
      </c>
      <c r="AA21" s="644"/>
      <c r="AB21" s="644"/>
      <c r="AC21" s="644"/>
      <c r="AD21" s="645">
        <v>579805</v>
      </c>
      <c r="AE21" s="645"/>
      <c r="AF21" s="645"/>
      <c r="AG21" s="645"/>
      <c r="AH21" s="645"/>
      <c r="AI21" s="645"/>
      <c r="AJ21" s="645"/>
      <c r="AK21" s="645"/>
      <c r="AL21" s="605">
        <v>17.5</v>
      </c>
      <c r="AM21" s="606"/>
      <c r="AN21" s="606"/>
      <c r="AO21" s="646"/>
      <c r="AP21" s="599" t="s">
        <v>210</v>
      </c>
      <c r="AQ21" s="680"/>
      <c r="AR21" s="680"/>
      <c r="AS21" s="680"/>
      <c r="AT21" s="680"/>
      <c r="AU21" s="680"/>
      <c r="AV21" s="680"/>
      <c r="AW21" s="680"/>
      <c r="AX21" s="680"/>
      <c r="AY21" s="680"/>
      <c r="AZ21" s="680"/>
      <c r="BA21" s="680"/>
      <c r="BB21" s="680"/>
      <c r="BC21" s="680"/>
      <c r="BD21" s="680"/>
      <c r="BE21" s="680"/>
      <c r="BF21" s="681"/>
      <c r="BG21" s="602" t="s">
        <v>63</v>
      </c>
      <c r="BH21" s="603"/>
      <c r="BI21" s="603"/>
      <c r="BJ21" s="603"/>
      <c r="BK21" s="603"/>
      <c r="BL21" s="603"/>
      <c r="BM21" s="603"/>
      <c r="BN21" s="604"/>
      <c r="BO21" s="644" t="s">
        <v>63</v>
      </c>
      <c r="BP21" s="644"/>
      <c r="BQ21" s="644"/>
      <c r="BR21" s="644"/>
      <c r="BS21" s="645" t="s">
        <v>63</v>
      </c>
      <c r="BT21" s="645"/>
      <c r="BU21" s="645"/>
      <c r="BV21" s="645"/>
      <c r="BW21" s="645"/>
      <c r="BX21" s="645"/>
      <c r="BY21" s="645"/>
      <c r="BZ21" s="645"/>
      <c r="CA21" s="645"/>
      <c r="CB21" s="679"/>
      <c r="CD21" s="583"/>
      <c r="CE21" s="584"/>
      <c r="CF21" s="584"/>
      <c r="CG21" s="584"/>
      <c r="CH21" s="584"/>
      <c r="CI21" s="584"/>
      <c r="CJ21" s="584"/>
      <c r="CK21" s="584"/>
      <c r="CL21" s="584"/>
      <c r="CM21" s="584"/>
      <c r="CN21" s="584"/>
      <c r="CO21" s="584"/>
      <c r="CP21" s="584"/>
      <c r="CQ21" s="585"/>
      <c r="CR21" s="693"/>
      <c r="CS21" s="691"/>
      <c r="CT21" s="691"/>
      <c r="CU21" s="691"/>
      <c r="CV21" s="691"/>
      <c r="CW21" s="691"/>
      <c r="CX21" s="691"/>
      <c r="CY21" s="694"/>
      <c r="CZ21" s="695"/>
      <c r="DA21" s="695"/>
      <c r="DB21" s="695"/>
      <c r="DC21" s="695"/>
      <c r="DD21" s="690"/>
      <c r="DE21" s="691"/>
      <c r="DF21" s="691"/>
      <c r="DG21" s="691"/>
      <c r="DH21" s="691"/>
      <c r="DI21" s="691"/>
      <c r="DJ21" s="691"/>
      <c r="DK21" s="691"/>
      <c r="DL21" s="691"/>
      <c r="DM21" s="691"/>
      <c r="DN21" s="691"/>
      <c r="DO21" s="691"/>
      <c r="DP21" s="694"/>
      <c r="DQ21" s="690"/>
      <c r="DR21" s="691"/>
      <c r="DS21" s="691"/>
      <c r="DT21" s="691"/>
      <c r="DU21" s="691"/>
      <c r="DV21" s="691"/>
      <c r="DW21" s="691"/>
      <c r="DX21" s="691"/>
      <c r="DY21" s="691"/>
      <c r="DZ21" s="691"/>
      <c r="EA21" s="691"/>
      <c r="EB21" s="691"/>
      <c r="EC21" s="692"/>
    </row>
    <row r="22" spans="2:133" ht="11.25" customHeight="1" x14ac:dyDescent="0.15">
      <c r="B22" s="599" t="s">
        <v>211</v>
      </c>
      <c r="C22" s="600"/>
      <c r="D22" s="600"/>
      <c r="E22" s="600"/>
      <c r="F22" s="600"/>
      <c r="G22" s="600"/>
      <c r="H22" s="600"/>
      <c r="I22" s="600"/>
      <c r="J22" s="600"/>
      <c r="K22" s="600"/>
      <c r="L22" s="600"/>
      <c r="M22" s="600"/>
      <c r="N22" s="600"/>
      <c r="O22" s="600"/>
      <c r="P22" s="600"/>
      <c r="Q22" s="601"/>
      <c r="R22" s="602">
        <v>579805</v>
      </c>
      <c r="S22" s="603"/>
      <c r="T22" s="603"/>
      <c r="U22" s="603"/>
      <c r="V22" s="603"/>
      <c r="W22" s="603"/>
      <c r="X22" s="603"/>
      <c r="Y22" s="604"/>
      <c r="Z22" s="644">
        <v>8.9</v>
      </c>
      <c r="AA22" s="644"/>
      <c r="AB22" s="644"/>
      <c r="AC22" s="644"/>
      <c r="AD22" s="645">
        <v>579805</v>
      </c>
      <c r="AE22" s="645"/>
      <c r="AF22" s="645"/>
      <c r="AG22" s="645"/>
      <c r="AH22" s="645"/>
      <c r="AI22" s="645"/>
      <c r="AJ22" s="645"/>
      <c r="AK22" s="645"/>
      <c r="AL22" s="605">
        <v>17.5</v>
      </c>
      <c r="AM22" s="606"/>
      <c r="AN22" s="606"/>
      <c r="AO22" s="646"/>
      <c r="AP22" s="599" t="s">
        <v>212</v>
      </c>
      <c r="AQ22" s="680"/>
      <c r="AR22" s="680"/>
      <c r="AS22" s="680"/>
      <c r="AT22" s="680"/>
      <c r="AU22" s="680"/>
      <c r="AV22" s="680"/>
      <c r="AW22" s="680"/>
      <c r="AX22" s="680"/>
      <c r="AY22" s="680"/>
      <c r="AZ22" s="680"/>
      <c r="BA22" s="680"/>
      <c r="BB22" s="680"/>
      <c r="BC22" s="680"/>
      <c r="BD22" s="680"/>
      <c r="BE22" s="680"/>
      <c r="BF22" s="681"/>
      <c r="BG22" s="602" t="s">
        <v>63</v>
      </c>
      <c r="BH22" s="603"/>
      <c r="BI22" s="603"/>
      <c r="BJ22" s="603"/>
      <c r="BK22" s="603"/>
      <c r="BL22" s="603"/>
      <c r="BM22" s="603"/>
      <c r="BN22" s="604"/>
      <c r="BO22" s="644" t="s">
        <v>63</v>
      </c>
      <c r="BP22" s="644"/>
      <c r="BQ22" s="644"/>
      <c r="BR22" s="644"/>
      <c r="BS22" s="645" t="s">
        <v>63</v>
      </c>
      <c r="BT22" s="645"/>
      <c r="BU22" s="645"/>
      <c r="BV22" s="645"/>
      <c r="BW22" s="645"/>
      <c r="BX22" s="645"/>
      <c r="BY22" s="645"/>
      <c r="BZ22" s="645"/>
      <c r="CA22" s="645"/>
      <c r="CB22" s="679"/>
      <c r="CD22" s="660" t="s">
        <v>213</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599" t="s">
        <v>214</v>
      </c>
      <c r="C23" s="600"/>
      <c r="D23" s="600"/>
      <c r="E23" s="600"/>
      <c r="F23" s="600"/>
      <c r="G23" s="600"/>
      <c r="H23" s="600"/>
      <c r="I23" s="600"/>
      <c r="J23" s="600"/>
      <c r="K23" s="600"/>
      <c r="L23" s="600"/>
      <c r="M23" s="600"/>
      <c r="N23" s="600"/>
      <c r="O23" s="600"/>
      <c r="P23" s="600"/>
      <c r="Q23" s="601"/>
      <c r="R23" s="602">
        <v>176395</v>
      </c>
      <c r="S23" s="603"/>
      <c r="T23" s="603"/>
      <c r="U23" s="603"/>
      <c r="V23" s="603"/>
      <c r="W23" s="603"/>
      <c r="X23" s="603"/>
      <c r="Y23" s="604"/>
      <c r="Z23" s="644">
        <v>2.7</v>
      </c>
      <c r="AA23" s="644"/>
      <c r="AB23" s="644"/>
      <c r="AC23" s="644"/>
      <c r="AD23" s="645" t="s">
        <v>63</v>
      </c>
      <c r="AE23" s="645"/>
      <c r="AF23" s="645"/>
      <c r="AG23" s="645"/>
      <c r="AH23" s="645"/>
      <c r="AI23" s="645"/>
      <c r="AJ23" s="645"/>
      <c r="AK23" s="645"/>
      <c r="AL23" s="605" t="s">
        <v>63</v>
      </c>
      <c r="AM23" s="606"/>
      <c r="AN23" s="606"/>
      <c r="AO23" s="646"/>
      <c r="AP23" s="599" t="s">
        <v>215</v>
      </c>
      <c r="AQ23" s="680"/>
      <c r="AR23" s="680"/>
      <c r="AS23" s="680"/>
      <c r="AT23" s="680"/>
      <c r="AU23" s="680"/>
      <c r="AV23" s="680"/>
      <c r="AW23" s="680"/>
      <c r="AX23" s="680"/>
      <c r="AY23" s="680"/>
      <c r="AZ23" s="680"/>
      <c r="BA23" s="680"/>
      <c r="BB23" s="680"/>
      <c r="BC23" s="680"/>
      <c r="BD23" s="680"/>
      <c r="BE23" s="680"/>
      <c r="BF23" s="681"/>
      <c r="BG23" s="602" t="s">
        <v>63</v>
      </c>
      <c r="BH23" s="603"/>
      <c r="BI23" s="603"/>
      <c r="BJ23" s="603"/>
      <c r="BK23" s="603"/>
      <c r="BL23" s="603"/>
      <c r="BM23" s="603"/>
      <c r="BN23" s="604"/>
      <c r="BO23" s="644" t="s">
        <v>63</v>
      </c>
      <c r="BP23" s="644"/>
      <c r="BQ23" s="644"/>
      <c r="BR23" s="644"/>
      <c r="BS23" s="645" t="s">
        <v>63</v>
      </c>
      <c r="BT23" s="645"/>
      <c r="BU23" s="645"/>
      <c r="BV23" s="645"/>
      <c r="BW23" s="645"/>
      <c r="BX23" s="645"/>
      <c r="BY23" s="645"/>
      <c r="BZ23" s="645"/>
      <c r="CA23" s="645"/>
      <c r="CB23" s="679"/>
      <c r="CD23" s="660" t="s">
        <v>155</v>
      </c>
      <c r="CE23" s="661"/>
      <c r="CF23" s="661"/>
      <c r="CG23" s="661"/>
      <c r="CH23" s="661"/>
      <c r="CI23" s="661"/>
      <c r="CJ23" s="661"/>
      <c r="CK23" s="661"/>
      <c r="CL23" s="661"/>
      <c r="CM23" s="661"/>
      <c r="CN23" s="661"/>
      <c r="CO23" s="661"/>
      <c r="CP23" s="661"/>
      <c r="CQ23" s="662"/>
      <c r="CR23" s="660" t="s">
        <v>216</v>
      </c>
      <c r="CS23" s="661"/>
      <c r="CT23" s="661"/>
      <c r="CU23" s="661"/>
      <c r="CV23" s="661"/>
      <c r="CW23" s="661"/>
      <c r="CX23" s="661"/>
      <c r="CY23" s="662"/>
      <c r="CZ23" s="660" t="s">
        <v>217</v>
      </c>
      <c r="DA23" s="661"/>
      <c r="DB23" s="661"/>
      <c r="DC23" s="662"/>
      <c r="DD23" s="660" t="s">
        <v>218</v>
      </c>
      <c r="DE23" s="661"/>
      <c r="DF23" s="661"/>
      <c r="DG23" s="661"/>
      <c r="DH23" s="661"/>
      <c r="DI23" s="661"/>
      <c r="DJ23" s="661"/>
      <c r="DK23" s="662"/>
      <c r="DL23" s="687" t="s">
        <v>219</v>
      </c>
      <c r="DM23" s="688"/>
      <c r="DN23" s="688"/>
      <c r="DO23" s="688"/>
      <c r="DP23" s="688"/>
      <c r="DQ23" s="688"/>
      <c r="DR23" s="688"/>
      <c r="DS23" s="688"/>
      <c r="DT23" s="688"/>
      <c r="DU23" s="688"/>
      <c r="DV23" s="689"/>
      <c r="DW23" s="660" t="s">
        <v>220</v>
      </c>
      <c r="DX23" s="661"/>
      <c r="DY23" s="661"/>
      <c r="DZ23" s="661"/>
      <c r="EA23" s="661"/>
      <c r="EB23" s="661"/>
      <c r="EC23" s="662"/>
    </row>
    <row r="24" spans="2:133" ht="11.25" customHeight="1" x14ac:dyDescent="0.15">
      <c r="B24" s="599" t="s">
        <v>221</v>
      </c>
      <c r="C24" s="600"/>
      <c r="D24" s="600"/>
      <c r="E24" s="600"/>
      <c r="F24" s="600"/>
      <c r="G24" s="600"/>
      <c r="H24" s="600"/>
      <c r="I24" s="600"/>
      <c r="J24" s="600"/>
      <c r="K24" s="600"/>
      <c r="L24" s="600"/>
      <c r="M24" s="600"/>
      <c r="N24" s="600"/>
      <c r="O24" s="600"/>
      <c r="P24" s="600"/>
      <c r="Q24" s="601"/>
      <c r="R24" s="602" t="s">
        <v>63</v>
      </c>
      <c r="S24" s="603"/>
      <c r="T24" s="603"/>
      <c r="U24" s="603"/>
      <c r="V24" s="603"/>
      <c r="W24" s="603"/>
      <c r="X24" s="603"/>
      <c r="Y24" s="604"/>
      <c r="Z24" s="644" t="s">
        <v>63</v>
      </c>
      <c r="AA24" s="644"/>
      <c r="AB24" s="644"/>
      <c r="AC24" s="644"/>
      <c r="AD24" s="645" t="s">
        <v>63</v>
      </c>
      <c r="AE24" s="645"/>
      <c r="AF24" s="645"/>
      <c r="AG24" s="645"/>
      <c r="AH24" s="645"/>
      <c r="AI24" s="645"/>
      <c r="AJ24" s="645"/>
      <c r="AK24" s="645"/>
      <c r="AL24" s="605" t="s">
        <v>63</v>
      </c>
      <c r="AM24" s="606"/>
      <c r="AN24" s="606"/>
      <c r="AO24" s="646"/>
      <c r="AP24" s="599" t="s">
        <v>222</v>
      </c>
      <c r="AQ24" s="680"/>
      <c r="AR24" s="680"/>
      <c r="AS24" s="680"/>
      <c r="AT24" s="680"/>
      <c r="AU24" s="680"/>
      <c r="AV24" s="680"/>
      <c r="AW24" s="680"/>
      <c r="AX24" s="680"/>
      <c r="AY24" s="680"/>
      <c r="AZ24" s="680"/>
      <c r="BA24" s="680"/>
      <c r="BB24" s="680"/>
      <c r="BC24" s="680"/>
      <c r="BD24" s="680"/>
      <c r="BE24" s="680"/>
      <c r="BF24" s="681"/>
      <c r="BG24" s="602" t="s">
        <v>63</v>
      </c>
      <c r="BH24" s="603"/>
      <c r="BI24" s="603"/>
      <c r="BJ24" s="603"/>
      <c r="BK24" s="603"/>
      <c r="BL24" s="603"/>
      <c r="BM24" s="603"/>
      <c r="BN24" s="604"/>
      <c r="BO24" s="644" t="s">
        <v>63</v>
      </c>
      <c r="BP24" s="644"/>
      <c r="BQ24" s="644"/>
      <c r="BR24" s="644"/>
      <c r="BS24" s="645" t="s">
        <v>63</v>
      </c>
      <c r="BT24" s="645"/>
      <c r="BU24" s="645"/>
      <c r="BV24" s="645"/>
      <c r="BW24" s="645"/>
      <c r="BX24" s="645"/>
      <c r="BY24" s="645"/>
      <c r="BZ24" s="645"/>
      <c r="CA24" s="645"/>
      <c r="CB24" s="679"/>
      <c r="CD24" s="657" t="s">
        <v>223</v>
      </c>
      <c r="CE24" s="658"/>
      <c r="CF24" s="658"/>
      <c r="CG24" s="658"/>
      <c r="CH24" s="658"/>
      <c r="CI24" s="658"/>
      <c r="CJ24" s="658"/>
      <c r="CK24" s="658"/>
      <c r="CL24" s="658"/>
      <c r="CM24" s="658"/>
      <c r="CN24" s="658"/>
      <c r="CO24" s="658"/>
      <c r="CP24" s="658"/>
      <c r="CQ24" s="659"/>
      <c r="CR24" s="654">
        <v>2181566</v>
      </c>
      <c r="CS24" s="655"/>
      <c r="CT24" s="655"/>
      <c r="CU24" s="655"/>
      <c r="CV24" s="655"/>
      <c r="CW24" s="655"/>
      <c r="CX24" s="655"/>
      <c r="CY24" s="683"/>
      <c r="CZ24" s="684">
        <v>37.200000000000003</v>
      </c>
      <c r="DA24" s="667"/>
      <c r="DB24" s="667"/>
      <c r="DC24" s="686"/>
      <c r="DD24" s="682">
        <v>1596144</v>
      </c>
      <c r="DE24" s="655"/>
      <c r="DF24" s="655"/>
      <c r="DG24" s="655"/>
      <c r="DH24" s="655"/>
      <c r="DI24" s="655"/>
      <c r="DJ24" s="655"/>
      <c r="DK24" s="683"/>
      <c r="DL24" s="682">
        <v>1589629</v>
      </c>
      <c r="DM24" s="655"/>
      <c r="DN24" s="655"/>
      <c r="DO24" s="655"/>
      <c r="DP24" s="655"/>
      <c r="DQ24" s="655"/>
      <c r="DR24" s="655"/>
      <c r="DS24" s="655"/>
      <c r="DT24" s="655"/>
      <c r="DU24" s="655"/>
      <c r="DV24" s="683"/>
      <c r="DW24" s="684">
        <v>46.7</v>
      </c>
      <c r="DX24" s="667"/>
      <c r="DY24" s="667"/>
      <c r="DZ24" s="667"/>
      <c r="EA24" s="667"/>
      <c r="EB24" s="667"/>
      <c r="EC24" s="685"/>
    </row>
    <row r="25" spans="2:133" ht="11.25" customHeight="1" x14ac:dyDescent="0.15">
      <c r="B25" s="599" t="s">
        <v>224</v>
      </c>
      <c r="C25" s="600"/>
      <c r="D25" s="600"/>
      <c r="E25" s="600"/>
      <c r="F25" s="600"/>
      <c r="G25" s="600"/>
      <c r="H25" s="600"/>
      <c r="I25" s="600"/>
      <c r="J25" s="600"/>
      <c r="K25" s="600"/>
      <c r="L25" s="600"/>
      <c r="M25" s="600"/>
      <c r="N25" s="600"/>
      <c r="O25" s="600"/>
      <c r="P25" s="600"/>
      <c r="Q25" s="601"/>
      <c r="R25" s="602">
        <v>3438082</v>
      </c>
      <c r="S25" s="603"/>
      <c r="T25" s="603"/>
      <c r="U25" s="603"/>
      <c r="V25" s="603"/>
      <c r="W25" s="603"/>
      <c r="X25" s="603"/>
      <c r="Y25" s="604"/>
      <c r="Z25" s="644">
        <v>52.8</v>
      </c>
      <c r="AA25" s="644"/>
      <c r="AB25" s="644"/>
      <c r="AC25" s="644"/>
      <c r="AD25" s="645">
        <v>3261687</v>
      </c>
      <c r="AE25" s="645"/>
      <c r="AF25" s="645"/>
      <c r="AG25" s="645"/>
      <c r="AH25" s="645"/>
      <c r="AI25" s="645"/>
      <c r="AJ25" s="645"/>
      <c r="AK25" s="645"/>
      <c r="AL25" s="605">
        <v>98.5</v>
      </c>
      <c r="AM25" s="606"/>
      <c r="AN25" s="606"/>
      <c r="AO25" s="646"/>
      <c r="AP25" s="599" t="s">
        <v>225</v>
      </c>
      <c r="AQ25" s="680"/>
      <c r="AR25" s="680"/>
      <c r="AS25" s="680"/>
      <c r="AT25" s="680"/>
      <c r="AU25" s="680"/>
      <c r="AV25" s="680"/>
      <c r="AW25" s="680"/>
      <c r="AX25" s="680"/>
      <c r="AY25" s="680"/>
      <c r="AZ25" s="680"/>
      <c r="BA25" s="680"/>
      <c r="BB25" s="680"/>
      <c r="BC25" s="680"/>
      <c r="BD25" s="680"/>
      <c r="BE25" s="680"/>
      <c r="BF25" s="681"/>
      <c r="BG25" s="602" t="s">
        <v>63</v>
      </c>
      <c r="BH25" s="603"/>
      <c r="BI25" s="603"/>
      <c r="BJ25" s="603"/>
      <c r="BK25" s="603"/>
      <c r="BL25" s="603"/>
      <c r="BM25" s="603"/>
      <c r="BN25" s="604"/>
      <c r="BO25" s="644" t="s">
        <v>63</v>
      </c>
      <c r="BP25" s="644"/>
      <c r="BQ25" s="644"/>
      <c r="BR25" s="644"/>
      <c r="BS25" s="645" t="s">
        <v>63</v>
      </c>
      <c r="BT25" s="645"/>
      <c r="BU25" s="645"/>
      <c r="BV25" s="645"/>
      <c r="BW25" s="645"/>
      <c r="BX25" s="645"/>
      <c r="BY25" s="645"/>
      <c r="BZ25" s="645"/>
      <c r="CA25" s="645"/>
      <c r="CB25" s="679"/>
      <c r="CD25" s="599" t="s">
        <v>226</v>
      </c>
      <c r="CE25" s="600"/>
      <c r="CF25" s="600"/>
      <c r="CG25" s="600"/>
      <c r="CH25" s="600"/>
      <c r="CI25" s="600"/>
      <c r="CJ25" s="600"/>
      <c r="CK25" s="600"/>
      <c r="CL25" s="600"/>
      <c r="CM25" s="600"/>
      <c r="CN25" s="600"/>
      <c r="CO25" s="600"/>
      <c r="CP25" s="600"/>
      <c r="CQ25" s="601"/>
      <c r="CR25" s="602">
        <v>911785</v>
      </c>
      <c r="CS25" s="615"/>
      <c r="CT25" s="615"/>
      <c r="CU25" s="615"/>
      <c r="CV25" s="615"/>
      <c r="CW25" s="615"/>
      <c r="CX25" s="615"/>
      <c r="CY25" s="616"/>
      <c r="CZ25" s="605">
        <v>15.5</v>
      </c>
      <c r="DA25" s="617"/>
      <c r="DB25" s="617"/>
      <c r="DC25" s="618"/>
      <c r="DD25" s="608">
        <v>819877</v>
      </c>
      <c r="DE25" s="615"/>
      <c r="DF25" s="615"/>
      <c r="DG25" s="615"/>
      <c r="DH25" s="615"/>
      <c r="DI25" s="615"/>
      <c r="DJ25" s="615"/>
      <c r="DK25" s="616"/>
      <c r="DL25" s="608">
        <v>815746</v>
      </c>
      <c r="DM25" s="615"/>
      <c r="DN25" s="615"/>
      <c r="DO25" s="615"/>
      <c r="DP25" s="615"/>
      <c r="DQ25" s="615"/>
      <c r="DR25" s="615"/>
      <c r="DS25" s="615"/>
      <c r="DT25" s="615"/>
      <c r="DU25" s="615"/>
      <c r="DV25" s="616"/>
      <c r="DW25" s="605">
        <v>24</v>
      </c>
      <c r="DX25" s="617"/>
      <c r="DY25" s="617"/>
      <c r="DZ25" s="617"/>
      <c r="EA25" s="617"/>
      <c r="EB25" s="617"/>
      <c r="EC25" s="633"/>
    </row>
    <row r="26" spans="2:133" ht="11.25" customHeight="1" x14ac:dyDescent="0.15">
      <c r="B26" s="599" t="s">
        <v>227</v>
      </c>
      <c r="C26" s="600"/>
      <c r="D26" s="600"/>
      <c r="E26" s="600"/>
      <c r="F26" s="600"/>
      <c r="G26" s="600"/>
      <c r="H26" s="600"/>
      <c r="I26" s="600"/>
      <c r="J26" s="600"/>
      <c r="K26" s="600"/>
      <c r="L26" s="600"/>
      <c r="M26" s="600"/>
      <c r="N26" s="600"/>
      <c r="O26" s="600"/>
      <c r="P26" s="600"/>
      <c r="Q26" s="601"/>
      <c r="R26" s="602">
        <v>2271</v>
      </c>
      <c r="S26" s="603"/>
      <c r="T26" s="603"/>
      <c r="U26" s="603"/>
      <c r="V26" s="603"/>
      <c r="W26" s="603"/>
      <c r="X26" s="603"/>
      <c r="Y26" s="604"/>
      <c r="Z26" s="644">
        <v>0</v>
      </c>
      <c r="AA26" s="644"/>
      <c r="AB26" s="644"/>
      <c r="AC26" s="644"/>
      <c r="AD26" s="645">
        <v>2271</v>
      </c>
      <c r="AE26" s="645"/>
      <c r="AF26" s="645"/>
      <c r="AG26" s="645"/>
      <c r="AH26" s="645"/>
      <c r="AI26" s="645"/>
      <c r="AJ26" s="645"/>
      <c r="AK26" s="645"/>
      <c r="AL26" s="605">
        <v>0.1</v>
      </c>
      <c r="AM26" s="606"/>
      <c r="AN26" s="606"/>
      <c r="AO26" s="646"/>
      <c r="AP26" s="599" t="s">
        <v>228</v>
      </c>
      <c r="AQ26" s="680"/>
      <c r="AR26" s="680"/>
      <c r="AS26" s="680"/>
      <c r="AT26" s="680"/>
      <c r="AU26" s="680"/>
      <c r="AV26" s="680"/>
      <c r="AW26" s="680"/>
      <c r="AX26" s="680"/>
      <c r="AY26" s="680"/>
      <c r="AZ26" s="680"/>
      <c r="BA26" s="680"/>
      <c r="BB26" s="680"/>
      <c r="BC26" s="680"/>
      <c r="BD26" s="680"/>
      <c r="BE26" s="680"/>
      <c r="BF26" s="681"/>
      <c r="BG26" s="602" t="s">
        <v>63</v>
      </c>
      <c r="BH26" s="603"/>
      <c r="BI26" s="603"/>
      <c r="BJ26" s="603"/>
      <c r="BK26" s="603"/>
      <c r="BL26" s="603"/>
      <c r="BM26" s="603"/>
      <c r="BN26" s="604"/>
      <c r="BO26" s="644" t="s">
        <v>63</v>
      </c>
      <c r="BP26" s="644"/>
      <c r="BQ26" s="644"/>
      <c r="BR26" s="644"/>
      <c r="BS26" s="645" t="s">
        <v>63</v>
      </c>
      <c r="BT26" s="645"/>
      <c r="BU26" s="645"/>
      <c r="BV26" s="645"/>
      <c r="BW26" s="645"/>
      <c r="BX26" s="645"/>
      <c r="BY26" s="645"/>
      <c r="BZ26" s="645"/>
      <c r="CA26" s="645"/>
      <c r="CB26" s="679"/>
      <c r="CD26" s="599" t="s">
        <v>229</v>
      </c>
      <c r="CE26" s="600"/>
      <c r="CF26" s="600"/>
      <c r="CG26" s="600"/>
      <c r="CH26" s="600"/>
      <c r="CI26" s="600"/>
      <c r="CJ26" s="600"/>
      <c r="CK26" s="600"/>
      <c r="CL26" s="600"/>
      <c r="CM26" s="600"/>
      <c r="CN26" s="600"/>
      <c r="CO26" s="600"/>
      <c r="CP26" s="600"/>
      <c r="CQ26" s="601"/>
      <c r="CR26" s="602">
        <v>502631</v>
      </c>
      <c r="CS26" s="603"/>
      <c r="CT26" s="603"/>
      <c r="CU26" s="603"/>
      <c r="CV26" s="603"/>
      <c r="CW26" s="603"/>
      <c r="CX26" s="603"/>
      <c r="CY26" s="604"/>
      <c r="CZ26" s="605">
        <v>8.6</v>
      </c>
      <c r="DA26" s="617"/>
      <c r="DB26" s="617"/>
      <c r="DC26" s="618"/>
      <c r="DD26" s="608">
        <v>464136</v>
      </c>
      <c r="DE26" s="603"/>
      <c r="DF26" s="603"/>
      <c r="DG26" s="603"/>
      <c r="DH26" s="603"/>
      <c r="DI26" s="603"/>
      <c r="DJ26" s="603"/>
      <c r="DK26" s="604"/>
      <c r="DL26" s="608" t="s">
        <v>63</v>
      </c>
      <c r="DM26" s="603"/>
      <c r="DN26" s="603"/>
      <c r="DO26" s="603"/>
      <c r="DP26" s="603"/>
      <c r="DQ26" s="603"/>
      <c r="DR26" s="603"/>
      <c r="DS26" s="603"/>
      <c r="DT26" s="603"/>
      <c r="DU26" s="603"/>
      <c r="DV26" s="604"/>
      <c r="DW26" s="605" t="s">
        <v>63</v>
      </c>
      <c r="DX26" s="617"/>
      <c r="DY26" s="617"/>
      <c r="DZ26" s="617"/>
      <c r="EA26" s="617"/>
      <c r="EB26" s="617"/>
      <c r="EC26" s="633"/>
    </row>
    <row r="27" spans="2:133" ht="11.25" customHeight="1" x14ac:dyDescent="0.15">
      <c r="B27" s="599" t="s">
        <v>230</v>
      </c>
      <c r="C27" s="600"/>
      <c r="D27" s="600"/>
      <c r="E27" s="600"/>
      <c r="F27" s="600"/>
      <c r="G27" s="600"/>
      <c r="H27" s="600"/>
      <c r="I27" s="600"/>
      <c r="J27" s="600"/>
      <c r="K27" s="600"/>
      <c r="L27" s="600"/>
      <c r="M27" s="600"/>
      <c r="N27" s="600"/>
      <c r="O27" s="600"/>
      <c r="P27" s="600"/>
      <c r="Q27" s="601"/>
      <c r="R27" s="602">
        <v>35621</v>
      </c>
      <c r="S27" s="603"/>
      <c r="T27" s="603"/>
      <c r="U27" s="603"/>
      <c r="V27" s="603"/>
      <c r="W27" s="603"/>
      <c r="X27" s="603"/>
      <c r="Y27" s="604"/>
      <c r="Z27" s="644">
        <v>0.5</v>
      </c>
      <c r="AA27" s="644"/>
      <c r="AB27" s="644"/>
      <c r="AC27" s="644"/>
      <c r="AD27" s="645" t="s">
        <v>63</v>
      </c>
      <c r="AE27" s="645"/>
      <c r="AF27" s="645"/>
      <c r="AG27" s="645"/>
      <c r="AH27" s="645"/>
      <c r="AI27" s="645"/>
      <c r="AJ27" s="645"/>
      <c r="AK27" s="645"/>
      <c r="AL27" s="605" t="s">
        <v>63</v>
      </c>
      <c r="AM27" s="606"/>
      <c r="AN27" s="606"/>
      <c r="AO27" s="646"/>
      <c r="AP27" s="599" t="s">
        <v>231</v>
      </c>
      <c r="AQ27" s="600"/>
      <c r="AR27" s="600"/>
      <c r="AS27" s="600"/>
      <c r="AT27" s="600"/>
      <c r="AU27" s="600"/>
      <c r="AV27" s="600"/>
      <c r="AW27" s="600"/>
      <c r="AX27" s="600"/>
      <c r="AY27" s="600"/>
      <c r="AZ27" s="600"/>
      <c r="BA27" s="600"/>
      <c r="BB27" s="600"/>
      <c r="BC27" s="600"/>
      <c r="BD27" s="600"/>
      <c r="BE27" s="600"/>
      <c r="BF27" s="601"/>
      <c r="BG27" s="602">
        <v>2261640</v>
      </c>
      <c r="BH27" s="603"/>
      <c r="BI27" s="603"/>
      <c r="BJ27" s="603"/>
      <c r="BK27" s="603"/>
      <c r="BL27" s="603"/>
      <c r="BM27" s="603"/>
      <c r="BN27" s="604"/>
      <c r="BO27" s="644">
        <v>100</v>
      </c>
      <c r="BP27" s="644"/>
      <c r="BQ27" s="644"/>
      <c r="BR27" s="644"/>
      <c r="BS27" s="645">
        <v>72957</v>
      </c>
      <c r="BT27" s="645"/>
      <c r="BU27" s="645"/>
      <c r="BV27" s="645"/>
      <c r="BW27" s="645"/>
      <c r="BX27" s="645"/>
      <c r="BY27" s="645"/>
      <c r="BZ27" s="645"/>
      <c r="CA27" s="645"/>
      <c r="CB27" s="679"/>
      <c r="CD27" s="599" t="s">
        <v>232</v>
      </c>
      <c r="CE27" s="600"/>
      <c r="CF27" s="600"/>
      <c r="CG27" s="600"/>
      <c r="CH27" s="600"/>
      <c r="CI27" s="600"/>
      <c r="CJ27" s="600"/>
      <c r="CK27" s="600"/>
      <c r="CL27" s="600"/>
      <c r="CM27" s="600"/>
      <c r="CN27" s="600"/>
      <c r="CO27" s="600"/>
      <c r="CP27" s="600"/>
      <c r="CQ27" s="601"/>
      <c r="CR27" s="602">
        <v>756928</v>
      </c>
      <c r="CS27" s="615"/>
      <c r="CT27" s="615"/>
      <c r="CU27" s="615"/>
      <c r="CV27" s="615"/>
      <c r="CW27" s="615"/>
      <c r="CX27" s="615"/>
      <c r="CY27" s="616"/>
      <c r="CZ27" s="605">
        <v>12.9</v>
      </c>
      <c r="DA27" s="617"/>
      <c r="DB27" s="617"/>
      <c r="DC27" s="618"/>
      <c r="DD27" s="608">
        <v>263414</v>
      </c>
      <c r="DE27" s="615"/>
      <c r="DF27" s="615"/>
      <c r="DG27" s="615"/>
      <c r="DH27" s="615"/>
      <c r="DI27" s="615"/>
      <c r="DJ27" s="615"/>
      <c r="DK27" s="616"/>
      <c r="DL27" s="608">
        <v>261030</v>
      </c>
      <c r="DM27" s="615"/>
      <c r="DN27" s="615"/>
      <c r="DO27" s="615"/>
      <c r="DP27" s="615"/>
      <c r="DQ27" s="615"/>
      <c r="DR27" s="615"/>
      <c r="DS27" s="615"/>
      <c r="DT27" s="615"/>
      <c r="DU27" s="615"/>
      <c r="DV27" s="616"/>
      <c r="DW27" s="605">
        <v>7.7</v>
      </c>
      <c r="DX27" s="617"/>
      <c r="DY27" s="617"/>
      <c r="DZ27" s="617"/>
      <c r="EA27" s="617"/>
      <c r="EB27" s="617"/>
      <c r="EC27" s="633"/>
    </row>
    <row r="28" spans="2:133" ht="11.25" customHeight="1" x14ac:dyDescent="0.15">
      <c r="B28" s="599" t="s">
        <v>233</v>
      </c>
      <c r="C28" s="600"/>
      <c r="D28" s="600"/>
      <c r="E28" s="600"/>
      <c r="F28" s="600"/>
      <c r="G28" s="600"/>
      <c r="H28" s="600"/>
      <c r="I28" s="600"/>
      <c r="J28" s="600"/>
      <c r="K28" s="600"/>
      <c r="L28" s="600"/>
      <c r="M28" s="600"/>
      <c r="N28" s="600"/>
      <c r="O28" s="600"/>
      <c r="P28" s="600"/>
      <c r="Q28" s="601"/>
      <c r="R28" s="602">
        <v>56390</v>
      </c>
      <c r="S28" s="603"/>
      <c r="T28" s="603"/>
      <c r="U28" s="603"/>
      <c r="V28" s="603"/>
      <c r="W28" s="603"/>
      <c r="X28" s="603"/>
      <c r="Y28" s="604"/>
      <c r="Z28" s="644">
        <v>0.9</v>
      </c>
      <c r="AA28" s="644"/>
      <c r="AB28" s="644"/>
      <c r="AC28" s="644"/>
      <c r="AD28" s="645">
        <v>4037</v>
      </c>
      <c r="AE28" s="645"/>
      <c r="AF28" s="645"/>
      <c r="AG28" s="645"/>
      <c r="AH28" s="645"/>
      <c r="AI28" s="645"/>
      <c r="AJ28" s="645"/>
      <c r="AK28" s="645"/>
      <c r="AL28" s="605">
        <v>0.1</v>
      </c>
      <c r="AM28" s="606"/>
      <c r="AN28" s="606"/>
      <c r="AO28" s="646"/>
      <c r="AP28" s="599"/>
      <c r="AQ28" s="600"/>
      <c r="AR28" s="600"/>
      <c r="AS28" s="600"/>
      <c r="AT28" s="600"/>
      <c r="AU28" s="600"/>
      <c r="AV28" s="600"/>
      <c r="AW28" s="600"/>
      <c r="AX28" s="600"/>
      <c r="AY28" s="600"/>
      <c r="AZ28" s="600"/>
      <c r="BA28" s="600"/>
      <c r="BB28" s="600"/>
      <c r="BC28" s="600"/>
      <c r="BD28" s="600"/>
      <c r="BE28" s="600"/>
      <c r="BF28" s="601"/>
      <c r="BG28" s="602"/>
      <c r="BH28" s="603"/>
      <c r="BI28" s="603"/>
      <c r="BJ28" s="603"/>
      <c r="BK28" s="603"/>
      <c r="BL28" s="603"/>
      <c r="BM28" s="603"/>
      <c r="BN28" s="604"/>
      <c r="BO28" s="644"/>
      <c r="BP28" s="644"/>
      <c r="BQ28" s="644"/>
      <c r="BR28" s="644"/>
      <c r="BS28" s="608"/>
      <c r="BT28" s="603"/>
      <c r="BU28" s="603"/>
      <c r="BV28" s="603"/>
      <c r="BW28" s="603"/>
      <c r="BX28" s="603"/>
      <c r="BY28" s="603"/>
      <c r="BZ28" s="603"/>
      <c r="CA28" s="603"/>
      <c r="CB28" s="643"/>
      <c r="CD28" s="599" t="s">
        <v>234</v>
      </c>
      <c r="CE28" s="600"/>
      <c r="CF28" s="600"/>
      <c r="CG28" s="600"/>
      <c r="CH28" s="600"/>
      <c r="CI28" s="600"/>
      <c r="CJ28" s="600"/>
      <c r="CK28" s="600"/>
      <c r="CL28" s="600"/>
      <c r="CM28" s="600"/>
      <c r="CN28" s="600"/>
      <c r="CO28" s="600"/>
      <c r="CP28" s="600"/>
      <c r="CQ28" s="601"/>
      <c r="CR28" s="602">
        <v>512853</v>
      </c>
      <c r="CS28" s="603"/>
      <c r="CT28" s="603"/>
      <c r="CU28" s="603"/>
      <c r="CV28" s="603"/>
      <c r="CW28" s="603"/>
      <c r="CX28" s="603"/>
      <c r="CY28" s="604"/>
      <c r="CZ28" s="605">
        <v>8.6999999999999993</v>
      </c>
      <c r="DA28" s="617"/>
      <c r="DB28" s="617"/>
      <c r="DC28" s="618"/>
      <c r="DD28" s="608">
        <v>512853</v>
      </c>
      <c r="DE28" s="603"/>
      <c r="DF28" s="603"/>
      <c r="DG28" s="603"/>
      <c r="DH28" s="603"/>
      <c r="DI28" s="603"/>
      <c r="DJ28" s="603"/>
      <c r="DK28" s="604"/>
      <c r="DL28" s="608">
        <v>512853</v>
      </c>
      <c r="DM28" s="603"/>
      <c r="DN28" s="603"/>
      <c r="DO28" s="603"/>
      <c r="DP28" s="603"/>
      <c r="DQ28" s="603"/>
      <c r="DR28" s="603"/>
      <c r="DS28" s="603"/>
      <c r="DT28" s="603"/>
      <c r="DU28" s="603"/>
      <c r="DV28" s="604"/>
      <c r="DW28" s="605">
        <v>15.1</v>
      </c>
      <c r="DX28" s="617"/>
      <c r="DY28" s="617"/>
      <c r="DZ28" s="617"/>
      <c r="EA28" s="617"/>
      <c r="EB28" s="617"/>
      <c r="EC28" s="633"/>
    </row>
    <row r="29" spans="2:133" ht="11.25" customHeight="1" x14ac:dyDescent="0.15">
      <c r="B29" s="599" t="s">
        <v>235</v>
      </c>
      <c r="C29" s="600"/>
      <c r="D29" s="600"/>
      <c r="E29" s="600"/>
      <c r="F29" s="600"/>
      <c r="G29" s="600"/>
      <c r="H29" s="600"/>
      <c r="I29" s="600"/>
      <c r="J29" s="600"/>
      <c r="K29" s="600"/>
      <c r="L29" s="600"/>
      <c r="M29" s="600"/>
      <c r="N29" s="600"/>
      <c r="O29" s="600"/>
      <c r="P29" s="600"/>
      <c r="Q29" s="601"/>
      <c r="R29" s="602">
        <v>84508</v>
      </c>
      <c r="S29" s="603"/>
      <c r="T29" s="603"/>
      <c r="U29" s="603"/>
      <c r="V29" s="603"/>
      <c r="W29" s="603"/>
      <c r="X29" s="603"/>
      <c r="Y29" s="604"/>
      <c r="Z29" s="644">
        <v>1.3</v>
      </c>
      <c r="AA29" s="644"/>
      <c r="AB29" s="644"/>
      <c r="AC29" s="644"/>
      <c r="AD29" s="645" t="s">
        <v>63</v>
      </c>
      <c r="AE29" s="645"/>
      <c r="AF29" s="645"/>
      <c r="AG29" s="645"/>
      <c r="AH29" s="645"/>
      <c r="AI29" s="645"/>
      <c r="AJ29" s="645"/>
      <c r="AK29" s="645"/>
      <c r="AL29" s="605" t="s">
        <v>63</v>
      </c>
      <c r="AM29" s="606"/>
      <c r="AN29" s="606"/>
      <c r="AO29" s="646"/>
      <c r="AP29" s="583"/>
      <c r="AQ29" s="584"/>
      <c r="AR29" s="584"/>
      <c r="AS29" s="584"/>
      <c r="AT29" s="584"/>
      <c r="AU29" s="584"/>
      <c r="AV29" s="584"/>
      <c r="AW29" s="584"/>
      <c r="AX29" s="584"/>
      <c r="AY29" s="584"/>
      <c r="AZ29" s="584"/>
      <c r="BA29" s="584"/>
      <c r="BB29" s="584"/>
      <c r="BC29" s="584"/>
      <c r="BD29" s="584"/>
      <c r="BE29" s="584"/>
      <c r="BF29" s="585"/>
      <c r="BG29" s="602"/>
      <c r="BH29" s="603"/>
      <c r="BI29" s="603"/>
      <c r="BJ29" s="603"/>
      <c r="BK29" s="603"/>
      <c r="BL29" s="603"/>
      <c r="BM29" s="603"/>
      <c r="BN29" s="604"/>
      <c r="BO29" s="644"/>
      <c r="BP29" s="644"/>
      <c r="BQ29" s="644"/>
      <c r="BR29" s="644"/>
      <c r="BS29" s="645"/>
      <c r="BT29" s="645"/>
      <c r="BU29" s="645"/>
      <c r="BV29" s="645"/>
      <c r="BW29" s="645"/>
      <c r="BX29" s="645"/>
      <c r="BY29" s="645"/>
      <c r="BZ29" s="645"/>
      <c r="CA29" s="645"/>
      <c r="CB29" s="679"/>
      <c r="CD29" s="621" t="s">
        <v>236</v>
      </c>
      <c r="CE29" s="622"/>
      <c r="CF29" s="599" t="s">
        <v>237</v>
      </c>
      <c r="CG29" s="600"/>
      <c r="CH29" s="600"/>
      <c r="CI29" s="600"/>
      <c r="CJ29" s="600"/>
      <c r="CK29" s="600"/>
      <c r="CL29" s="600"/>
      <c r="CM29" s="600"/>
      <c r="CN29" s="600"/>
      <c r="CO29" s="600"/>
      <c r="CP29" s="600"/>
      <c r="CQ29" s="601"/>
      <c r="CR29" s="602">
        <v>512853</v>
      </c>
      <c r="CS29" s="615"/>
      <c r="CT29" s="615"/>
      <c r="CU29" s="615"/>
      <c r="CV29" s="615"/>
      <c r="CW29" s="615"/>
      <c r="CX29" s="615"/>
      <c r="CY29" s="616"/>
      <c r="CZ29" s="605">
        <v>8.6999999999999993</v>
      </c>
      <c r="DA29" s="617"/>
      <c r="DB29" s="617"/>
      <c r="DC29" s="618"/>
      <c r="DD29" s="608">
        <v>512853</v>
      </c>
      <c r="DE29" s="615"/>
      <c r="DF29" s="615"/>
      <c r="DG29" s="615"/>
      <c r="DH29" s="615"/>
      <c r="DI29" s="615"/>
      <c r="DJ29" s="615"/>
      <c r="DK29" s="616"/>
      <c r="DL29" s="608">
        <v>512853</v>
      </c>
      <c r="DM29" s="615"/>
      <c r="DN29" s="615"/>
      <c r="DO29" s="615"/>
      <c r="DP29" s="615"/>
      <c r="DQ29" s="615"/>
      <c r="DR29" s="615"/>
      <c r="DS29" s="615"/>
      <c r="DT29" s="615"/>
      <c r="DU29" s="615"/>
      <c r="DV29" s="616"/>
      <c r="DW29" s="605">
        <v>15.1</v>
      </c>
      <c r="DX29" s="617"/>
      <c r="DY29" s="617"/>
      <c r="DZ29" s="617"/>
      <c r="EA29" s="617"/>
      <c r="EB29" s="617"/>
      <c r="EC29" s="633"/>
    </row>
    <row r="30" spans="2:133" ht="11.25" customHeight="1" x14ac:dyDescent="0.15">
      <c r="B30" s="599" t="s">
        <v>238</v>
      </c>
      <c r="C30" s="600"/>
      <c r="D30" s="600"/>
      <c r="E30" s="600"/>
      <c r="F30" s="600"/>
      <c r="G30" s="600"/>
      <c r="H30" s="600"/>
      <c r="I30" s="600"/>
      <c r="J30" s="600"/>
      <c r="K30" s="600"/>
      <c r="L30" s="600"/>
      <c r="M30" s="600"/>
      <c r="N30" s="600"/>
      <c r="O30" s="600"/>
      <c r="P30" s="600"/>
      <c r="Q30" s="601"/>
      <c r="R30" s="602">
        <v>825195</v>
      </c>
      <c r="S30" s="603"/>
      <c r="T30" s="603"/>
      <c r="U30" s="603"/>
      <c r="V30" s="603"/>
      <c r="W30" s="603"/>
      <c r="X30" s="603"/>
      <c r="Y30" s="604"/>
      <c r="Z30" s="644">
        <v>12.7</v>
      </c>
      <c r="AA30" s="644"/>
      <c r="AB30" s="644"/>
      <c r="AC30" s="644"/>
      <c r="AD30" s="645" t="s">
        <v>63</v>
      </c>
      <c r="AE30" s="645"/>
      <c r="AF30" s="645"/>
      <c r="AG30" s="645"/>
      <c r="AH30" s="645"/>
      <c r="AI30" s="645"/>
      <c r="AJ30" s="645"/>
      <c r="AK30" s="645"/>
      <c r="AL30" s="605" t="s">
        <v>63</v>
      </c>
      <c r="AM30" s="606"/>
      <c r="AN30" s="606"/>
      <c r="AO30" s="646"/>
      <c r="AP30" s="660" t="s">
        <v>155</v>
      </c>
      <c r="AQ30" s="661"/>
      <c r="AR30" s="661"/>
      <c r="AS30" s="661"/>
      <c r="AT30" s="661"/>
      <c r="AU30" s="661"/>
      <c r="AV30" s="661"/>
      <c r="AW30" s="661"/>
      <c r="AX30" s="661"/>
      <c r="AY30" s="661"/>
      <c r="AZ30" s="661"/>
      <c r="BA30" s="661"/>
      <c r="BB30" s="661"/>
      <c r="BC30" s="661"/>
      <c r="BD30" s="661"/>
      <c r="BE30" s="661"/>
      <c r="BF30" s="662"/>
      <c r="BG30" s="660" t="s">
        <v>239</v>
      </c>
      <c r="BH30" s="677"/>
      <c r="BI30" s="677"/>
      <c r="BJ30" s="677"/>
      <c r="BK30" s="677"/>
      <c r="BL30" s="677"/>
      <c r="BM30" s="677"/>
      <c r="BN30" s="677"/>
      <c r="BO30" s="677"/>
      <c r="BP30" s="677"/>
      <c r="BQ30" s="678"/>
      <c r="BR30" s="660" t="s">
        <v>240</v>
      </c>
      <c r="BS30" s="677"/>
      <c r="BT30" s="677"/>
      <c r="BU30" s="677"/>
      <c r="BV30" s="677"/>
      <c r="BW30" s="677"/>
      <c r="BX30" s="677"/>
      <c r="BY30" s="677"/>
      <c r="BZ30" s="677"/>
      <c r="CA30" s="677"/>
      <c r="CB30" s="678"/>
      <c r="CD30" s="623"/>
      <c r="CE30" s="624"/>
      <c r="CF30" s="599" t="s">
        <v>241</v>
      </c>
      <c r="CG30" s="600"/>
      <c r="CH30" s="600"/>
      <c r="CI30" s="600"/>
      <c r="CJ30" s="600"/>
      <c r="CK30" s="600"/>
      <c r="CL30" s="600"/>
      <c r="CM30" s="600"/>
      <c r="CN30" s="600"/>
      <c r="CO30" s="600"/>
      <c r="CP30" s="600"/>
      <c r="CQ30" s="601"/>
      <c r="CR30" s="602">
        <v>501132</v>
      </c>
      <c r="CS30" s="603"/>
      <c r="CT30" s="603"/>
      <c r="CU30" s="603"/>
      <c r="CV30" s="603"/>
      <c r="CW30" s="603"/>
      <c r="CX30" s="603"/>
      <c r="CY30" s="604"/>
      <c r="CZ30" s="605">
        <v>8.5</v>
      </c>
      <c r="DA30" s="617"/>
      <c r="DB30" s="617"/>
      <c r="DC30" s="618"/>
      <c r="DD30" s="608">
        <v>501132</v>
      </c>
      <c r="DE30" s="603"/>
      <c r="DF30" s="603"/>
      <c r="DG30" s="603"/>
      <c r="DH30" s="603"/>
      <c r="DI30" s="603"/>
      <c r="DJ30" s="603"/>
      <c r="DK30" s="604"/>
      <c r="DL30" s="608">
        <v>501132</v>
      </c>
      <c r="DM30" s="603"/>
      <c r="DN30" s="603"/>
      <c r="DO30" s="603"/>
      <c r="DP30" s="603"/>
      <c r="DQ30" s="603"/>
      <c r="DR30" s="603"/>
      <c r="DS30" s="603"/>
      <c r="DT30" s="603"/>
      <c r="DU30" s="603"/>
      <c r="DV30" s="604"/>
      <c r="DW30" s="605">
        <v>14.7</v>
      </c>
      <c r="DX30" s="617"/>
      <c r="DY30" s="617"/>
      <c r="DZ30" s="617"/>
      <c r="EA30" s="617"/>
      <c r="EB30" s="617"/>
      <c r="EC30" s="633"/>
    </row>
    <row r="31" spans="2:133" ht="11.25" customHeight="1" x14ac:dyDescent="0.15">
      <c r="B31" s="669" t="s">
        <v>242</v>
      </c>
      <c r="C31" s="670"/>
      <c r="D31" s="670"/>
      <c r="E31" s="670"/>
      <c r="F31" s="670"/>
      <c r="G31" s="670"/>
      <c r="H31" s="670"/>
      <c r="I31" s="670"/>
      <c r="J31" s="670"/>
      <c r="K31" s="670"/>
      <c r="L31" s="670"/>
      <c r="M31" s="670"/>
      <c r="N31" s="670"/>
      <c r="O31" s="670"/>
      <c r="P31" s="670"/>
      <c r="Q31" s="671"/>
      <c r="R31" s="602" t="s">
        <v>63</v>
      </c>
      <c r="S31" s="603"/>
      <c r="T31" s="603"/>
      <c r="U31" s="603"/>
      <c r="V31" s="603"/>
      <c r="W31" s="603"/>
      <c r="X31" s="603"/>
      <c r="Y31" s="604"/>
      <c r="Z31" s="644" t="s">
        <v>63</v>
      </c>
      <c r="AA31" s="644"/>
      <c r="AB31" s="644"/>
      <c r="AC31" s="644"/>
      <c r="AD31" s="645" t="s">
        <v>63</v>
      </c>
      <c r="AE31" s="645"/>
      <c r="AF31" s="645"/>
      <c r="AG31" s="645"/>
      <c r="AH31" s="645"/>
      <c r="AI31" s="645"/>
      <c r="AJ31" s="645"/>
      <c r="AK31" s="645"/>
      <c r="AL31" s="605" t="s">
        <v>63</v>
      </c>
      <c r="AM31" s="606"/>
      <c r="AN31" s="606"/>
      <c r="AO31" s="646"/>
      <c r="AP31" s="672" t="s">
        <v>243</v>
      </c>
      <c r="AQ31" s="673"/>
      <c r="AR31" s="673"/>
      <c r="AS31" s="673"/>
      <c r="AT31" s="674" t="s">
        <v>244</v>
      </c>
      <c r="AU31" s="77"/>
      <c r="AV31" s="77"/>
      <c r="AW31" s="77"/>
      <c r="AX31" s="657" t="s">
        <v>120</v>
      </c>
      <c r="AY31" s="658"/>
      <c r="AZ31" s="658"/>
      <c r="BA31" s="658"/>
      <c r="BB31" s="658"/>
      <c r="BC31" s="658"/>
      <c r="BD31" s="658"/>
      <c r="BE31" s="658"/>
      <c r="BF31" s="659"/>
      <c r="BG31" s="665">
        <v>99.6</v>
      </c>
      <c r="BH31" s="666"/>
      <c r="BI31" s="666"/>
      <c r="BJ31" s="666"/>
      <c r="BK31" s="666"/>
      <c r="BL31" s="666"/>
      <c r="BM31" s="667">
        <v>99.2</v>
      </c>
      <c r="BN31" s="666"/>
      <c r="BO31" s="666"/>
      <c r="BP31" s="666"/>
      <c r="BQ31" s="668"/>
      <c r="BR31" s="665">
        <v>99.7</v>
      </c>
      <c r="BS31" s="666"/>
      <c r="BT31" s="666"/>
      <c r="BU31" s="666"/>
      <c r="BV31" s="666"/>
      <c r="BW31" s="666"/>
      <c r="BX31" s="667">
        <v>99.2</v>
      </c>
      <c r="BY31" s="666"/>
      <c r="BZ31" s="666"/>
      <c r="CA31" s="666"/>
      <c r="CB31" s="668"/>
      <c r="CD31" s="623"/>
      <c r="CE31" s="624"/>
      <c r="CF31" s="599" t="s">
        <v>245</v>
      </c>
      <c r="CG31" s="600"/>
      <c r="CH31" s="600"/>
      <c r="CI31" s="600"/>
      <c r="CJ31" s="600"/>
      <c r="CK31" s="600"/>
      <c r="CL31" s="600"/>
      <c r="CM31" s="600"/>
      <c r="CN31" s="600"/>
      <c r="CO31" s="600"/>
      <c r="CP31" s="600"/>
      <c r="CQ31" s="601"/>
      <c r="CR31" s="602">
        <v>11721</v>
      </c>
      <c r="CS31" s="615"/>
      <c r="CT31" s="615"/>
      <c r="CU31" s="615"/>
      <c r="CV31" s="615"/>
      <c r="CW31" s="615"/>
      <c r="CX31" s="615"/>
      <c r="CY31" s="616"/>
      <c r="CZ31" s="605">
        <v>0.2</v>
      </c>
      <c r="DA31" s="617"/>
      <c r="DB31" s="617"/>
      <c r="DC31" s="618"/>
      <c r="DD31" s="608">
        <v>11721</v>
      </c>
      <c r="DE31" s="615"/>
      <c r="DF31" s="615"/>
      <c r="DG31" s="615"/>
      <c r="DH31" s="615"/>
      <c r="DI31" s="615"/>
      <c r="DJ31" s="615"/>
      <c r="DK31" s="616"/>
      <c r="DL31" s="608">
        <v>11721</v>
      </c>
      <c r="DM31" s="615"/>
      <c r="DN31" s="615"/>
      <c r="DO31" s="615"/>
      <c r="DP31" s="615"/>
      <c r="DQ31" s="615"/>
      <c r="DR31" s="615"/>
      <c r="DS31" s="615"/>
      <c r="DT31" s="615"/>
      <c r="DU31" s="615"/>
      <c r="DV31" s="616"/>
      <c r="DW31" s="605">
        <v>0.3</v>
      </c>
      <c r="DX31" s="617"/>
      <c r="DY31" s="617"/>
      <c r="DZ31" s="617"/>
      <c r="EA31" s="617"/>
      <c r="EB31" s="617"/>
      <c r="EC31" s="633"/>
    </row>
    <row r="32" spans="2:133" ht="11.25" customHeight="1" x14ac:dyDescent="0.15">
      <c r="B32" s="599" t="s">
        <v>246</v>
      </c>
      <c r="C32" s="600"/>
      <c r="D32" s="600"/>
      <c r="E32" s="600"/>
      <c r="F32" s="600"/>
      <c r="G32" s="600"/>
      <c r="H32" s="600"/>
      <c r="I32" s="600"/>
      <c r="J32" s="600"/>
      <c r="K32" s="600"/>
      <c r="L32" s="600"/>
      <c r="M32" s="600"/>
      <c r="N32" s="600"/>
      <c r="O32" s="600"/>
      <c r="P32" s="600"/>
      <c r="Q32" s="601"/>
      <c r="R32" s="602">
        <v>300740</v>
      </c>
      <c r="S32" s="603"/>
      <c r="T32" s="603"/>
      <c r="U32" s="603"/>
      <c r="V32" s="603"/>
      <c r="W32" s="603"/>
      <c r="X32" s="603"/>
      <c r="Y32" s="604"/>
      <c r="Z32" s="644">
        <v>4.5999999999999996</v>
      </c>
      <c r="AA32" s="644"/>
      <c r="AB32" s="644"/>
      <c r="AC32" s="644"/>
      <c r="AD32" s="645" t="s">
        <v>63</v>
      </c>
      <c r="AE32" s="645"/>
      <c r="AF32" s="645"/>
      <c r="AG32" s="645"/>
      <c r="AH32" s="645"/>
      <c r="AI32" s="645"/>
      <c r="AJ32" s="645"/>
      <c r="AK32" s="645"/>
      <c r="AL32" s="605" t="s">
        <v>63</v>
      </c>
      <c r="AM32" s="606"/>
      <c r="AN32" s="606"/>
      <c r="AO32" s="646"/>
      <c r="AP32" s="647"/>
      <c r="AQ32" s="648"/>
      <c r="AR32" s="648"/>
      <c r="AS32" s="648"/>
      <c r="AT32" s="675"/>
      <c r="AU32" s="73" t="s">
        <v>247</v>
      </c>
      <c r="AX32" s="599" t="s">
        <v>248</v>
      </c>
      <c r="AY32" s="600"/>
      <c r="AZ32" s="600"/>
      <c r="BA32" s="600"/>
      <c r="BB32" s="600"/>
      <c r="BC32" s="600"/>
      <c r="BD32" s="600"/>
      <c r="BE32" s="600"/>
      <c r="BF32" s="601"/>
      <c r="BG32" s="664">
        <v>99.3</v>
      </c>
      <c r="BH32" s="615"/>
      <c r="BI32" s="615"/>
      <c r="BJ32" s="615"/>
      <c r="BK32" s="615"/>
      <c r="BL32" s="615"/>
      <c r="BM32" s="606">
        <v>98.8</v>
      </c>
      <c r="BN32" s="615"/>
      <c r="BO32" s="615"/>
      <c r="BP32" s="615"/>
      <c r="BQ32" s="642"/>
      <c r="BR32" s="664">
        <v>99.5</v>
      </c>
      <c r="BS32" s="615"/>
      <c r="BT32" s="615"/>
      <c r="BU32" s="615"/>
      <c r="BV32" s="615"/>
      <c r="BW32" s="615"/>
      <c r="BX32" s="606">
        <v>98.9</v>
      </c>
      <c r="BY32" s="615"/>
      <c r="BZ32" s="615"/>
      <c r="CA32" s="615"/>
      <c r="CB32" s="642"/>
      <c r="CD32" s="625"/>
      <c r="CE32" s="626"/>
      <c r="CF32" s="599" t="s">
        <v>249</v>
      </c>
      <c r="CG32" s="600"/>
      <c r="CH32" s="600"/>
      <c r="CI32" s="600"/>
      <c r="CJ32" s="600"/>
      <c r="CK32" s="600"/>
      <c r="CL32" s="600"/>
      <c r="CM32" s="600"/>
      <c r="CN32" s="600"/>
      <c r="CO32" s="600"/>
      <c r="CP32" s="600"/>
      <c r="CQ32" s="601"/>
      <c r="CR32" s="602" t="s">
        <v>63</v>
      </c>
      <c r="CS32" s="603"/>
      <c r="CT32" s="603"/>
      <c r="CU32" s="603"/>
      <c r="CV32" s="603"/>
      <c r="CW32" s="603"/>
      <c r="CX32" s="603"/>
      <c r="CY32" s="604"/>
      <c r="CZ32" s="605" t="s">
        <v>63</v>
      </c>
      <c r="DA32" s="617"/>
      <c r="DB32" s="617"/>
      <c r="DC32" s="618"/>
      <c r="DD32" s="608" t="s">
        <v>63</v>
      </c>
      <c r="DE32" s="603"/>
      <c r="DF32" s="603"/>
      <c r="DG32" s="603"/>
      <c r="DH32" s="603"/>
      <c r="DI32" s="603"/>
      <c r="DJ32" s="603"/>
      <c r="DK32" s="604"/>
      <c r="DL32" s="608" t="s">
        <v>63</v>
      </c>
      <c r="DM32" s="603"/>
      <c r="DN32" s="603"/>
      <c r="DO32" s="603"/>
      <c r="DP32" s="603"/>
      <c r="DQ32" s="603"/>
      <c r="DR32" s="603"/>
      <c r="DS32" s="603"/>
      <c r="DT32" s="603"/>
      <c r="DU32" s="603"/>
      <c r="DV32" s="604"/>
      <c r="DW32" s="605" t="s">
        <v>63</v>
      </c>
      <c r="DX32" s="617"/>
      <c r="DY32" s="617"/>
      <c r="DZ32" s="617"/>
      <c r="EA32" s="617"/>
      <c r="EB32" s="617"/>
      <c r="EC32" s="633"/>
    </row>
    <row r="33" spans="2:133" ht="11.25" customHeight="1" x14ac:dyDescent="0.15">
      <c r="B33" s="599" t="s">
        <v>250</v>
      </c>
      <c r="C33" s="600"/>
      <c r="D33" s="600"/>
      <c r="E33" s="600"/>
      <c r="F33" s="600"/>
      <c r="G33" s="600"/>
      <c r="H33" s="600"/>
      <c r="I33" s="600"/>
      <c r="J33" s="600"/>
      <c r="K33" s="600"/>
      <c r="L33" s="600"/>
      <c r="M33" s="600"/>
      <c r="N33" s="600"/>
      <c r="O33" s="600"/>
      <c r="P33" s="600"/>
      <c r="Q33" s="601"/>
      <c r="R33" s="602">
        <v>122495</v>
      </c>
      <c r="S33" s="603"/>
      <c r="T33" s="603"/>
      <c r="U33" s="603"/>
      <c r="V33" s="603"/>
      <c r="W33" s="603"/>
      <c r="X33" s="603"/>
      <c r="Y33" s="604"/>
      <c r="Z33" s="644">
        <v>1.9</v>
      </c>
      <c r="AA33" s="644"/>
      <c r="AB33" s="644"/>
      <c r="AC33" s="644"/>
      <c r="AD33" s="645">
        <v>42890</v>
      </c>
      <c r="AE33" s="645"/>
      <c r="AF33" s="645"/>
      <c r="AG33" s="645"/>
      <c r="AH33" s="645"/>
      <c r="AI33" s="645"/>
      <c r="AJ33" s="645"/>
      <c r="AK33" s="645"/>
      <c r="AL33" s="605">
        <v>1.3</v>
      </c>
      <c r="AM33" s="606"/>
      <c r="AN33" s="606"/>
      <c r="AO33" s="646"/>
      <c r="AP33" s="649"/>
      <c r="AQ33" s="650"/>
      <c r="AR33" s="650"/>
      <c r="AS33" s="650"/>
      <c r="AT33" s="676"/>
      <c r="AU33" s="78"/>
      <c r="AV33" s="78"/>
      <c r="AW33" s="78"/>
      <c r="AX33" s="583" t="s">
        <v>251</v>
      </c>
      <c r="AY33" s="584"/>
      <c r="AZ33" s="584"/>
      <c r="BA33" s="584"/>
      <c r="BB33" s="584"/>
      <c r="BC33" s="584"/>
      <c r="BD33" s="584"/>
      <c r="BE33" s="584"/>
      <c r="BF33" s="585"/>
      <c r="BG33" s="663">
        <v>99.7</v>
      </c>
      <c r="BH33" s="587"/>
      <c r="BI33" s="587"/>
      <c r="BJ33" s="587"/>
      <c r="BK33" s="587"/>
      <c r="BL33" s="587"/>
      <c r="BM33" s="637">
        <v>99.3</v>
      </c>
      <c r="BN33" s="587"/>
      <c r="BO33" s="587"/>
      <c r="BP33" s="587"/>
      <c r="BQ33" s="631"/>
      <c r="BR33" s="663">
        <v>99.7</v>
      </c>
      <c r="BS33" s="587"/>
      <c r="BT33" s="587"/>
      <c r="BU33" s="587"/>
      <c r="BV33" s="587"/>
      <c r="BW33" s="587"/>
      <c r="BX33" s="637">
        <v>99.2</v>
      </c>
      <c r="BY33" s="587"/>
      <c r="BZ33" s="587"/>
      <c r="CA33" s="587"/>
      <c r="CB33" s="631"/>
      <c r="CD33" s="599" t="s">
        <v>252</v>
      </c>
      <c r="CE33" s="600"/>
      <c r="CF33" s="600"/>
      <c r="CG33" s="600"/>
      <c r="CH33" s="600"/>
      <c r="CI33" s="600"/>
      <c r="CJ33" s="600"/>
      <c r="CK33" s="600"/>
      <c r="CL33" s="600"/>
      <c r="CM33" s="600"/>
      <c r="CN33" s="600"/>
      <c r="CO33" s="600"/>
      <c r="CP33" s="600"/>
      <c r="CQ33" s="601"/>
      <c r="CR33" s="602">
        <v>2842171</v>
      </c>
      <c r="CS33" s="615"/>
      <c r="CT33" s="615"/>
      <c r="CU33" s="615"/>
      <c r="CV33" s="615"/>
      <c r="CW33" s="615"/>
      <c r="CX33" s="615"/>
      <c r="CY33" s="616"/>
      <c r="CZ33" s="605">
        <v>48.4</v>
      </c>
      <c r="DA33" s="617"/>
      <c r="DB33" s="617"/>
      <c r="DC33" s="618"/>
      <c r="DD33" s="608">
        <v>2104381</v>
      </c>
      <c r="DE33" s="615"/>
      <c r="DF33" s="615"/>
      <c r="DG33" s="615"/>
      <c r="DH33" s="615"/>
      <c r="DI33" s="615"/>
      <c r="DJ33" s="615"/>
      <c r="DK33" s="616"/>
      <c r="DL33" s="608">
        <v>1608021</v>
      </c>
      <c r="DM33" s="615"/>
      <c r="DN33" s="615"/>
      <c r="DO33" s="615"/>
      <c r="DP33" s="615"/>
      <c r="DQ33" s="615"/>
      <c r="DR33" s="615"/>
      <c r="DS33" s="615"/>
      <c r="DT33" s="615"/>
      <c r="DU33" s="615"/>
      <c r="DV33" s="616"/>
      <c r="DW33" s="605">
        <v>47.3</v>
      </c>
      <c r="DX33" s="617"/>
      <c r="DY33" s="617"/>
      <c r="DZ33" s="617"/>
      <c r="EA33" s="617"/>
      <c r="EB33" s="617"/>
      <c r="EC33" s="633"/>
    </row>
    <row r="34" spans="2:133" ht="11.25" customHeight="1" x14ac:dyDescent="0.15">
      <c r="B34" s="599" t="s">
        <v>253</v>
      </c>
      <c r="C34" s="600"/>
      <c r="D34" s="600"/>
      <c r="E34" s="600"/>
      <c r="F34" s="600"/>
      <c r="G34" s="600"/>
      <c r="H34" s="600"/>
      <c r="I34" s="600"/>
      <c r="J34" s="600"/>
      <c r="K34" s="600"/>
      <c r="L34" s="600"/>
      <c r="M34" s="600"/>
      <c r="N34" s="600"/>
      <c r="O34" s="600"/>
      <c r="P34" s="600"/>
      <c r="Q34" s="601"/>
      <c r="R34" s="602">
        <v>505960</v>
      </c>
      <c r="S34" s="603"/>
      <c r="T34" s="603"/>
      <c r="U34" s="603"/>
      <c r="V34" s="603"/>
      <c r="W34" s="603"/>
      <c r="X34" s="603"/>
      <c r="Y34" s="604"/>
      <c r="Z34" s="644">
        <v>7.8</v>
      </c>
      <c r="AA34" s="644"/>
      <c r="AB34" s="644"/>
      <c r="AC34" s="644"/>
      <c r="AD34" s="645" t="s">
        <v>63</v>
      </c>
      <c r="AE34" s="645"/>
      <c r="AF34" s="645"/>
      <c r="AG34" s="645"/>
      <c r="AH34" s="645"/>
      <c r="AI34" s="645"/>
      <c r="AJ34" s="645"/>
      <c r="AK34" s="645"/>
      <c r="AL34" s="605" t="s">
        <v>63</v>
      </c>
      <c r="AM34" s="606"/>
      <c r="AN34" s="606"/>
      <c r="AO34" s="646"/>
      <c r="AP34" s="79"/>
      <c r="AQ34" s="80"/>
      <c r="AS34" s="77"/>
      <c r="AT34" s="77"/>
      <c r="AU34" s="77"/>
      <c r="AV34" s="77"/>
      <c r="AW34" s="77"/>
      <c r="AX34" s="77"/>
      <c r="AY34" s="77"/>
      <c r="AZ34" s="77"/>
      <c r="BA34" s="77"/>
      <c r="BB34" s="77"/>
      <c r="BC34" s="77"/>
      <c r="BD34" s="77"/>
      <c r="BE34" s="77"/>
      <c r="BF34" s="77"/>
      <c r="BG34" s="80"/>
      <c r="BH34" s="80"/>
      <c r="BI34" s="80"/>
      <c r="BJ34" s="80"/>
      <c r="BK34" s="80"/>
      <c r="BL34" s="80"/>
      <c r="BM34" s="80"/>
      <c r="BN34" s="80"/>
      <c r="BO34" s="80"/>
      <c r="BP34" s="80"/>
      <c r="BQ34" s="80"/>
      <c r="BR34" s="80"/>
      <c r="BS34" s="80"/>
      <c r="BT34" s="80"/>
      <c r="BU34" s="80"/>
      <c r="BV34" s="80"/>
      <c r="BW34" s="80"/>
      <c r="BX34" s="80"/>
      <c r="BY34" s="80"/>
      <c r="BZ34" s="80"/>
      <c r="CA34" s="80"/>
      <c r="CB34" s="80"/>
      <c r="CD34" s="599" t="s">
        <v>254</v>
      </c>
      <c r="CE34" s="600"/>
      <c r="CF34" s="600"/>
      <c r="CG34" s="600"/>
      <c r="CH34" s="600"/>
      <c r="CI34" s="600"/>
      <c r="CJ34" s="600"/>
      <c r="CK34" s="600"/>
      <c r="CL34" s="600"/>
      <c r="CM34" s="600"/>
      <c r="CN34" s="600"/>
      <c r="CO34" s="600"/>
      <c r="CP34" s="600"/>
      <c r="CQ34" s="601"/>
      <c r="CR34" s="602">
        <v>1267947</v>
      </c>
      <c r="CS34" s="603"/>
      <c r="CT34" s="603"/>
      <c r="CU34" s="603"/>
      <c r="CV34" s="603"/>
      <c r="CW34" s="603"/>
      <c r="CX34" s="603"/>
      <c r="CY34" s="604"/>
      <c r="CZ34" s="605">
        <v>21.6</v>
      </c>
      <c r="DA34" s="617"/>
      <c r="DB34" s="617"/>
      <c r="DC34" s="618"/>
      <c r="DD34" s="608">
        <v>847149</v>
      </c>
      <c r="DE34" s="603"/>
      <c r="DF34" s="603"/>
      <c r="DG34" s="603"/>
      <c r="DH34" s="603"/>
      <c r="DI34" s="603"/>
      <c r="DJ34" s="603"/>
      <c r="DK34" s="604"/>
      <c r="DL34" s="608">
        <v>645291</v>
      </c>
      <c r="DM34" s="603"/>
      <c r="DN34" s="603"/>
      <c r="DO34" s="603"/>
      <c r="DP34" s="603"/>
      <c r="DQ34" s="603"/>
      <c r="DR34" s="603"/>
      <c r="DS34" s="603"/>
      <c r="DT34" s="603"/>
      <c r="DU34" s="603"/>
      <c r="DV34" s="604"/>
      <c r="DW34" s="605">
        <v>19</v>
      </c>
      <c r="DX34" s="617"/>
      <c r="DY34" s="617"/>
      <c r="DZ34" s="617"/>
      <c r="EA34" s="617"/>
      <c r="EB34" s="617"/>
      <c r="EC34" s="633"/>
    </row>
    <row r="35" spans="2:133" ht="11.25" customHeight="1" x14ac:dyDescent="0.15">
      <c r="B35" s="599" t="s">
        <v>255</v>
      </c>
      <c r="C35" s="600"/>
      <c r="D35" s="600"/>
      <c r="E35" s="600"/>
      <c r="F35" s="600"/>
      <c r="G35" s="600"/>
      <c r="H35" s="600"/>
      <c r="I35" s="600"/>
      <c r="J35" s="600"/>
      <c r="K35" s="600"/>
      <c r="L35" s="600"/>
      <c r="M35" s="600"/>
      <c r="N35" s="600"/>
      <c r="O35" s="600"/>
      <c r="P35" s="600"/>
      <c r="Q35" s="601"/>
      <c r="R35" s="602">
        <v>103367</v>
      </c>
      <c r="S35" s="603"/>
      <c r="T35" s="603"/>
      <c r="U35" s="603"/>
      <c r="V35" s="603"/>
      <c r="W35" s="603"/>
      <c r="X35" s="603"/>
      <c r="Y35" s="604"/>
      <c r="Z35" s="644">
        <v>1.6</v>
      </c>
      <c r="AA35" s="644"/>
      <c r="AB35" s="644"/>
      <c r="AC35" s="644"/>
      <c r="AD35" s="645" t="s">
        <v>63</v>
      </c>
      <c r="AE35" s="645"/>
      <c r="AF35" s="645"/>
      <c r="AG35" s="645"/>
      <c r="AH35" s="645"/>
      <c r="AI35" s="645"/>
      <c r="AJ35" s="645"/>
      <c r="AK35" s="645"/>
      <c r="AL35" s="605" t="s">
        <v>63</v>
      </c>
      <c r="AM35" s="606"/>
      <c r="AN35" s="606"/>
      <c r="AO35" s="646"/>
      <c r="AP35" s="81"/>
      <c r="AQ35" s="660" t="s">
        <v>256</v>
      </c>
      <c r="AR35" s="661"/>
      <c r="AS35" s="661"/>
      <c r="AT35" s="661"/>
      <c r="AU35" s="661"/>
      <c r="AV35" s="661"/>
      <c r="AW35" s="661"/>
      <c r="AX35" s="661"/>
      <c r="AY35" s="661"/>
      <c r="AZ35" s="661"/>
      <c r="BA35" s="661"/>
      <c r="BB35" s="661"/>
      <c r="BC35" s="661"/>
      <c r="BD35" s="661"/>
      <c r="BE35" s="661"/>
      <c r="BF35" s="662"/>
      <c r="BG35" s="660" t="s">
        <v>257</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599" t="s">
        <v>258</v>
      </c>
      <c r="CE35" s="600"/>
      <c r="CF35" s="600"/>
      <c r="CG35" s="600"/>
      <c r="CH35" s="600"/>
      <c r="CI35" s="600"/>
      <c r="CJ35" s="600"/>
      <c r="CK35" s="600"/>
      <c r="CL35" s="600"/>
      <c r="CM35" s="600"/>
      <c r="CN35" s="600"/>
      <c r="CO35" s="600"/>
      <c r="CP35" s="600"/>
      <c r="CQ35" s="601"/>
      <c r="CR35" s="602">
        <v>90405</v>
      </c>
      <c r="CS35" s="615"/>
      <c r="CT35" s="615"/>
      <c r="CU35" s="615"/>
      <c r="CV35" s="615"/>
      <c r="CW35" s="615"/>
      <c r="CX35" s="615"/>
      <c r="CY35" s="616"/>
      <c r="CZ35" s="605">
        <v>1.5</v>
      </c>
      <c r="DA35" s="617"/>
      <c r="DB35" s="617"/>
      <c r="DC35" s="618"/>
      <c r="DD35" s="608">
        <v>88852</v>
      </c>
      <c r="DE35" s="615"/>
      <c r="DF35" s="615"/>
      <c r="DG35" s="615"/>
      <c r="DH35" s="615"/>
      <c r="DI35" s="615"/>
      <c r="DJ35" s="615"/>
      <c r="DK35" s="616"/>
      <c r="DL35" s="608">
        <v>88852</v>
      </c>
      <c r="DM35" s="615"/>
      <c r="DN35" s="615"/>
      <c r="DO35" s="615"/>
      <c r="DP35" s="615"/>
      <c r="DQ35" s="615"/>
      <c r="DR35" s="615"/>
      <c r="DS35" s="615"/>
      <c r="DT35" s="615"/>
      <c r="DU35" s="615"/>
      <c r="DV35" s="616"/>
      <c r="DW35" s="605">
        <v>2.6</v>
      </c>
      <c r="DX35" s="617"/>
      <c r="DY35" s="617"/>
      <c r="DZ35" s="617"/>
      <c r="EA35" s="617"/>
      <c r="EB35" s="617"/>
      <c r="EC35" s="633"/>
    </row>
    <row r="36" spans="2:133" ht="11.25" customHeight="1" x14ac:dyDescent="0.15">
      <c r="B36" s="599" t="s">
        <v>259</v>
      </c>
      <c r="C36" s="600"/>
      <c r="D36" s="600"/>
      <c r="E36" s="600"/>
      <c r="F36" s="600"/>
      <c r="G36" s="600"/>
      <c r="H36" s="600"/>
      <c r="I36" s="600"/>
      <c r="J36" s="600"/>
      <c r="K36" s="600"/>
      <c r="L36" s="600"/>
      <c r="M36" s="600"/>
      <c r="N36" s="600"/>
      <c r="O36" s="600"/>
      <c r="P36" s="600"/>
      <c r="Q36" s="601"/>
      <c r="R36" s="602">
        <v>546523</v>
      </c>
      <c r="S36" s="603"/>
      <c r="T36" s="603"/>
      <c r="U36" s="603"/>
      <c r="V36" s="603"/>
      <c r="W36" s="603"/>
      <c r="X36" s="603"/>
      <c r="Y36" s="604"/>
      <c r="Z36" s="644">
        <v>8.4</v>
      </c>
      <c r="AA36" s="644"/>
      <c r="AB36" s="644"/>
      <c r="AC36" s="644"/>
      <c r="AD36" s="645" t="s">
        <v>63</v>
      </c>
      <c r="AE36" s="645"/>
      <c r="AF36" s="645"/>
      <c r="AG36" s="645"/>
      <c r="AH36" s="645"/>
      <c r="AI36" s="645"/>
      <c r="AJ36" s="645"/>
      <c r="AK36" s="645"/>
      <c r="AL36" s="605" t="s">
        <v>63</v>
      </c>
      <c r="AM36" s="606"/>
      <c r="AN36" s="606"/>
      <c r="AO36" s="646"/>
      <c r="AP36" s="81"/>
      <c r="AQ36" s="651" t="s">
        <v>260</v>
      </c>
      <c r="AR36" s="652"/>
      <c r="AS36" s="652"/>
      <c r="AT36" s="652"/>
      <c r="AU36" s="652"/>
      <c r="AV36" s="652"/>
      <c r="AW36" s="652"/>
      <c r="AX36" s="652"/>
      <c r="AY36" s="653"/>
      <c r="AZ36" s="654">
        <v>568086</v>
      </c>
      <c r="BA36" s="655"/>
      <c r="BB36" s="655"/>
      <c r="BC36" s="655"/>
      <c r="BD36" s="655"/>
      <c r="BE36" s="655"/>
      <c r="BF36" s="656"/>
      <c r="BG36" s="657" t="s">
        <v>261</v>
      </c>
      <c r="BH36" s="658"/>
      <c r="BI36" s="658"/>
      <c r="BJ36" s="658"/>
      <c r="BK36" s="658"/>
      <c r="BL36" s="658"/>
      <c r="BM36" s="658"/>
      <c r="BN36" s="658"/>
      <c r="BO36" s="658"/>
      <c r="BP36" s="658"/>
      <c r="BQ36" s="658"/>
      <c r="BR36" s="658"/>
      <c r="BS36" s="658"/>
      <c r="BT36" s="658"/>
      <c r="BU36" s="659"/>
      <c r="BV36" s="654">
        <v>27755</v>
      </c>
      <c r="BW36" s="655"/>
      <c r="BX36" s="655"/>
      <c r="BY36" s="655"/>
      <c r="BZ36" s="655"/>
      <c r="CA36" s="655"/>
      <c r="CB36" s="656"/>
      <c r="CD36" s="599" t="s">
        <v>262</v>
      </c>
      <c r="CE36" s="600"/>
      <c r="CF36" s="600"/>
      <c r="CG36" s="600"/>
      <c r="CH36" s="600"/>
      <c r="CI36" s="600"/>
      <c r="CJ36" s="600"/>
      <c r="CK36" s="600"/>
      <c r="CL36" s="600"/>
      <c r="CM36" s="600"/>
      <c r="CN36" s="600"/>
      <c r="CO36" s="600"/>
      <c r="CP36" s="600"/>
      <c r="CQ36" s="601"/>
      <c r="CR36" s="602">
        <v>992897</v>
      </c>
      <c r="CS36" s="603"/>
      <c r="CT36" s="603"/>
      <c r="CU36" s="603"/>
      <c r="CV36" s="603"/>
      <c r="CW36" s="603"/>
      <c r="CX36" s="603"/>
      <c r="CY36" s="604"/>
      <c r="CZ36" s="605">
        <v>16.899999999999999</v>
      </c>
      <c r="DA36" s="617"/>
      <c r="DB36" s="617"/>
      <c r="DC36" s="618"/>
      <c r="DD36" s="608">
        <v>767710</v>
      </c>
      <c r="DE36" s="603"/>
      <c r="DF36" s="603"/>
      <c r="DG36" s="603"/>
      <c r="DH36" s="603"/>
      <c r="DI36" s="603"/>
      <c r="DJ36" s="603"/>
      <c r="DK36" s="604"/>
      <c r="DL36" s="608">
        <v>622380</v>
      </c>
      <c r="DM36" s="603"/>
      <c r="DN36" s="603"/>
      <c r="DO36" s="603"/>
      <c r="DP36" s="603"/>
      <c r="DQ36" s="603"/>
      <c r="DR36" s="603"/>
      <c r="DS36" s="603"/>
      <c r="DT36" s="603"/>
      <c r="DU36" s="603"/>
      <c r="DV36" s="604"/>
      <c r="DW36" s="605">
        <v>18.3</v>
      </c>
      <c r="DX36" s="617"/>
      <c r="DY36" s="617"/>
      <c r="DZ36" s="617"/>
      <c r="EA36" s="617"/>
      <c r="EB36" s="617"/>
      <c r="EC36" s="633"/>
    </row>
    <row r="37" spans="2:133" ht="11.25" customHeight="1" x14ac:dyDescent="0.15">
      <c r="B37" s="599" t="s">
        <v>263</v>
      </c>
      <c r="C37" s="600"/>
      <c r="D37" s="600"/>
      <c r="E37" s="600"/>
      <c r="F37" s="600"/>
      <c r="G37" s="600"/>
      <c r="H37" s="600"/>
      <c r="I37" s="600"/>
      <c r="J37" s="600"/>
      <c r="K37" s="600"/>
      <c r="L37" s="600"/>
      <c r="M37" s="600"/>
      <c r="N37" s="600"/>
      <c r="O37" s="600"/>
      <c r="P37" s="600"/>
      <c r="Q37" s="601"/>
      <c r="R37" s="602">
        <v>185064</v>
      </c>
      <c r="S37" s="603"/>
      <c r="T37" s="603"/>
      <c r="U37" s="603"/>
      <c r="V37" s="603"/>
      <c r="W37" s="603"/>
      <c r="X37" s="603"/>
      <c r="Y37" s="604"/>
      <c r="Z37" s="644">
        <v>2.8</v>
      </c>
      <c r="AA37" s="644"/>
      <c r="AB37" s="644"/>
      <c r="AC37" s="644"/>
      <c r="AD37" s="645">
        <v>5</v>
      </c>
      <c r="AE37" s="645"/>
      <c r="AF37" s="645"/>
      <c r="AG37" s="645"/>
      <c r="AH37" s="645"/>
      <c r="AI37" s="645"/>
      <c r="AJ37" s="645"/>
      <c r="AK37" s="645"/>
      <c r="AL37" s="605">
        <v>0</v>
      </c>
      <c r="AM37" s="606"/>
      <c r="AN37" s="606"/>
      <c r="AO37" s="646"/>
      <c r="AQ37" s="639" t="s">
        <v>264</v>
      </c>
      <c r="AR37" s="640"/>
      <c r="AS37" s="640"/>
      <c r="AT37" s="640"/>
      <c r="AU37" s="640"/>
      <c r="AV37" s="640"/>
      <c r="AW37" s="640"/>
      <c r="AX37" s="640"/>
      <c r="AY37" s="641"/>
      <c r="AZ37" s="602">
        <v>180000</v>
      </c>
      <c r="BA37" s="603"/>
      <c r="BB37" s="603"/>
      <c r="BC37" s="603"/>
      <c r="BD37" s="615"/>
      <c r="BE37" s="615"/>
      <c r="BF37" s="642"/>
      <c r="BG37" s="599" t="s">
        <v>265</v>
      </c>
      <c r="BH37" s="600"/>
      <c r="BI37" s="600"/>
      <c r="BJ37" s="600"/>
      <c r="BK37" s="600"/>
      <c r="BL37" s="600"/>
      <c r="BM37" s="600"/>
      <c r="BN37" s="600"/>
      <c r="BO37" s="600"/>
      <c r="BP37" s="600"/>
      <c r="BQ37" s="600"/>
      <c r="BR37" s="600"/>
      <c r="BS37" s="600"/>
      <c r="BT37" s="600"/>
      <c r="BU37" s="601"/>
      <c r="BV37" s="602">
        <v>22661</v>
      </c>
      <c r="BW37" s="603"/>
      <c r="BX37" s="603"/>
      <c r="BY37" s="603"/>
      <c r="BZ37" s="603"/>
      <c r="CA37" s="603"/>
      <c r="CB37" s="643"/>
      <c r="CD37" s="599" t="s">
        <v>266</v>
      </c>
      <c r="CE37" s="600"/>
      <c r="CF37" s="600"/>
      <c r="CG37" s="600"/>
      <c r="CH37" s="600"/>
      <c r="CI37" s="600"/>
      <c r="CJ37" s="600"/>
      <c r="CK37" s="600"/>
      <c r="CL37" s="600"/>
      <c r="CM37" s="600"/>
      <c r="CN37" s="600"/>
      <c r="CO37" s="600"/>
      <c r="CP37" s="600"/>
      <c r="CQ37" s="601"/>
      <c r="CR37" s="602">
        <v>172672</v>
      </c>
      <c r="CS37" s="615"/>
      <c r="CT37" s="615"/>
      <c r="CU37" s="615"/>
      <c r="CV37" s="615"/>
      <c r="CW37" s="615"/>
      <c r="CX37" s="615"/>
      <c r="CY37" s="616"/>
      <c r="CZ37" s="605">
        <v>2.9</v>
      </c>
      <c r="DA37" s="617"/>
      <c r="DB37" s="617"/>
      <c r="DC37" s="618"/>
      <c r="DD37" s="608">
        <v>172672</v>
      </c>
      <c r="DE37" s="615"/>
      <c r="DF37" s="615"/>
      <c r="DG37" s="615"/>
      <c r="DH37" s="615"/>
      <c r="DI37" s="615"/>
      <c r="DJ37" s="615"/>
      <c r="DK37" s="616"/>
      <c r="DL37" s="608">
        <v>169191</v>
      </c>
      <c r="DM37" s="615"/>
      <c r="DN37" s="615"/>
      <c r="DO37" s="615"/>
      <c r="DP37" s="615"/>
      <c r="DQ37" s="615"/>
      <c r="DR37" s="615"/>
      <c r="DS37" s="615"/>
      <c r="DT37" s="615"/>
      <c r="DU37" s="615"/>
      <c r="DV37" s="616"/>
      <c r="DW37" s="605">
        <v>5</v>
      </c>
      <c r="DX37" s="617"/>
      <c r="DY37" s="617"/>
      <c r="DZ37" s="617"/>
      <c r="EA37" s="617"/>
      <c r="EB37" s="617"/>
      <c r="EC37" s="633"/>
    </row>
    <row r="38" spans="2:133" ht="11.25" customHeight="1" x14ac:dyDescent="0.15">
      <c r="B38" s="599" t="s">
        <v>267</v>
      </c>
      <c r="C38" s="600"/>
      <c r="D38" s="600"/>
      <c r="E38" s="600"/>
      <c r="F38" s="600"/>
      <c r="G38" s="600"/>
      <c r="H38" s="600"/>
      <c r="I38" s="600"/>
      <c r="J38" s="600"/>
      <c r="K38" s="600"/>
      <c r="L38" s="600"/>
      <c r="M38" s="600"/>
      <c r="N38" s="600"/>
      <c r="O38" s="600"/>
      <c r="P38" s="600"/>
      <c r="Q38" s="601"/>
      <c r="R38" s="602">
        <v>307172</v>
      </c>
      <c r="S38" s="603"/>
      <c r="T38" s="603"/>
      <c r="U38" s="603"/>
      <c r="V38" s="603"/>
      <c r="W38" s="603"/>
      <c r="X38" s="603"/>
      <c r="Y38" s="604"/>
      <c r="Z38" s="644">
        <v>4.7</v>
      </c>
      <c r="AA38" s="644"/>
      <c r="AB38" s="644"/>
      <c r="AC38" s="644"/>
      <c r="AD38" s="645" t="s">
        <v>63</v>
      </c>
      <c r="AE38" s="645"/>
      <c r="AF38" s="645"/>
      <c r="AG38" s="645"/>
      <c r="AH38" s="645"/>
      <c r="AI38" s="645"/>
      <c r="AJ38" s="645"/>
      <c r="AK38" s="645"/>
      <c r="AL38" s="605" t="s">
        <v>63</v>
      </c>
      <c r="AM38" s="606"/>
      <c r="AN38" s="606"/>
      <c r="AO38" s="646"/>
      <c r="AQ38" s="639" t="s">
        <v>268</v>
      </c>
      <c r="AR38" s="640"/>
      <c r="AS38" s="640"/>
      <c r="AT38" s="640"/>
      <c r="AU38" s="640"/>
      <c r="AV38" s="640"/>
      <c r="AW38" s="640"/>
      <c r="AX38" s="640"/>
      <c r="AY38" s="641"/>
      <c r="AZ38" s="602">
        <v>66033</v>
      </c>
      <c r="BA38" s="603"/>
      <c r="BB38" s="603"/>
      <c r="BC38" s="603"/>
      <c r="BD38" s="615"/>
      <c r="BE38" s="615"/>
      <c r="BF38" s="642"/>
      <c r="BG38" s="599" t="s">
        <v>269</v>
      </c>
      <c r="BH38" s="600"/>
      <c r="BI38" s="600"/>
      <c r="BJ38" s="600"/>
      <c r="BK38" s="600"/>
      <c r="BL38" s="600"/>
      <c r="BM38" s="600"/>
      <c r="BN38" s="600"/>
      <c r="BO38" s="600"/>
      <c r="BP38" s="600"/>
      <c r="BQ38" s="600"/>
      <c r="BR38" s="600"/>
      <c r="BS38" s="600"/>
      <c r="BT38" s="600"/>
      <c r="BU38" s="601"/>
      <c r="BV38" s="602">
        <v>954</v>
      </c>
      <c r="BW38" s="603"/>
      <c r="BX38" s="603"/>
      <c r="BY38" s="603"/>
      <c r="BZ38" s="603"/>
      <c r="CA38" s="603"/>
      <c r="CB38" s="643"/>
      <c r="CD38" s="599" t="s">
        <v>270</v>
      </c>
      <c r="CE38" s="600"/>
      <c r="CF38" s="600"/>
      <c r="CG38" s="600"/>
      <c r="CH38" s="600"/>
      <c r="CI38" s="600"/>
      <c r="CJ38" s="600"/>
      <c r="CK38" s="600"/>
      <c r="CL38" s="600"/>
      <c r="CM38" s="600"/>
      <c r="CN38" s="600"/>
      <c r="CO38" s="600"/>
      <c r="CP38" s="600"/>
      <c r="CQ38" s="601"/>
      <c r="CR38" s="602">
        <v>322053</v>
      </c>
      <c r="CS38" s="603"/>
      <c r="CT38" s="603"/>
      <c r="CU38" s="603"/>
      <c r="CV38" s="603"/>
      <c r="CW38" s="603"/>
      <c r="CX38" s="603"/>
      <c r="CY38" s="604"/>
      <c r="CZ38" s="605">
        <v>5.5</v>
      </c>
      <c r="DA38" s="617"/>
      <c r="DB38" s="617"/>
      <c r="DC38" s="618"/>
      <c r="DD38" s="608">
        <v>270669</v>
      </c>
      <c r="DE38" s="603"/>
      <c r="DF38" s="603"/>
      <c r="DG38" s="603"/>
      <c r="DH38" s="603"/>
      <c r="DI38" s="603"/>
      <c r="DJ38" s="603"/>
      <c r="DK38" s="604"/>
      <c r="DL38" s="608">
        <v>251498</v>
      </c>
      <c r="DM38" s="603"/>
      <c r="DN38" s="603"/>
      <c r="DO38" s="603"/>
      <c r="DP38" s="603"/>
      <c r="DQ38" s="603"/>
      <c r="DR38" s="603"/>
      <c r="DS38" s="603"/>
      <c r="DT38" s="603"/>
      <c r="DU38" s="603"/>
      <c r="DV38" s="604"/>
      <c r="DW38" s="605">
        <v>7.4</v>
      </c>
      <c r="DX38" s="617"/>
      <c r="DY38" s="617"/>
      <c r="DZ38" s="617"/>
      <c r="EA38" s="617"/>
      <c r="EB38" s="617"/>
      <c r="EC38" s="633"/>
    </row>
    <row r="39" spans="2:133" ht="11.25" customHeight="1" x14ac:dyDescent="0.15">
      <c r="B39" s="599" t="s">
        <v>271</v>
      </c>
      <c r="C39" s="600"/>
      <c r="D39" s="600"/>
      <c r="E39" s="600"/>
      <c r="F39" s="600"/>
      <c r="G39" s="600"/>
      <c r="H39" s="600"/>
      <c r="I39" s="600"/>
      <c r="J39" s="600"/>
      <c r="K39" s="600"/>
      <c r="L39" s="600"/>
      <c r="M39" s="600"/>
      <c r="N39" s="600"/>
      <c r="O39" s="600"/>
      <c r="P39" s="600"/>
      <c r="Q39" s="601"/>
      <c r="R39" s="602" t="s">
        <v>63</v>
      </c>
      <c r="S39" s="603"/>
      <c r="T39" s="603"/>
      <c r="U39" s="603"/>
      <c r="V39" s="603"/>
      <c r="W39" s="603"/>
      <c r="X39" s="603"/>
      <c r="Y39" s="604"/>
      <c r="Z39" s="644" t="s">
        <v>63</v>
      </c>
      <c r="AA39" s="644"/>
      <c r="AB39" s="644"/>
      <c r="AC39" s="644"/>
      <c r="AD39" s="645" t="s">
        <v>63</v>
      </c>
      <c r="AE39" s="645"/>
      <c r="AF39" s="645"/>
      <c r="AG39" s="645"/>
      <c r="AH39" s="645"/>
      <c r="AI39" s="645"/>
      <c r="AJ39" s="645"/>
      <c r="AK39" s="645"/>
      <c r="AL39" s="605" t="s">
        <v>63</v>
      </c>
      <c r="AM39" s="606"/>
      <c r="AN39" s="606"/>
      <c r="AO39" s="646"/>
      <c r="AQ39" s="639" t="s">
        <v>272</v>
      </c>
      <c r="AR39" s="640"/>
      <c r="AS39" s="640"/>
      <c r="AT39" s="640"/>
      <c r="AU39" s="640"/>
      <c r="AV39" s="640"/>
      <c r="AW39" s="640"/>
      <c r="AX39" s="640"/>
      <c r="AY39" s="641"/>
      <c r="AZ39" s="602" t="s">
        <v>63</v>
      </c>
      <c r="BA39" s="603"/>
      <c r="BB39" s="603"/>
      <c r="BC39" s="603"/>
      <c r="BD39" s="615"/>
      <c r="BE39" s="615"/>
      <c r="BF39" s="642"/>
      <c r="BG39" s="599" t="s">
        <v>273</v>
      </c>
      <c r="BH39" s="600"/>
      <c r="BI39" s="600"/>
      <c r="BJ39" s="600"/>
      <c r="BK39" s="600"/>
      <c r="BL39" s="600"/>
      <c r="BM39" s="600"/>
      <c r="BN39" s="600"/>
      <c r="BO39" s="600"/>
      <c r="BP39" s="600"/>
      <c r="BQ39" s="600"/>
      <c r="BR39" s="600"/>
      <c r="BS39" s="600"/>
      <c r="BT39" s="600"/>
      <c r="BU39" s="601"/>
      <c r="BV39" s="602">
        <v>1518</v>
      </c>
      <c r="BW39" s="603"/>
      <c r="BX39" s="603"/>
      <c r="BY39" s="603"/>
      <c r="BZ39" s="603"/>
      <c r="CA39" s="603"/>
      <c r="CB39" s="643"/>
      <c r="CD39" s="599" t="s">
        <v>274</v>
      </c>
      <c r="CE39" s="600"/>
      <c r="CF39" s="600"/>
      <c r="CG39" s="600"/>
      <c r="CH39" s="600"/>
      <c r="CI39" s="600"/>
      <c r="CJ39" s="600"/>
      <c r="CK39" s="600"/>
      <c r="CL39" s="600"/>
      <c r="CM39" s="600"/>
      <c r="CN39" s="600"/>
      <c r="CO39" s="600"/>
      <c r="CP39" s="600"/>
      <c r="CQ39" s="601"/>
      <c r="CR39" s="602">
        <v>168869</v>
      </c>
      <c r="CS39" s="615"/>
      <c r="CT39" s="615"/>
      <c r="CU39" s="615"/>
      <c r="CV39" s="615"/>
      <c r="CW39" s="615"/>
      <c r="CX39" s="615"/>
      <c r="CY39" s="616"/>
      <c r="CZ39" s="605">
        <v>2.9</v>
      </c>
      <c r="DA39" s="617"/>
      <c r="DB39" s="617"/>
      <c r="DC39" s="618"/>
      <c r="DD39" s="608">
        <v>130001</v>
      </c>
      <c r="DE39" s="615"/>
      <c r="DF39" s="615"/>
      <c r="DG39" s="615"/>
      <c r="DH39" s="615"/>
      <c r="DI39" s="615"/>
      <c r="DJ39" s="615"/>
      <c r="DK39" s="616"/>
      <c r="DL39" s="608" t="s">
        <v>63</v>
      </c>
      <c r="DM39" s="615"/>
      <c r="DN39" s="615"/>
      <c r="DO39" s="615"/>
      <c r="DP39" s="615"/>
      <c r="DQ39" s="615"/>
      <c r="DR39" s="615"/>
      <c r="DS39" s="615"/>
      <c r="DT39" s="615"/>
      <c r="DU39" s="615"/>
      <c r="DV39" s="616"/>
      <c r="DW39" s="605" t="s">
        <v>63</v>
      </c>
      <c r="DX39" s="617"/>
      <c r="DY39" s="617"/>
      <c r="DZ39" s="617"/>
      <c r="EA39" s="617"/>
      <c r="EB39" s="617"/>
      <c r="EC39" s="633"/>
    </row>
    <row r="40" spans="2:133" ht="11.25" customHeight="1" x14ac:dyDescent="0.15">
      <c r="B40" s="599" t="s">
        <v>275</v>
      </c>
      <c r="C40" s="600"/>
      <c r="D40" s="600"/>
      <c r="E40" s="600"/>
      <c r="F40" s="600"/>
      <c r="G40" s="600"/>
      <c r="H40" s="600"/>
      <c r="I40" s="600"/>
      <c r="J40" s="600"/>
      <c r="K40" s="600"/>
      <c r="L40" s="600"/>
      <c r="M40" s="600"/>
      <c r="N40" s="600"/>
      <c r="O40" s="600"/>
      <c r="P40" s="600"/>
      <c r="Q40" s="601"/>
      <c r="R40" s="602">
        <v>91784</v>
      </c>
      <c r="S40" s="603"/>
      <c r="T40" s="603"/>
      <c r="U40" s="603"/>
      <c r="V40" s="603"/>
      <c r="W40" s="603"/>
      <c r="X40" s="603"/>
      <c r="Y40" s="604"/>
      <c r="Z40" s="644">
        <v>1.4</v>
      </c>
      <c r="AA40" s="644"/>
      <c r="AB40" s="644"/>
      <c r="AC40" s="644"/>
      <c r="AD40" s="645" t="s">
        <v>63</v>
      </c>
      <c r="AE40" s="645"/>
      <c r="AF40" s="645"/>
      <c r="AG40" s="645"/>
      <c r="AH40" s="645"/>
      <c r="AI40" s="645"/>
      <c r="AJ40" s="645"/>
      <c r="AK40" s="645"/>
      <c r="AL40" s="605" t="s">
        <v>63</v>
      </c>
      <c r="AM40" s="606"/>
      <c r="AN40" s="606"/>
      <c r="AO40" s="646"/>
      <c r="AQ40" s="639" t="s">
        <v>276</v>
      </c>
      <c r="AR40" s="640"/>
      <c r="AS40" s="640"/>
      <c r="AT40" s="640"/>
      <c r="AU40" s="640"/>
      <c r="AV40" s="640"/>
      <c r="AW40" s="640"/>
      <c r="AX40" s="640"/>
      <c r="AY40" s="641"/>
      <c r="AZ40" s="602" t="s">
        <v>63</v>
      </c>
      <c r="BA40" s="603"/>
      <c r="BB40" s="603"/>
      <c r="BC40" s="603"/>
      <c r="BD40" s="615"/>
      <c r="BE40" s="615"/>
      <c r="BF40" s="642"/>
      <c r="BG40" s="647" t="s">
        <v>277</v>
      </c>
      <c r="BH40" s="648"/>
      <c r="BI40" s="648"/>
      <c r="BJ40" s="648"/>
      <c r="BK40" s="648"/>
      <c r="BL40" s="82"/>
      <c r="BM40" s="600" t="s">
        <v>278</v>
      </c>
      <c r="BN40" s="600"/>
      <c r="BO40" s="600"/>
      <c r="BP40" s="600"/>
      <c r="BQ40" s="600"/>
      <c r="BR40" s="600"/>
      <c r="BS40" s="600"/>
      <c r="BT40" s="600"/>
      <c r="BU40" s="601"/>
      <c r="BV40" s="602">
        <v>109</v>
      </c>
      <c r="BW40" s="603"/>
      <c r="BX40" s="603"/>
      <c r="BY40" s="603"/>
      <c r="BZ40" s="603"/>
      <c r="CA40" s="603"/>
      <c r="CB40" s="643"/>
      <c r="CD40" s="599" t="s">
        <v>279</v>
      </c>
      <c r="CE40" s="600"/>
      <c r="CF40" s="600"/>
      <c r="CG40" s="600"/>
      <c r="CH40" s="600"/>
      <c r="CI40" s="600"/>
      <c r="CJ40" s="600"/>
      <c r="CK40" s="600"/>
      <c r="CL40" s="600"/>
      <c r="CM40" s="600"/>
      <c r="CN40" s="600"/>
      <c r="CO40" s="600"/>
      <c r="CP40" s="600"/>
      <c r="CQ40" s="601"/>
      <c r="CR40" s="602" t="s">
        <v>63</v>
      </c>
      <c r="CS40" s="603"/>
      <c r="CT40" s="603"/>
      <c r="CU40" s="603"/>
      <c r="CV40" s="603"/>
      <c r="CW40" s="603"/>
      <c r="CX40" s="603"/>
      <c r="CY40" s="604"/>
      <c r="CZ40" s="605" t="s">
        <v>63</v>
      </c>
      <c r="DA40" s="617"/>
      <c r="DB40" s="617"/>
      <c r="DC40" s="618"/>
      <c r="DD40" s="608" t="s">
        <v>63</v>
      </c>
      <c r="DE40" s="603"/>
      <c r="DF40" s="603"/>
      <c r="DG40" s="603"/>
      <c r="DH40" s="603"/>
      <c r="DI40" s="603"/>
      <c r="DJ40" s="603"/>
      <c r="DK40" s="604"/>
      <c r="DL40" s="608" t="s">
        <v>63</v>
      </c>
      <c r="DM40" s="603"/>
      <c r="DN40" s="603"/>
      <c r="DO40" s="603"/>
      <c r="DP40" s="603"/>
      <c r="DQ40" s="603"/>
      <c r="DR40" s="603"/>
      <c r="DS40" s="603"/>
      <c r="DT40" s="603"/>
      <c r="DU40" s="603"/>
      <c r="DV40" s="604"/>
      <c r="DW40" s="605" t="s">
        <v>63</v>
      </c>
      <c r="DX40" s="617"/>
      <c r="DY40" s="617"/>
      <c r="DZ40" s="617"/>
      <c r="EA40" s="617"/>
      <c r="EB40" s="617"/>
      <c r="EC40" s="633"/>
    </row>
    <row r="41" spans="2:133" ht="11.25" customHeight="1" x14ac:dyDescent="0.15">
      <c r="B41" s="583" t="s">
        <v>280</v>
      </c>
      <c r="C41" s="584"/>
      <c r="D41" s="584"/>
      <c r="E41" s="584"/>
      <c r="F41" s="584"/>
      <c r="G41" s="584"/>
      <c r="H41" s="584"/>
      <c r="I41" s="584"/>
      <c r="J41" s="584"/>
      <c r="K41" s="584"/>
      <c r="L41" s="584"/>
      <c r="M41" s="584"/>
      <c r="N41" s="584"/>
      <c r="O41" s="584"/>
      <c r="P41" s="584"/>
      <c r="Q41" s="585"/>
      <c r="R41" s="586">
        <v>6513388</v>
      </c>
      <c r="S41" s="630"/>
      <c r="T41" s="630"/>
      <c r="U41" s="630"/>
      <c r="V41" s="630"/>
      <c r="W41" s="630"/>
      <c r="X41" s="630"/>
      <c r="Y41" s="634"/>
      <c r="Z41" s="635">
        <v>100</v>
      </c>
      <c r="AA41" s="635"/>
      <c r="AB41" s="635"/>
      <c r="AC41" s="635"/>
      <c r="AD41" s="636">
        <v>3310890</v>
      </c>
      <c r="AE41" s="636"/>
      <c r="AF41" s="636"/>
      <c r="AG41" s="636"/>
      <c r="AH41" s="636"/>
      <c r="AI41" s="636"/>
      <c r="AJ41" s="636"/>
      <c r="AK41" s="636"/>
      <c r="AL41" s="589">
        <v>100</v>
      </c>
      <c r="AM41" s="637"/>
      <c r="AN41" s="637"/>
      <c r="AO41" s="638"/>
      <c r="AQ41" s="639" t="s">
        <v>281</v>
      </c>
      <c r="AR41" s="640"/>
      <c r="AS41" s="640"/>
      <c r="AT41" s="640"/>
      <c r="AU41" s="640"/>
      <c r="AV41" s="640"/>
      <c r="AW41" s="640"/>
      <c r="AX41" s="640"/>
      <c r="AY41" s="641"/>
      <c r="AZ41" s="602">
        <v>74029</v>
      </c>
      <c r="BA41" s="603"/>
      <c r="BB41" s="603"/>
      <c r="BC41" s="603"/>
      <c r="BD41" s="615"/>
      <c r="BE41" s="615"/>
      <c r="BF41" s="642"/>
      <c r="BG41" s="647"/>
      <c r="BH41" s="648"/>
      <c r="BI41" s="648"/>
      <c r="BJ41" s="648"/>
      <c r="BK41" s="648"/>
      <c r="BL41" s="82"/>
      <c r="BM41" s="600" t="s">
        <v>282</v>
      </c>
      <c r="BN41" s="600"/>
      <c r="BO41" s="600"/>
      <c r="BP41" s="600"/>
      <c r="BQ41" s="600"/>
      <c r="BR41" s="600"/>
      <c r="BS41" s="600"/>
      <c r="BT41" s="600"/>
      <c r="BU41" s="601"/>
      <c r="BV41" s="602" t="s">
        <v>63</v>
      </c>
      <c r="BW41" s="603"/>
      <c r="BX41" s="603"/>
      <c r="BY41" s="603"/>
      <c r="BZ41" s="603"/>
      <c r="CA41" s="603"/>
      <c r="CB41" s="643"/>
      <c r="CD41" s="599" t="s">
        <v>283</v>
      </c>
      <c r="CE41" s="600"/>
      <c r="CF41" s="600"/>
      <c r="CG41" s="600"/>
      <c r="CH41" s="600"/>
      <c r="CI41" s="600"/>
      <c r="CJ41" s="600"/>
      <c r="CK41" s="600"/>
      <c r="CL41" s="600"/>
      <c r="CM41" s="600"/>
      <c r="CN41" s="600"/>
      <c r="CO41" s="600"/>
      <c r="CP41" s="600"/>
      <c r="CQ41" s="601"/>
      <c r="CR41" s="602" t="s">
        <v>63</v>
      </c>
      <c r="CS41" s="615"/>
      <c r="CT41" s="615"/>
      <c r="CU41" s="615"/>
      <c r="CV41" s="615"/>
      <c r="CW41" s="615"/>
      <c r="CX41" s="615"/>
      <c r="CY41" s="616"/>
      <c r="CZ41" s="605" t="s">
        <v>63</v>
      </c>
      <c r="DA41" s="617"/>
      <c r="DB41" s="617"/>
      <c r="DC41" s="618"/>
      <c r="DD41" s="608" t="s">
        <v>63</v>
      </c>
      <c r="DE41" s="615"/>
      <c r="DF41" s="615"/>
      <c r="DG41" s="615"/>
      <c r="DH41" s="615"/>
      <c r="DI41" s="615"/>
      <c r="DJ41" s="615"/>
      <c r="DK41" s="616"/>
      <c r="DL41" s="609"/>
      <c r="DM41" s="610"/>
      <c r="DN41" s="610"/>
      <c r="DO41" s="610"/>
      <c r="DP41" s="610"/>
      <c r="DQ41" s="610"/>
      <c r="DR41" s="610"/>
      <c r="DS41" s="610"/>
      <c r="DT41" s="610"/>
      <c r="DU41" s="610"/>
      <c r="DV41" s="611"/>
      <c r="DW41" s="612"/>
      <c r="DX41" s="613"/>
      <c r="DY41" s="613"/>
      <c r="DZ41" s="613"/>
      <c r="EA41" s="613"/>
      <c r="EB41" s="613"/>
      <c r="EC41" s="614"/>
    </row>
    <row r="42" spans="2:133" ht="11.25" customHeight="1" x14ac:dyDescent="0.15">
      <c r="AQ42" s="627" t="s">
        <v>284</v>
      </c>
      <c r="AR42" s="628"/>
      <c r="AS42" s="628"/>
      <c r="AT42" s="628"/>
      <c r="AU42" s="628"/>
      <c r="AV42" s="628"/>
      <c r="AW42" s="628"/>
      <c r="AX42" s="628"/>
      <c r="AY42" s="629"/>
      <c r="AZ42" s="586">
        <v>248024</v>
      </c>
      <c r="BA42" s="630"/>
      <c r="BB42" s="630"/>
      <c r="BC42" s="630"/>
      <c r="BD42" s="587"/>
      <c r="BE42" s="587"/>
      <c r="BF42" s="631"/>
      <c r="BG42" s="649"/>
      <c r="BH42" s="650"/>
      <c r="BI42" s="650"/>
      <c r="BJ42" s="650"/>
      <c r="BK42" s="650"/>
      <c r="BL42" s="83"/>
      <c r="BM42" s="584" t="s">
        <v>285</v>
      </c>
      <c r="BN42" s="584"/>
      <c r="BO42" s="584"/>
      <c r="BP42" s="584"/>
      <c r="BQ42" s="584"/>
      <c r="BR42" s="584"/>
      <c r="BS42" s="584"/>
      <c r="BT42" s="584"/>
      <c r="BU42" s="585"/>
      <c r="BV42" s="586">
        <v>438</v>
      </c>
      <c r="BW42" s="630"/>
      <c r="BX42" s="630"/>
      <c r="BY42" s="630"/>
      <c r="BZ42" s="630"/>
      <c r="CA42" s="630"/>
      <c r="CB42" s="632"/>
      <c r="CD42" s="599" t="s">
        <v>286</v>
      </c>
      <c r="CE42" s="600"/>
      <c r="CF42" s="600"/>
      <c r="CG42" s="600"/>
      <c r="CH42" s="600"/>
      <c r="CI42" s="600"/>
      <c r="CJ42" s="600"/>
      <c r="CK42" s="600"/>
      <c r="CL42" s="600"/>
      <c r="CM42" s="600"/>
      <c r="CN42" s="600"/>
      <c r="CO42" s="600"/>
      <c r="CP42" s="600"/>
      <c r="CQ42" s="601"/>
      <c r="CR42" s="602">
        <v>845943</v>
      </c>
      <c r="CS42" s="615"/>
      <c r="CT42" s="615"/>
      <c r="CU42" s="615"/>
      <c r="CV42" s="615"/>
      <c r="CW42" s="615"/>
      <c r="CX42" s="615"/>
      <c r="CY42" s="616"/>
      <c r="CZ42" s="605">
        <v>14.4</v>
      </c>
      <c r="DA42" s="617"/>
      <c r="DB42" s="617"/>
      <c r="DC42" s="618"/>
      <c r="DD42" s="608">
        <v>277752</v>
      </c>
      <c r="DE42" s="615"/>
      <c r="DF42" s="615"/>
      <c r="DG42" s="615"/>
      <c r="DH42" s="615"/>
      <c r="DI42" s="615"/>
      <c r="DJ42" s="615"/>
      <c r="DK42" s="616"/>
      <c r="DL42" s="609"/>
      <c r="DM42" s="610"/>
      <c r="DN42" s="610"/>
      <c r="DO42" s="610"/>
      <c r="DP42" s="610"/>
      <c r="DQ42" s="610"/>
      <c r="DR42" s="610"/>
      <c r="DS42" s="610"/>
      <c r="DT42" s="610"/>
      <c r="DU42" s="610"/>
      <c r="DV42" s="611"/>
      <c r="DW42" s="612"/>
      <c r="DX42" s="613"/>
      <c r="DY42" s="613"/>
      <c r="DZ42" s="613"/>
      <c r="EA42" s="613"/>
      <c r="EB42" s="613"/>
      <c r="EC42" s="614"/>
    </row>
    <row r="43" spans="2:133" ht="11.25" customHeight="1" x14ac:dyDescent="0.15">
      <c r="B43" s="73" t="s">
        <v>287</v>
      </c>
      <c r="CD43" s="599" t="s">
        <v>288</v>
      </c>
      <c r="CE43" s="600"/>
      <c r="CF43" s="600"/>
      <c r="CG43" s="600"/>
      <c r="CH43" s="600"/>
      <c r="CI43" s="600"/>
      <c r="CJ43" s="600"/>
      <c r="CK43" s="600"/>
      <c r="CL43" s="600"/>
      <c r="CM43" s="600"/>
      <c r="CN43" s="600"/>
      <c r="CO43" s="600"/>
      <c r="CP43" s="600"/>
      <c r="CQ43" s="601"/>
      <c r="CR43" s="602" t="s">
        <v>63</v>
      </c>
      <c r="CS43" s="615"/>
      <c r="CT43" s="615"/>
      <c r="CU43" s="615"/>
      <c r="CV43" s="615"/>
      <c r="CW43" s="615"/>
      <c r="CX43" s="615"/>
      <c r="CY43" s="616"/>
      <c r="CZ43" s="605" t="s">
        <v>63</v>
      </c>
      <c r="DA43" s="617"/>
      <c r="DB43" s="617"/>
      <c r="DC43" s="618"/>
      <c r="DD43" s="608" t="s">
        <v>63</v>
      </c>
      <c r="DE43" s="615"/>
      <c r="DF43" s="615"/>
      <c r="DG43" s="615"/>
      <c r="DH43" s="615"/>
      <c r="DI43" s="615"/>
      <c r="DJ43" s="615"/>
      <c r="DK43" s="616"/>
      <c r="DL43" s="609"/>
      <c r="DM43" s="610"/>
      <c r="DN43" s="610"/>
      <c r="DO43" s="610"/>
      <c r="DP43" s="610"/>
      <c r="DQ43" s="610"/>
      <c r="DR43" s="610"/>
      <c r="DS43" s="610"/>
      <c r="DT43" s="610"/>
      <c r="DU43" s="610"/>
      <c r="DV43" s="611"/>
      <c r="DW43" s="612"/>
      <c r="DX43" s="613"/>
      <c r="DY43" s="613"/>
      <c r="DZ43" s="613"/>
      <c r="EA43" s="613"/>
      <c r="EB43" s="613"/>
      <c r="EC43" s="614"/>
    </row>
    <row r="44" spans="2:133" ht="11.25" customHeight="1" x14ac:dyDescent="0.15">
      <c r="B44" s="619" t="s">
        <v>289</v>
      </c>
      <c r="C44" s="619"/>
      <c r="D44" s="619"/>
      <c r="E44" s="619"/>
      <c r="F44" s="619"/>
      <c r="G44" s="619"/>
      <c r="H44" s="619"/>
      <c r="I44" s="619"/>
      <c r="J44" s="619"/>
      <c r="K44" s="619"/>
      <c r="L44" s="619"/>
      <c r="M44" s="619"/>
      <c r="N44" s="619"/>
      <c r="O44" s="619"/>
      <c r="P44" s="619"/>
      <c r="Q44" s="619"/>
      <c r="R44" s="619"/>
      <c r="S44" s="619"/>
      <c r="T44" s="619"/>
      <c r="U44" s="619"/>
      <c r="V44" s="619"/>
      <c r="W44" s="619"/>
      <c r="X44" s="619"/>
      <c r="Y44" s="619"/>
      <c r="Z44" s="619"/>
      <c r="AA44" s="619"/>
      <c r="AB44" s="619"/>
      <c r="AC44" s="619"/>
      <c r="AD44" s="619"/>
      <c r="AE44" s="619"/>
      <c r="AF44" s="619"/>
      <c r="AG44" s="619"/>
      <c r="AH44" s="619"/>
      <c r="AI44" s="619"/>
      <c r="AJ44" s="619"/>
      <c r="AK44" s="619"/>
      <c r="AL44" s="619"/>
      <c r="AM44" s="619"/>
      <c r="AN44" s="619"/>
      <c r="AO44" s="619"/>
      <c r="AP44" s="619"/>
      <c r="AQ44" s="619"/>
      <c r="AR44" s="619"/>
      <c r="AS44" s="619"/>
      <c r="AT44" s="619"/>
      <c r="AU44" s="619"/>
      <c r="AV44" s="619"/>
      <c r="AW44" s="619"/>
      <c r="AX44" s="619"/>
      <c r="AY44" s="619"/>
      <c r="AZ44" s="619"/>
      <c r="BA44" s="619"/>
      <c r="BB44" s="619"/>
      <c r="BC44" s="619"/>
      <c r="BD44" s="619"/>
      <c r="BE44" s="619"/>
      <c r="BF44" s="619"/>
      <c r="BG44" s="619"/>
      <c r="BH44" s="619"/>
      <c r="BI44" s="619"/>
      <c r="BJ44" s="619"/>
      <c r="BK44" s="619"/>
      <c r="BL44" s="619"/>
      <c r="BM44" s="619"/>
      <c r="BN44" s="619"/>
      <c r="BO44" s="619"/>
      <c r="BP44" s="619"/>
      <c r="BQ44" s="619"/>
      <c r="BR44" s="619"/>
      <c r="BS44" s="619"/>
      <c r="BT44" s="619"/>
      <c r="BU44" s="619"/>
      <c r="BV44" s="619"/>
      <c r="BW44" s="619"/>
      <c r="BX44" s="619"/>
      <c r="BY44" s="619"/>
      <c r="BZ44" s="619"/>
      <c r="CA44" s="619"/>
      <c r="CB44" s="619"/>
      <c r="CC44" s="620"/>
      <c r="CD44" s="621" t="s">
        <v>236</v>
      </c>
      <c r="CE44" s="622"/>
      <c r="CF44" s="599" t="s">
        <v>290</v>
      </c>
      <c r="CG44" s="600"/>
      <c r="CH44" s="600"/>
      <c r="CI44" s="600"/>
      <c r="CJ44" s="600"/>
      <c r="CK44" s="600"/>
      <c r="CL44" s="600"/>
      <c r="CM44" s="600"/>
      <c r="CN44" s="600"/>
      <c r="CO44" s="600"/>
      <c r="CP44" s="600"/>
      <c r="CQ44" s="601"/>
      <c r="CR44" s="602">
        <v>727787</v>
      </c>
      <c r="CS44" s="603"/>
      <c r="CT44" s="603"/>
      <c r="CU44" s="603"/>
      <c r="CV44" s="603"/>
      <c r="CW44" s="603"/>
      <c r="CX44" s="603"/>
      <c r="CY44" s="604"/>
      <c r="CZ44" s="605">
        <v>12.4</v>
      </c>
      <c r="DA44" s="606"/>
      <c r="DB44" s="606"/>
      <c r="DC44" s="607"/>
      <c r="DD44" s="608">
        <v>266723</v>
      </c>
      <c r="DE44" s="603"/>
      <c r="DF44" s="603"/>
      <c r="DG44" s="603"/>
      <c r="DH44" s="603"/>
      <c r="DI44" s="603"/>
      <c r="DJ44" s="603"/>
      <c r="DK44" s="604"/>
      <c r="DL44" s="609"/>
      <c r="DM44" s="610"/>
      <c r="DN44" s="610"/>
      <c r="DO44" s="610"/>
      <c r="DP44" s="610"/>
      <c r="DQ44" s="610"/>
      <c r="DR44" s="610"/>
      <c r="DS44" s="610"/>
      <c r="DT44" s="610"/>
      <c r="DU44" s="610"/>
      <c r="DV44" s="611"/>
      <c r="DW44" s="612"/>
      <c r="DX44" s="613"/>
      <c r="DY44" s="613"/>
      <c r="DZ44" s="613"/>
      <c r="EA44" s="613"/>
      <c r="EB44" s="613"/>
      <c r="EC44" s="614"/>
    </row>
    <row r="45" spans="2:133" ht="11.25" customHeight="1" x14ac:dyDescent="0.15">
      <c r="B45" s="619" t="s">
        <v>291</v>
      </c>
      <c r="C45" s="619"/>
      <c r="D45" s="619"/>
      <c r="E45" s="619"/>
      <c r="F45" s="619"/>
      <c r="G45" s="619"/>
      <c r="H45" s="619"/>
      <c r="I45" s="619"/>
      <c r="J45" s="619"/>
      <c r="K45" s="619"/>
      <c r="L45" s="619"/>
      <c r="M45" s="619"/>
      <c r="N45" s="619"/>
      <c r="O45" s="619"/>
      <c r="P45" s="619"/>
      <c r="Q45" s="619"/>
      <c r="R45" s="619"/>
      <c r="S45" s="619"/>
      <c r="T45" s="619"/>
      <c r="U45" s="619"/>
      <c r="V45" s="619"/>
      <c r="W45" s="619"/>
      <c r="X45" s="619"/>
      <c r="Y45" s="619"/>
      <c r="Z45" s="619"/>
      <c r="AA45" s="619"/>
      <c r="AB45" s="619"/>
      <c r="AC45" s="619"/>
      <c r="AD45" s="619"/>
      <c r="AE45" s="619"/>
      <c r="AF45" s="619"/>
      <c r="AG45" s="619"/>
      <c r="AH45" s="619"/>
      <c r="AI45" s="619"/>
      <c r="AJ45" s="619"/>
      <c r="AK45" s="619"/>
      <c r="AL45" s="619"/>
      <c r="AM45" s="619"/>
      <c r="AN45" s="619"/>
      <c r="AO45" s="619"/>
      <c r="AP45" s="619"/>
      <c r="AQ45" s="619"/>
      <c r="AR45" s="619"/>
      <c r="AS45" s="619"/>
      <c r="AT45" s="619"/>
      <c r="AU45" s="619"/>
      <c r="AV45" s="619"/>
      <c r="AW45" s="619"/>
      <c r="AX45" s="619"/>
      <c r="AY45" s="619"/>
      <c r="AZ45" s="619"/>
      <c r="BA45" s="619"/>
      <c r="BB45" s="619"/>
      <c r="BC45" s="619"/>
      <c r="BD45" s="619"/>
      <c r="BE45" s="619"/>
      <c r="BF45" s="619"/>
      <c r="BG45" s="619"/>
      <c r="BH45" s="619"/>
      <c r="BI45" s="619"/>
      <c r="BJ45" s="619"/>
      <c r="BK45" s="619"/>
      <c r="BL45" s="619"/>
      <c r="BM45" s="619"/>
      <c r="BN45" s="619"/>
      <c r="BO45" s="619"/>
      <c r="BP45" s="619"/>
      <c r="BQ45" s="619"/>
      <c r="BR45" s="619"/>
      <c r="BS45" s="619"/>
      <c r="BT45" s="619"/>
      <c r="BU45" s="619"/>
      <c r="BV45" s="619"/>
      <c r="BW45" s="619"/>
      <c r="BX45" s="619"/>
      <c r="BY45" s="619"/>
      <c r="BZ45" s="619"/>
      <c r="CA45" s="619"/>
      <c r="CB45" s="619"/>
      <c r="CC45" s="620"/>
      <c r="CD45" s="623"/>
      <c r="CE45" s="624"/>
      <c r="CF45" s="599" t="s">
        <v>292</v>
      </c>
      <c r="CG45" s="600"/>
      <c r="CH45" s="600"/>
      <c r="CI45" s="600"/>
      <c r="CJ45" s="600"/>
      <c r="CK45" s="600"/>
      <c r="CL45" s="600"/>
      <c r="CM45" s="600"/>
      <c r="CN45" s="600"/>
      <c r="CO45" s="600"/>
      <c r="CP45" s="600"/>
      <c r="CQ45" s="601"/>
      <c r="CR45" s="602">
        <v>283344</v>
      </c>
      <c r="CS45" s="615"/>
      <c r="CT45" s="615"/>
      <c r="CU45" s="615"/>
      <c r="CV45" s="615"/>
      <c r="CW45" s="615"/>
      <c r="CX45" s="615"/>
      <c r="CY45" s="616"/>
      <c r="CZ45" s="605">
        <v>4.8</v>
      </c>
      <c r="DA45" s="617"/>
      <c r="DB45" s="617"/>
      <c r="DC45" s="618"/>
      <c r="DD45" s="608">
        <v>50297</v>
      </c>
      <c r="DE45" s="615"/>
      <c r="DF45" s="615"/>
      <c r="DG45" s="615"/>
      <c r="DH45" s="615"/>
      <c r="DI45" s="615"/>
      <c r="DJ45" s="615"/>
      <c r="DK45" s="616"/>
      <c r="DL45" s="609"/>
      <c r="DM45" s="610"/>
      <c r="DN45" s="610"/>
      <c r="DO45" s="610"/>
      <c r="DP45" s="610"/>
      <c r="DQ45" s="610"/>
      <c r="DR45" s="610"/>
      <c r="DS45" s="610"/>
      <c r="DT45" s="610"/>
      <c r="DU45" s="610"/>
      <c r="DV45" s="611"/>
      <c r="DW45" s="612"/>
      <c r="DX45" s="613"/>
      <c r="DY45" s="613"/>
      <c r="DZ45" s="613"/>
      <c r="EA45" s="613"/>
      <c r="EB45" s="613"/>
      <c r="EC45" s="614"/>
    </row>
    <row r="46" spans="2:133" ht="11.25" customHeight="1" x14ac:dyDescent="0.15">
      <c r="B46" s="84"/>
      <c r="CD46" s="623"/>
      <c r="CE46" s="624"/>
      <c r="CF46" s="599" t="s">
        <v>293</v>
      </c>
      <c r="CG46" s="600"/>
      <c r="CH46" s="600"/>
      <c r="CI46" s="600"/>
      <c r="CJ46" s="600"/>
      <c r="CK46" s="600"/>
      <c r="CL46" s="600"/>
      <c r="CM46" s="600"/>
      <c r="CN46" s="600"/>
      <c r="CO46" s="600"/>
      <c r="CP46" s="600"/>
      <c r="CQ46" s="601"/>
      <c r="CR46" s="602">
        <v>436943</v>
      </c>
      <c r="CS46" s="603"/>
      <c r="CT46" s="603"/>
      <c r="CU46" s="603"/>
      <c r="CV46" s="603"/>
      <c r="CW46" s="603"/>
      <c r="CX46" s="603"/>
      <c r="CY46" s="604"/>
      <c r="CZ46" s="605">
        <v>7.4</v>
      </c>
      <c r="DA46" s="606"/>
      <c r="DB46" s="606"/>
      <c r="DC46" s="607"/>
      <c r="DD46" s="608">
        <v>214176</v>
      </c>
      <c r="DE46" s="603"/>
      <c r="DF46" s="603"/>
      <c r="DG46" s="603"/>
      <c r="DH46" s="603"/>
      <c r="DI46" s="603"/>
      <c r="DJ46" s="603"/>
      <c r="DK46" s="604"/>
      <c r="DL46" s="609"/>
      <c r="DM46" s="610"/>
      <c r="DN46" s="610"/>
      <c r="DO46" s="610"/>
      <c r="DP46" s="610"/>
      <c r="DQ46" s="610"/>
      <c r="DR46" s="610"/>
      <c r="DS46" s="610"/>
      <c r="DT46" s="610"/>
      <c r="DU46" s="610"/>
      <c r="DV46" s="611"/>
      <c r="DW46" s="612"/>
      <c r="DX46" s="613"/>
      <c r="DY46" s="613"/>
      <c r="DZ46" s="613"/>
      <c r="EA46" s="613"/>
      <c r="EB46" s="613"/>
      <c r="EC46" s="614"/>
    </row>
    <row r="47" spans="2:133" ht="11.25" customHeight="1" x14ac:dyDescent="0.15">
      <c r="B47" s="84"/>
      <c r="CD47" s="623"/>
      <c r="CE47" s="624"/>
      <c r="CF47" s="599" t="s">
        <v>294</v>
      </c>
      <c r="CG47" s="600"/>
      <c r="CH47" s="600"/>
      <c r="CI47" s="600"/>
      <c r="CJ47" s="600"/>
      <c r="CK47" s="600"/>
      <c r="CL47" s="600"/>
      <c r="CM47" s="600"/>
      <c r="CN47" s="600"/>
      <c r="CO47" s="600"/>
      <c r="CP47" s="600"/>
      <c r="CQ47" s="601"/>
      <c r="CR47" s="602">
        <v>118156</v>
      </c>
      <c r="CS47" s="615"/>
      <c r="CT47" s="615"/>
      <c r="CU47" s="615"/>
      <c r="CV47" s="615"/>
      <c r="CW47" s="615"/>
      <c r="CX47" s="615"/>
      <c r="CY47" s="616"/>
      <c r="CZ47" s="605">
        <v>2</v>
      </c>
      <c r="DA47" s="617"/>
      <c r="DB47" s="617"/>
      <c r="DC47" s="618"/>
      <c r="DD47" s="608">
        <v>11029</v>
      </c>
      <c r="DE47" s="615"/>
      <c r="DF47" s="615"/>
      <c r="DG47" s="615"/>
      <c r="DH47" s="615"/>
      <c r="DI47" s="615"/>
      <c r="DJ47" s="615"/>
      <c r="DK47" s="616"/>
      <c r="DL47" s="609"/>
      <c r="DM47" s="610"/>
      <c r="DN47" s="610"/>
      <c r="DO47" s="610"/>
      <c r="DP47" s="610"/>
      <c r="DQ47" s="610"/>
      <c r="DR47" s="610"/>
      <c r="DS47" s="610"/>
      <c r="DT47" s="610"/>
      <c r="DU47" s="610"/>
      <c r="DV47" s="611"/>
      <c r="DW47" s="612"/>
      <c r="DX47" s="613"/>
      <c r="DY47" s="613"/>
      <c r="DZ47" s="613"/>
      <c r="EA47" s="613"/>
      <c r="EB47" s="613"/>
      <c r="EC47" s="614"/>
    </row>
    <row r="48" spans="2:133" x14ac:dyDescent="0.15">
      <c r="B48" s="84"/>
      <c r="CD48" s="625"/>
      <c r="CE48" s="626"/>
      <c r="CF48" s="599" t="s">
        <v>295</v>
      </c>
      <c r="CG48" s="600"/>
      <c r="CH48" s="600"/>
      <c r="CI48" s="600"/>
      <c r="CJ48" s="600"/>
      <c r="CK48" s="600"/>
      <c r="CL48" s="600"/>
      <c r="CM48" s="600"/>
      <c r="CN48" s="600"/>
      <c r="CO48" s="600"/>
      <c r="CP48" s="600"/>
      <c r="CQ48" s="601"/>
      <c r="CR48" s="602" t="s">
        <v>63</v>
      </c>
      <c r="CS48" s="603"/>
      <c r="CT48" s="603"/>
      <c r="CU48" s="603"/>
      <c r="CV48" s="603"/>
      <c r="CW48" s="603"/>
      <c r="CX48" s="603"/>
      <c r="CY48" s="604"/>
      <c r="CZ48" s="605" t="s">
        <v>63</v>
      </c>
      <c r="DA48" s="606"/>
      <c r="DB48" s="606"/>
      <c r="DC48" s="607"/>
      <c r="DD48" s="608" t="s">
        <v>63</v>
      </c>
      <c r="DE48" s="603"/>
      <c r="DF48" s="603"/>
      <c r="DG48" s="603"/>
      <c r="DH48" s="603"/>
      <c r="DI48" s="603"/>
      <c r="DJ48" s="603"/>
      <c r="DK48" s="604"/>
      <c r="DL48" s="609"/>
      <c r="DM48" s="610"/>
      <c r="DN48" s="610"/>
      <c r="DO48" s="610"/>
      <c r="DP48" s="610"/>
      <c r="DQ48" s="610"/>
      <c r="DR48" s="610"/>
      <c r="DS48" s="610"/>
      <c r="DT48" s="610"/>
      <c r="DU48" s="610"/>
      <c r="DV48" s="611"/>
      <c r="DW48" s="612"/>
      <c r="DX48" s="613"/>
      <c r="DY48" s="613"/>
      <c r="DZ48" s="613"/>
      <c r="EA48" s="613"/>
      <c r="EB48" s="613"/>
      <c r="EC48" s="614"/>
    </row>
    <row r="49" spans="2:133" ht="11.25" customHeight="1" x14ac:dyDescent="0.15">
      <c r="B49" s="84"/>
      <c r="CD49" s="583" t="s">
        <v>296</v>
      </c>
      <c r="CE49" s="584"/>
      <c r="CF49" s="584"/>
      <c r="CG49" s="584"/>
      <c r="CH49" s="584"/>
      <c r="CI49" s="584"/>
      <c r="CJ49" s="584"/>
      <c r="CK49" s="584"/>
      <c r="CL49" s="584"/>
      <c r="CM49" s="584"/>
      <c r="CN49" s="584"/>
      <c r="CO49" s="584"/>
      <c r="CP49" s="584"/>
      <c r="CQ49" s="585"/>
      <c r="CR49" s="586">
        <v>5869680</v>
      </c>
      <c r="CS49" s="587"/>
      <c r="CT49" s="587"/>
      <c r="CU49" s="587"/>
      <c r="CV49" s="587"/>
      <c r="CW49" s="587"/>
      <c r="CX49" s="587"/>
      <c r="CY49" s="588"/>
      <c r="CZ49" s="589">
        <v>100</v>
      </c>
      <c r="DA49" s="590"/>
      <c r="DB49" s="590"/>
      <c r="DC49" s="591"/>
      <c r="DD49" s="592">
        <v>3978277</v>
      </c>
      <c r="DE49" s="587"/>
      <c r="DF49" s="587"/>
      <c r="DG49" s="587"/>
      <c r="DH49" s="587"/>
      <c r="DI49" s="587"/>
      <c r="DJ49" s="587"/>
      <c r="DK49" s="588"/>
      <c r="DL49" s="593"/>
      <c r="DM49" s="594"/>
      <c r="DN49" s="594"/>
      <c r="DO49" s="594"/>
      <c r="DP49" s="594"/>
      <c r="DQ49" s="594"/>
      <c r="DR49" s="594"/>
      <c r="DS49" s="594"/>
      <c r="DT49" s="594"/>
      <c r="DU49" s="594"/>
      <c r="DV49" s="595"/>
      <c r="DW49" s="596"/>
      <c r="DX49" s="597"/>
      <c r="DY49" s="597"/>
      <c r="DZ49" s="597"/>
      <c r="EA49" s="597"/>
      <c r="EB49" s="597"/>
      <c r="EC49" s="598"/>
    </row>
  </sheetData>
  <sheetProtection algorithmName="SHA-512" hashValue="NPaQ0p5FtcwswPzXPOjfrkRuTVm02TDOQQ3uol/AlVsbNJUr4v/uUMjataLV26uHtyx/B3I693+5+XjwtUdqJA==" saltValue="wgz/WP6DPSOFqlpmH7cw4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AD31:AK31"/>
    <mergeCell ref="AL31:AO31"/>
    <mergeCell ref="AP31:AS33"/>
    <mergeCell ref="AT31:AT33"/>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90" customWidth="1"/>
    <col min="131" max="131" width="1.625" style="90" customWidth="1"/>
    <col min="132" max="16384" width="9" style="90" hidden="1"/>
  </cols>
  <sheetData>
    <row r="1" spans="1:131" ht="11.25" customHeight="1" thickBot="1" x14ac:dyDescent="0.2">
      <c r="A1" s="86"/>
      <c r="B1" s="86"/>
      <c r="C1" s="86"/>
      <c r="D1" s="86"/>
      <c r="E1" s="86"/>
      <c r="F1" s="86"/>
      <c r="G1" s="86"/>
      <c r="H1" s="86"/>
      <c r="I1" s="86"/>
      <c r="J1" s="86"/>
      <c r="K1" s="86"/>
      <c r="L1" s="86"/>
      <c r="M1" s="86"/>
      <c r="N1" s="87"/>
      <c r="O1" s="87"/>
      <c r="P1" s="87"/>
      <c r="Q1" s="87"/>
      <c r="R1" s="87"/>
      <c r="S1" s="87"/>
      <c r="T1" s="87"/>
      <c r="U1" s="87"/>
      <c r="V1" s="87"/>
      <c r="W1" s="87"/>
      <c r="X1" s="87"/>
      <c r="Y1" s="87"/>
      <c r="Z1" s="87"/>
      <c r="AA1" s="87"/>
      <c r="AB1" s="87"/>
      <c r="AC1" s="87"/>
      <c r="AD1" s="87"/>
      <c r="AE1" s="87"/>
      <c r="AF1" s="87"/>
      <c r="AG1" s="87"/>
      <c r="AH1" s="87"/>
      <c r="AI1" s="87"/>
      <c r="AJ1" s="87"/>
      <c r="AK1" s="87"/>
      <c r="AL1" s="87"/>
      <c r="AM1" s="87"/>
      <c r="AN1" s="87"/>
      <c r="AO1" s="87"/>
      <c r="AP1" s="87"/>
      <c r="AQ1" s="87"/>
      <c r="AR1" s="87"/>
      <c r="AS1" s="87"/>
      <c r="AT1" s="87"/>
      <c r="AU1" s="87"/>
      <c r="AV1" s="87"/>
      <c r="AW1" s="87"/>
      <c r="AX1" s="87"/>
      <c r="AY1" s="87"/>
      <c r="AZ1" s="87"/>
      <c r="BA1" s="87"/>
      <c r="BB1" s="87"/>
      <c r="BC1" s="87"/>
      <c r="BD1" s="87"/>
      <c r="BE1" s="87"/>
      <c r="BF1" s="87"/>
      <c r="BG1" s="87"/>
      <c r="BH1" s="87"/>
      <c r="BI1" s="87"/>
      <c r="BJ1" s="87"/>
      <c r="BK1" s="87"/>
      <c r="BL1" s="87"/>
      <c r="BM1" s="87"/>
      <c r="BN1" s="87"/>
      <c r="BO1" s="87"/>
      <c r="BP1" s="87"/>
      <c r="BQ1" s="87"/>
      <c r="BR1" s="87"/>
      <c r="BS1" s="87"/>
      <c r="BT1" s="87"/>
      <c r="BU1" s="87"/>
      <c r="BV1" s="87"/>
      <c r="BW1" s="87"/>
      <c r="BX1" s="87"/>
      <c r="BY1" s="87"/>
      <c r="BZ1" s="87"/>
      <c r="CA1" s="87"/>
      <c r="CB1" s="87"/>
      <c r="CC1" s="87"/>
      <c r="CD1" s="87"/>
      <c r="CE1" s="87"/>
      <c r="CF1" s="87"/>
      <c r="CG1" s="87"/>
      <c r="CH1" s="87"/>
      <c r="CI1" s="87"/>
      <c r="CJ1" s="87"/>
      <c r="CK1" s="87"/>
      <c r="CL1" s="87"/>
      <c r="CM1" s="87"/>
      <c r="CN1" s="87"/>
      <c r="CO1" s="87"/>
      <c r="CP1" s="87"/>
      <c r="CQ1" s="87"/>
      <c r="CR1" s="87"/>
      <c r="CS1" s="87"/>
      <c r="CT1" s="87"/>
      <c r="CU1" s="87"/>
      <c r="CV1" s="87"/>
      <c r="CW1" s="87"/>
      <c r="CX1" s="87"/>
      <c r="CY1" s="87"/>
      <c r="CZ1" s="87"/>
      <c r="DA1" s="87"/>
      <c r="DB1" s="87"/>
      <c r="DC1" s="87"/>
      <c r="DD1" s="87"/>
      <c r="DE1" s="87"/>
      <c r="DF1" s="87"/>
      <c r="DG1" s="87"/>
      <c r="DH1" s="87"/>
      <c r="DI1" s="87"/>
      <c r="DJ1" s="87"/>
      <c r="DK1" s="87"/>
      <c r="DL1" s="87"/>
      <c r="DM1" s="87"/>
      <c r="DN1" s="87"/>
      <c r="DO1" s="87"/>
      <c r="DP1" s="87"/>
      <c r="DQ1" s="88"/>
      <c r="DR1" s="88"/>
      <c r="DS1" s="88"/>
      <c r="DT1" s="88"/>
      <c r="DU1" s="88"/>
      <c r="DV1" s="88"/>
      <c r="DW1" s="88"/>
      <c r="DX1" s="88"/>
      <c r="DY1" s="88"/>
      <c r="DZ1" s="88"/>
      <c r="EA1" s="89"/>
    </row>
    <row r="2" spans="1:131" ht="26.25" customHeight="1" thickBot="1" x14ac:dyDescent="0.2">
      <c r="A2" s="1088" t="s">
        <v>297</v>
      </c>
      <c r="B2" s="1088"/>
      <c r="C2" s="1088"/>
      <c r="D2" s="1088"/>
      <c r="E2" s="1088"/>
      <c r="F2" s="1088"/>
      <c r="G2" s="1088"/>
      <c r="H2" s="1088"/>
      <c r="I2" s="1088"/>
      <c r="J2" s="1088"/>
      <c r="K2" s="1088"/>
      <c r="L2" s="1088"/>
      <c r="M2" s="1088"/>
      <c r="N2" s="1088"/>
      <c r="O2" s="1088"/>
      <c r="P2" s="1088"/>
      <c r="Q2" s="1088"/>
      <c r="R2" s="1088"/>
      <c r="S2" s="1088"/>
      <c r="T2" s="1088"/>
      <c r="U2" s="1088"/>
      <c r="V2" s="1088"/>
      <c r="W2" s="1088"/>
      <c r="X2" s="1088"/>
      <c r="Y2" s="1088"/>
      <c r="Z2" s="1088"/>
      <c r="AA2" s="1088"/>
      <c r="AB2" s="1088"/>
      <c r="AC2" s="1088"/>
      <c r="AD2" s="1088"/>
      <c r="AE2" s="1088"/>
      <c r="AF2" s="1088"/>
      <c r="AG2" s="1088"/>
      <c r="AH2" s="1088"/>
      <c r="AI2" s="1088"/>
      <c r="AJ2" s="1088"/>
      <c r="AK2" s="1088"/>
      <c r="AL2" s="1088"/>
      <c r="AM2" s="1088"/>
      <c r="AN2" s="1088"/>
      <c r="AO2" s="1088"/>
      <c r="AP2" s="1088"/>
      <c r="AQ2" s="1088"/>
      <c r="AR2" s="1088"/>
      <c r="AS2" s="1088"/>
      <c r="AT2" s="1088"/>
      <c r="AU2" s="1088"/>
      <c r="AV2" s="1088"/>
      <c r="AW2" s="1088"/>
      <c r="AX2" s="1088"/>
      <c r="AY2" s="1088"/>
      <c r="AZ2" s="1088"/>
      <c r="BA2" s="1088"/>
      <c r="BB2" s="1088"/>
      <c r="BC2" s="1088"/>
      <c r="BD2" s="1088"/>
      <c r="BE2" s="1088"/>
      <c r="BF2" s="1088"/>
      <c r="BG2" s="1088"/>
      <c r="BH2" s="1088"/>
      <c r="BI2" s="1088"/>
      <c r="BJ2" s="87"/>
      <c r="BK2" s="87"/>
      <c r="BL2" s="87"/>
      <c r="BM2" s="87"/>
      <c r="BN2" s="87"/>
      <c r="BO2" s="87"/>
      <c r="BP2" s="87"/>
      <c r="BQ2" s="87"/>
      <c r="BR2" s="87"/>
      <c r="BS2" s="87"/>
      <c r="BT2" s="87"/>
      <c r="BU2" s="87"/>
      <c r="BV2" s="87"/>
      <c r="BW2" s="87"/>
      <c r="BX2" s="87"/>
      <c r="BY2" s="87"/>
      <c r="BZ2" s="87"/>
      <c r="CA2" s="87"/>
      <c r="CB2" s="87"/>
      <c r="CC2" s="87"/>
      <c r="CD2" s="87"/>
      <c r="CE2" s="87"/>
      <c r="CF2" s="87"/>
      <c r="CG2" s="87"/>
      <c r="CH2" s="87"/>
      <c r="CI2" s="87"/>
      <c r="CJ2" s="87"/>
      <c r="CK2" s="87"/>
      <c r="CL2" s="87"/>
      <c r="CM2" s="87"/>
      <c r="CN2" s="87"/>
      <c r="CO2" s="87"/>
      <c r="CP2" s="87"/>
      <c r="CQ2" s="87"/>
      <c r="CR2" s="87"/>
      <c r="CS2" s="87"/>
      <c r="CT2" s="87"/>
      <c r="CU2" s="87"/>
      <c r="CV2" s="87"/>
      <c r="CW2" s="87"/>
      <c r="CX2" s="87"/>
      <c r="CY2" s="87"/>
      <c r="CZ2" s="87"/>
      <c r="DA2" s="87"/>
      <c r="DB2" s="87"/>
      <c r="DC2" s="87"/>
      <c r="DD2" s="87"/>
      <c r="DE2" s="87"/>
      <c r="DF2" s="87"/>
      <c r="DG2" s="87"/>
      <c r="DH2" s="87"/>
      <c r="DI2" s="87"/>
      <c r="DJ2" s="1089" t="s">
        <v>298</v>
      </c>
      <c r="DK2" s="1090"/>
      <c r="DL2" s="1090"/>
      <c r="DM2" s="1090"/>
      <c r="DN2" s="1090"/>
      <c r="DO2" s="1091"/>
      <c r="DP2" s="87"/>
      <c r="DQ2" s="1089" t="s">
        <v>299</v>
      </c>
      <c r="DR2" s="1090"/>
      <c r="DS2" s="1090"/>
      <c r="DT2" s="1090"/>
      <c r="DU2" s="1090"/>
      <c r="DV2" s="1090"/>
      <c r="DW2" s="1090"/>
      <c r="DX2" s="1090"/>
      <c r="DY2" s="1090"/>
      <c r="DZ2" s="1091"/>
      <c r="EA2" s="89"/>
    </row>
    <row r="3" spans="1:131" ht="11.25" customHeight="1" x14ac:dyDescent="0.15">
      <c r="A3" s="87"/>
      <c r="B3" s="87"/>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87"/>
      <c r="AJ3" s="87"/>
      <c r="AK3" s="87"/>
      <c r="AL3" s="87"/>
      <c r="AM3" s="87"/>
      <c r="AN3" s="87"/>
      <c r="AO3" s="87"/>
      <c r="AP3" s="87"/>
      <c r="AQ3" s="87"/>
      <c r="AR3" s="87"/>
      <c r="AS3" s="87"/>
      <c r="AT3" s="87"/>
      <c r="AU3" s="87"/>
      <c r="AV3" s="87"/>
      <c r="AW3" s="87"/>
      <c r="AX3" s="87"/>
      <c r="AY3" s="87"/>
      <c r="AZ3" s="87"/>
      <c r="BA3" s="87"/>
      <c r="BB3" s="87"/>
      <c r="BC3" s="87"/>
      <c r="BD3" s="87"/>
      <c r="BE3" s="87"/>
      <c r="BF3" s="87"/>
      <c r="BG3" s="87"/>
      <c r="BH3" s="87"/>
      <c r="BI3" s="87"/>
      <c r="BJ3" s="87"/>
      <c r="BK3" s="87"/>
      <c r="BL3" s="87"/>
      <c r="BM3" s="87"/>
      <c r="BN3" s="87"/>
      <c r="BO3" s="87"/>
      <c r="BP3" s="87"/>
      <c r="BQ3" s="87"/>
      <c r="BR3" s="87"/>
      <c r="BS3" s="87"/>
      <c r="BT3" s="87"/>
      <c r="BU3" s="87"/>
      <c r="BV3" s="87"/>
      <c r="BW3" s="87"/>
      <c r="BX3" s="87"/>
      <c r="BY3" s="87"/>
      <c r="BZ3" s="87"/>
      <c r="CA3" s="87"/>
      <c r="CB3" s="87"/>
      <c r="CC3" s="87"/>
      <c r="CD3" s="87"/>
      <c r="CE3" s="87"/>
      <c r="CF3" s="87"/>
      <c r="CG3" s="87"/>
      <c r="CH3" s="87"/>
      <c r="CI3" s="87"/>
      <c r="CJ3" s="87"/>
      <c r="CK3" s="87"/>
      <c r="CL3" s="87"/>
      <c r="CM3" s="87"/>
      <c r="CN3" s="87"/>
      <c r="CO3" s="87"/>
      <c r="CP3" s="87"/>
      <c r="CQ3" s="87"/>
      <c r="CR3" s="87"/>
      <c r="CS3" s="87"/>
      <c r="CT3" s="87"/>
      <c r="CU3" s="87"/>
      <c r="CV3" s="87"/>
      <c r="CW3" s="87"/>
      <c r="CX3" s="87"/>
      <c r="CY3" s="87"/>
      <c r="CZ3" s="87"/>
      <c r="DA3" s="87"/>
      <c r="DB3" s="87"/>
      <c r="DC3" s="87"/>
      <c r="DD3" s="87"/>
      <c r="DE3" s="87"/>
      <c r="DF3" s="87"/>
      <c r="DG3" s="87"/>
      <c r="DH3" s="87"/>
      <c r="DI3" s="87"/>
      <c r="DJ3" s="87"/>
      <c r="DK3" s="87"/>
      <c r="DL3" s="87"/>
      <c r="DM3" s="87"/>
      <c r="DN3" s="87"/>
      <c r="DO3" s="87"/>
      <c r="DP3" s="87"/>
      <c r="DQ3" s="87"/>
      <c r="DR3" s="87"/>
      <c r="DS3" s="87"/>
      <c r="DT3" s="87"/>
      <c r="DU3" s="87"/>
      <c r="DV3" s="87"/>
      <c r="DW3" s="87"/>
      <c r="DX3" s="87"/>
      <c r="DY3" s="87"/>
      <c r="DZ3" s="87"/>
      <c r="EA3" s="89"/>
    </row>
    <row r="4" spans="1:131" s="94" customFormat="1" ht="26.25" customHeight="1" thickBot="1" x14ac:dyDescent="0.2">
      <c r="A4" s="1040" t="s">
        <v>300</v>
      </c>
      <c r="B4" s="1040"/>
      <c r="C4" s="1040"/>
      <c r="D4" s="1040"/>
      <c r="E4" s="1040"/>
      <c r="F4" s="1040"/>
      <c r="G4" s="1040"/>
      <c r="H4" s="1040"/>
      <c r="I4" s="1040"/>
      <c r="J4" s="1040"/>
      <c r="K4" s="1040"/>
      <c r="L4" s="1040"/>
      <c r="M4" s="1040"/>
      <c r="N4" s="1040"/>
      <c r="O4" s="1040"/>
      <c r="P4" s="1040"/>
      <c r="Q4" s="1040"/>
      <c r="R4" s="1040"/>
      <c r="S4" s="1040"/>
      <c r="T4" s="1040"/>
      <c r="U4" s="1040"/>
      <c r="V4" s="1040"/>
      <c r="W4" s="1040"/>
      <c r="X4" s="1040"/>
      <c r="Y4" s="1040"/>
      <c r="Z4" s="1040"/>
      <c r="AA4" s="1040"/>
      <c r="AB4" s="1040"/>
      <c r="AC4" s="1040"/>
      <c r="AD4" s="1040"/>
      <c r="AE4" s="1040"/>
      <c r="AF4" s="1040"/>
      <c r="AG4" s="1040"/>
      <c r="AH4" s="1040"/>
      <c r="AI4" s="1040"/>
      <c r="AJ4" s="1040"/>
      <c r="AK4" s="1040"/>
      <c r="AL4" s="1040"/>
      <c r="AM4" s="1040"/>
      <c r="AN4" s="1040"/>
      <c r="AO4" s="1040"/>
      <c r="AP4" s="1040"/>
      <c r="AQ4" s="1040"/>
      <c r="AR4" s="1040"/>
      <c r="AS4" s="1040"/>
      <c r="AT4" s="1040"/>
      <c r="AU4" s="1040"/>
      <c r="AV4" s="1040"/>
      <c r="AW4" s="1040"/>
      <c r="AX4" s="1040"/>
      <c r="AY4" s="1040"/>
      <c r="AZ4" s="91"/>
      <c r="BA4" s="91"/>
      <c r="BB4" s="91"/>
      <c r="BC4" s="91"/>
      <c r="BD4" s="91"/>
      <c r="BE4" s="92"/>
      <c r="BF4" s="92"/>
      <c r="BG4" s="92"/>
      <c r="BH4" s="92"/>
      <c r="BI4" s="92"/>
      <c r="BJ4" s="92"/>
      <c r="BK4" s="92"/>
      <c r="BL4" s="92"/>
      <c r="BM4" s="92"/>
      <c r="BN4" s="92"/>
      <c r="BO4" s="92"/>
      <c r="BP4" s="92"/>
      <c r="BQ4" s="711" t="s">
        <v>301</v>
      </c>
      <c r="BR4" s="711"/>
      <c r="BS4" s="711"/>
      <c r="BT4" s="711"/>
      <c r="BU4" s="711"/>
      <c r="BV4" s="711"/>
      <c r="BW4" s="711"/>
      <c r="BX4" s="711"/>
      <c r="BY4" s="711"/>
      <c r="BZ4" s="711"/>
      <c r="CA4" s="711"/>
      <c r="CB4" s="711"/>
      <c r="CC4" s="711"/>
      <c r="CD4" s="711"/>
      <c r="CE4" s="711"/>
      <c r="CF4" s="711"/>
      <c r="CG4" s="711"/>
      <c r="CH4" s="711"/>
      <c r="CI4" s="711"/>
      <c r="CJ4" s="711"/>
      <c r="CK4" s="711"/>
      <c r="CL4" s="711"/>
      <c r="CM4" s="711"/>
      <c r="CN4" s="711"/>
      <c r="CO4" s="711"/>
      <c r="CP4" s="711"/>
      <c r="CQ4" s="711"/>
      <c r="CR4" s="711"/>
      <c r="CS4" s="711"/>
      <c r="CT4" s="711"/>
      <c r="CU4" s="711"/>
      <c r="CV4" s="711"/>
      <c r="CW4" s="711"/>
      <c r="CX4" s="711"/>
      <c r="CY4" s="711"/>
      <c r="CZ4" s="711"/>
      <c r="DA4" s="711"/>
      <c r="DB4" s="711"/>
      <c r="DC4" s="711"/>
      <c r="DD4" s="711"/>
      <c r="DE4" s="711"/>
      <c r="DF4" s="711"/>
      <c r="DG4" s="711"/>
      <c r="DH4" s="711"/>
      <c r="DI4" s="711"/>
      <c r="DJ4" s="711"/>
      <c r="DK4" s="711"/>
      <c r="DL4" s="711"/>
      <c r="DM4" s="711"/>
      <c r="DN4" s="711"/>
      <c r="DO4" s="711"/>
      <c r="DP4" s="711"/>
      <c r="DQ4" s="711"/>
      <c r="DR4" s="711"/>
      <c r="DS4" s="711"/>
      <c r="DT4" s="711"/>
      <c r="DU4" s="711"/>
      <c r="DV4" s="711"/>
      <c r="DW4" s="711"/>
      <c r="DX4" s="711"/>
      <c r="DY4" s="711"/>
      <c r="DZ4" s="711"/>
      <c r="EA4" s="93"/>
    </row>
    <row r="5" spans="1:131" s="94" customFormat="1" ht="26.25" customHeight="1" x14ac:dyDescent="0.15">
      <c r="A5" s="984" t="s">
        <v>302</v>
      </c>
      <c r="B5" s="985"/>
      <c r="C5" s="985"/>
      <c r="D5" s="985"/>
      <c r="E5" s="985"/>
      <c r="F5" s="985"/>
      <c r="G5" s="985"/>
      <c r="H5" s="985"/>
      <c r="I5" s="985"/>
      <c r="J5" s="985"/>
      <c r="K5" s="985"/>
      <c r="L5" s="985"/>
      <c r="M5" s="985"/>
      <c r="N5" s="985"/>
      <c r="O5" s="985"/>
      <c r="P5" s="986"/>
      <c r="Q5" s="970" t="s">
        <v>303</v>
      </c>
      <c r="R5" s="971"/>
      <c r="S5" s="971"/>
      <c r="T5" s="971"/>
      <c r="U5" s="972"/>
      <c r="V5" s="970" t="s">
        <v>304</v>
      </c>
      <c r="W5" s="971"/>
      <c r="X5" s="971"/>
      <c r="Y5" s="971"/>
      <c r="Z5" s="972"/>
      <c r="AA5" s="970" t="s">
        <v>305</v>
      </c>
      <c r="AB5" s="971"/>
      <c r="AC5" s="971"/>
      <c r="AD5" s="971"/>
      <c r="AE5" s="971"/>
      <c r="AF5" s="1092" t="s">
        <v>306</v>
      </c>
      <c r="AG5" s="971"/>
      <c r="AH5" s="971"/>
      <c r="AI5" s="971"/>
      <c r="AJ5" s="976"/>
      <c r="AK5" s="971" t="s">
        <v>307</v>
      </c>
      <c r="AL5" s="971"/>
      <c r="AM5" s="971"/>
      <c r="AN5" s="971"/>
      <c r="AO5" s="972"/>
      <c r="AP5" s="970" t="s">
        <v>308</v>
      </c>
      <c r="AQ5" s="971"/>
      <c r="AR5" s="971"/>
      <c r="AS5" s="971"/>
      <c r="AT5" s="972"/>
      <c r="AU5" s="970" t="s">
        <v>309</v>
      </c>
      <c r="AV5" s="971"/>
      <c r="AW5" s="971"/>
      <c r="AX5" s="971"/>
      <c r="AY5" s="976"/>
      <c r="AZ5" s="91"/>
      <c r="BA5" s="91"/>
      <c r="BB5" s="91"/>
      <c r="BC5" s="91"/>
      <c r="BD5" s="91"/>
      <c r="BE5" s="92"/>
      <c r="BF5" s="92"/>
      <c r="BG5" s="92"/>
      <c r="BH5" s="92"/>
      <c r="BI5" s="92"/>
      <c r="BJ5" s="92"/>
      <c r="BK5" s="92"/>
      <c r="BL5" s="92"/>
      <c r="BM5" s="92"/>
      <c r="BN5" s="92"/>
      <c r="BO5" s="92"/>
      <c r="BP5" s="92"/>
      <c r="BQ5" s="984" t="s">
        <v>310</v>
      </c>
      <c r="BR5" s="985"/>
      <c r="BS5" s="985"/>
      <c r="BT5" s="985"/>
      <c r="BU5" s="985"/>
      <c r="BV5" s="985"/>
      <c r="BW5" s="985"/>
      <c r="BX5" s="985"/>
      <c r="BY5" s="985"/>
      <c r="BZ5" s="985"/>
      <c r="CA5" s="985"/>
      <c r="CB5" s="985"/>
      <c r="CC5" s="985"/>
      <c r="CD5" s="985"/>
      <c r="CE5" s="985"/>
      <c r="CF5" s="985"/>
      <c r="CG5" s="986"/>
      <c r="CH5" s="970" t="s">
        <v>311</v>
      </c>
      <c r="CI5" s="971"/>
      <c r="CJ5" s="971"/>
      <c r="CK5" s="971"/>
      <c r="CL5" s="972"/>
      <c r="CM5" s="970" t="s">
        <v>312</v>
      </c>
      <c r="CN5" s="971"/>
      <c r="CO5" s="971"/>
      <c r="CP5" s="971"/>
      <c r="CQ5" s="972"/>
      <c r="CR5" s="970" t="s">
        <v>313</v>
      </c>
      <c r="CS5" s="971"/>
      <c r="CT5" s="971"/>
      <c r="CU5" s="971"/>
      <c r="CV5" s="972"/>
      <c r="CW5" s="970" t="s">
        <v>314</v>
      </c>
      <c r="CX5" s="971"/>
      <c r="CY5" s="971"/>
      <c r="CZ5" s="971"/>
      <c r="DA5" s="972"/>
      <c r="DB5" s="970" t="s">
        <v>315</v>
      </c>
      <c r="DC5" s="971"/>
      <c r="DD5" s="971"/>
      <c r="DE5" s="971"/>
      <c r="DF5" s="972"/>
      <c r="DG5" s="1082" t="s">
        <v>316</v>
      </c>
      <c r="DH5" s="1083"/>
      <c r="DI5" s="1083"/>
      <c r="DJ5" s="1083"/>
      <c r="DK5" s="1084"/>
      <c r="DL5" s="1082" t="s">
        <v>317</v>
      </c>
      <c r="DM5" s="1083"/>
      <c r="DN5" s="1083"/>
      <c r="DO5" s="1083"/>
      <c r="DP5" s="1084"/>
      <c r="DQ5" s="970" t="s">
        <v>318</v>
      </c>
      <c r="DR5" s="971"/>
      <c r="DS5" s="971"/>
      <c r="DT5" s="971"/>
      <c r="DU5" s="972"/>
      <c r="DV5" s="970" t="s">
        <v>309</v>
      </c>
      <c r="DW5" s="971"/>
      <c r="DX5" s="971"/>
      <c r="DY5" s="971"/>
      <c r="DZ5" s="976"/>
      <c r="EA5" s="93"/>
    </row>
    <row r="6" spans="1:131" s="94" customFormat="1" ht="26.25" customHeight="1" thickBot="1" x14ac:dyDescent="0.2">
      <c r="A6" s="987"/>
      <c r="B6" s="988"/>
      <c r="C6" s="988"/>
      <c r="D6" s="988"/>
      <c r="E6" s="988"/>
      <c r="F6" s="988"/>
      <c r="G6" s="988"/>
      <c r="H6" s="988"/>
      <c r="I6" s="988"/>
      <c r="J6" s="988"/>
      <c r="K6" s="988"/>
      <c r="L6" s="988"/>
      <c r="M6" s="988"/>
      <c r="N6" s="988"/>
      <c r="O6" s="988"/>
      <c r="P6" s="989"/>
      <c r="Q6" s="973"/>
      <c r="R6" s="974"/>
      <c r="S6" s="974"/>
      <c r="T6" s="974"/>
      <c r="U6" s="975"/>
      <c r="V6" s="973"/>
      <c r="W6" s="974"/>
      <c r="X6" s="974"/>
      <c r="Y6" s="974"/>
      <c r="Z6" s="975"/>
      <c r="AA6" s="973"/>
      <c r="AB6" s="974"/>
      <c r="AC6" s="974"/>
      <c r="AD6" s="974"/>
      <c r="AE6" s="974"/>
      <c r="AF6" s="1093"/>
      <c r="AG6" s="974"/>
      <c r="AH6" s="974"/>
      <c r="AI6" s="974"/>
      <c r="AJ6" s="977"/>
      <c r="AK6" s="974"/>
      <c r="AL6" s="974"/>
      <c r="AM6" s="974"/>
      <c r="AN6" s="974"/>
      <c r="AO6" s="975"/>
      <c r="AP6" s="973"/>
      <c r="AQ6" s="974"/>
      <c r="AR6" s="974"/>
      <c r="AS6" s="974"/>
      <c r="AT6" s="975"/>
      <c r="AU6" s="973"/>
      <c r="AV6" s="974"/>
      <c r="AW6" s="974"/>
      <c r="AX6" s="974"/>
      <c r="AY6" s="977"/>
      <c r="AZ6" s="91"/>
      <c r="BA6" s="91"/>
      <c r="BB6" s="91"/>
      <c r="BC6" s="91"/>
      <c r="BD6" s="91"/>
      <c r="BE6" s="92"/>
      <c r="BF6" s="92"/>
      <c r="BG6" s="92"/>
      <c r="BH6" s="92"/>
      <c r="BI6" s="92"/>
      <c r="BJ6" s="92"/>
      <c r="BK6" s="92"/>
      <c r="BL6" s="92"/>
      <c r="BM6" s="92"/>
      <c r="BN6" s="92"/>
      <c r="BO6" s="92"/>
      <c r="BP6" s="92"/>
      <c r="BQ6" s="987"/>
      <c r="BR6" s="988"/>
      <c r="BS6" s="988"/>
      <c r="BT6" s="988"/>
      <c r="BU6" s="988"/>
      <c r="BV6" s="988"/>
      <c r="BW6" s="988"/>
      <c r="BX6" s="988"/>
      <c r="BY6" s="988"/>
      <c r="BZ6" s="988"/>
      <c r="CA6" s="988"/>
      <c r="CB6" s="988"/>
      <c r="CC6" s="988"/>
      <c r="CD6" s="988"/>
      <c r="CE6" s="988"/>
      <c r="CF6" s="988"/>
      <c r="CG6" s="989"/>
      <c r="CH6" s="973"/>
      <c r="CI6" s="974"/>
      <c r="CJ6" s="974"/>
      <c r="CK6" s="974"/>
      <c r="CL6" s="975"/>
      <c r="CM6" s="973"/>
      <c r="CN6" s="974"/>
      <c r="CO6" s="974"/>
      <c r="CP6" s="974"/>
      <c r="CQ6" s="975"/>
      <c r="CR6" s="973"/>
      <c r="CS6" s="974"/>
      <c r="CT6" s="974"/>
      <c r="CU6" s="974"/>
      <c r="CV6" s="975"/>
      <c r="CW6" s="973"/>
      <c r="CX6" s="974"/>
      <c r="CY6" s="974"/>
      <c r="CZ6" s="974"/>
      <c r="DA6" s="975"/>
      <c r="DB6" s="973"/>
      <c r="DC6" s="974"/>
      <c r="DD6" s="974"/>
      <c r="DE6" s="974"/>
      <c r="DF6" s="975"/>
      <c r="DG6" s="1085"/>
      <c r="DH6" s="1086"/>
      <c r="DI6" s="1086"/>
      <c r="DJ6" s="1086"/>
      <c r="DK6" s="1087"/>
      <c r="DL6" s="1085"/>
      <c r="DM6" s="1086"/>
      <c r="DN6" s="1086"/>
      <c r="DO6" s="1086"/>
      <c r="DP6" s="1087"/>
      <c r="DQ6" s="973"/>
      <c r="DR6" s="974"/>
      <c r="DS6" s="974"/>
      <c r="DT6" s="974"/>
      <c r="DU6" s="975"/>
      <c r="DV6" s="973"/>
      <c r="DW6" s="974"/>
      <c r="DX6" s="974"/>
      <c r="DY6" s="974"/>
      <c r="DZ6" s="977"/>
      <c r="EA6" s="93"/>
    </row>
    <row r="7" spans="1:131" s="94" customFormat="1" ht="26.25" customHeight="1" thickTop="1" x14ac:dyDescent="0.15">
      <c r="A7" s="95">
        <v>1</v>
      </c>
      <c r="B7" s="1025" t="s">
        <v>319</v>
      </c>
      <c r="C7" s="1026"/>
      <c r="D7" s="1026"/>
      <c r="E7" s="1026"/>
      <c r="F7" s="1026"/>
      <c r="G7" s="1026"/>
      <c r="H7" s="1026"/>
      <c r="I7" s="1026"/>
      <c r="J7" s="1026"/>
      <c r="K7" s="1026"/>
      <c r="L7" s="1026"/>
      <c r="M7" s="1026"/>
      <c r="N7" s="1026"/>
      <c r="O7" s="1026"/>
      <c r="P7" s="1027"/>
      <c r="Q7" s="1071">
        <v>6513</v>
      </c>
      <c r="R7" s="1072"/>
      <c r="S7" s="1072"/>
      <c r="T7" s="1072"/>
      <c r="U7" s="1072"/>
      <c r="V7" s="1072">
        <v>5870</v>
      </c>
      <c r="W7" s="1072"/>
      <c r="X7" s="1072"/>
      <c r="Y7" s="1072"/>
      <c r="Z7" s="1072"/>
      <c r="AA7" s="1072">
        <v>643</v>
      </c>
      <c r="AB7" s="1072"/>
      <c r="AC7" s="1072"/>
      <c r="AD7" s="1072"/>
      <c r="AE7" s="1073"/>
      <c r="AF7" s="1074">
        <v>589</v>
      </c>
      <c r="AG7" s="1075"/>
      <c r="AH7" s="1075"/>
      <c r="AI7" s="1075"/>
      <c r="AJ7" s="1076"/>
      <c r="AK7" s="1077">
        <v>37</v>
      </c>
      <c r="AL7" s="1078"/>
      <c r="AM7" s="1078"/>
      <c r="AN7" s="1078"/>
      <c r="AO7" s="1078"/>
      <c r="AP7" s="1078">
        <v>4451</v>
      </c>
      <c r="AQ7" s="1078"/>
      <c r="AR7" s="1078"/>
      <c r="AS7" s="1078"/>
      <c r="AT7" s="1078"/>
      <c r="AU7" s="1079"/>
      <c r="AV7" s="1079"/>
      <c r="AW7" s="1079"/>
      <c r="AX7" s="1079"/>
      <c r="AY7" s="1080"/>
      <c r="AZ7" s="91"/>
      <c r="BA7" s="91"/>
      <c r="BB7" s="91"/>
      <c r="BC7" s="91"/>
      <c r="BD7" s="91"/>
      <c r="BE7" s="92"/>
      <c r="BF7" s="92"/>
      <c r="BG7" s="92"/>
      <c r="BH7" s="92"/>
      <c r="BI7" s="92"/>
      <c r="BJ7" s="92"/>
      <c r="BK7" s="92"/>
      <c r="BL7" s="92"/>
      <c r="BM7" s="92"/>
      <c r="BN7" s="92"/>
      <c r="BO7" s="92"/>
      <c r="BP7" s="92"/>
      <c r="BQ7" s="95">
        <v>1</v>
      </c>
      <c r="BR7" s="96"/>
      <c r="BS7" s="1068"/>
      <c r="BT7" s="1069"/>
      <c r="BU7" s="1069"/>
      <c r="BV7" s="1069"/>
      <c r="BW7" s="1069"/>
      <c r="BX7" s="1069"/>
      <c r="BY7" s="1069"/>
      <c r="BZ7" s="1069"/>
      <c r="CA7" s="1069"/>
      <c r="CB7" s="1069"/>
      <c r="CC7" s="1069"/>
      <c r="CD7" s="1069"/>
      <c r="CE7" s="1069"/>
      <c r="CF7" s="1069"/>
      <c r="CG7" s="1081"/>
      <c r="CH7" s="1065"/>
      <c r="CI7" s="1066"/>
      <c r="CJ7" s="1066"/>
      <c r="CK7" s="1066"/>
      <c r="CL7" s="1067"/>
      <c r="CM7" s="1065"/>
      <c r="CN7" s="1066"/>
      <c r="CO7" s="1066"/>
      <c r="CP7" s="1066"/>
      <c r="CQ7" s="1067"/>
      <c r="CR7" s="1065"/>
      <c r="CS7" s="1066"/>
      <c r="CT7" s="1066"/>
      <c r="CU7" s="1066"/>
      <c r="CV7" s="1067"/>
      <c r="CW7" s="1065"/>
      <c r="CX7" s="1066"/>
      <c r="CY7" s="1066"/>
      <c r="CZ7" s="1066"/>
      <c r="DA7" s="1067"/>
      <c r="DB7" s="1065"/>
      <c r="DC7" s="1066"/>
      <c r="DD7" s="1066"/>
      <c r="DE7" s="1066"/>
      <c r="DF7" s="1067"/>
      <c r="DG7" s="1065"/>
      <c r="DH7" s="1066"/>
      <c r="DI7" s="1066"/>
      <c r="DJ7" s="1066"/>
      <c r="DK7" s="1067"/>
      <c r="DL7" s="1065"/>
      <c r="DM7" s="1066"/>
      <c r="DN7" s="1066"/>
      <c r="DO7" s="1066"/>
      <c r="DP7" s="1067"/>
      <c r="DQ7" s="1065"/>
      <c r="DR7" s="1066"/>
      <c r="DS7" s="1066"/>
      <c r="DT7" s="1066"/>
      <c r="DU7" s="1067"/>
      <c r="DV7" s="1068"/>
      <c r="DW7" s="1069"/>
      <c r="DX7" s="1069"/>
      <c r="DY7" s="1069"/>
      <c r="DZ7" s="1070"/>
      <c r="EA7" s="93"/>
    </row>
    <row r="8" spans="1:131" s="94" customFormat="1" ht="26.25" customHeight="1" x14ac:dyDescent="0.15">
      <c r="A8" s="97">
        <v>2</v>
      </c>
      <c r="B8" s="1011"/>
      <c r="C8" s="1012"/>
      <c r="D8" s="1012"/>
      <c r="E8" s="1012"/>
      <c r="F8" s="1012"/>
      <c r="G8" s="1012"/>
      <c r="H8" s="1012"/>
      <c r="I8" s="1012"/>
      <c r="J8" s="1012"/>
      <c r="K8" s="1012"/>
      <c r="L8" s="1012"/>
      <c r="M8" s="1012"/>
      <c r="N8" s="1012"/>
      <c r="O8" s="1012"/>
      <c r="P8" s="1013"/>
      <c r="Q8" s="1019"/>
      <c r="R8" s="1020"/>
      <c r="S8" s="1020"/>
      <c r="T8" s="1020"/>
      <c r="U8" s="1020"/>
      <c r="V8" s="1020"/>
      <c r="W8" s="1020"/>
      <c r="X8" s="1020"/>
      <c r="Y8" s="1020"/>
      <c r="Z8" s="1020"/>
      <c r="AA8" s="1020"/>
      <c r="AB8" s="1020"/>
      <c r="AC8" s="1020"/>
      <c r="AD8" s="1020"/>
      <c r="AE8" s="1021"/>
      <c r="AF8" s="1016"/>
      <c r="AG8" s="1017"/>
      <c r="AH8" s="1017"/>
      <c r="AI8" s="1017"/>
      <c r="AJ8" s="1018"/>
      <c r="AK8" s="1061"/>
      <c r="AL8" s="1062"/>
      <c r="AM8" s="1062"/>
      <c r="AN8" s="1062"/>
      <c r="AO8" s="1062"/>
      <c r="AP8" s="1062"/>
      <c r="AQ8" s="1062"/>
      <c r="AR8" s="1062"/>
      <c r="AS8" s="1062"/>
      <c r="AT8" s="1062"/>
      <c r="AU8" s="1063"/>
      <c r="AV8" s="1063"/>
      <c r="AW8" s="1063"/>
      <c r="AX8" s="1063"/>
      <c r="AY8" s="1064"/>
      <c r="AZ8" s="91"/>
      <c r="BA8" s="91"/>
      <c r="BB8" s="91"/>
      <c r="BC8" s="91"/>
      <c r="BD8" s="91"/>
      <c r="BE8" s="92"/>
      <c r="BF8" s="92"/>
      <c r="BG8" s="92"/>
      <c r="BH8" s="92"/>
      <c r="BI8" s="92"/>
      <c r="BJ8" s="92"/>
      <c r="BK8" s="92"/>
      <c r="BL8" s="92"/>
      <c r="BM8" s="92"/>
      <c r="BN8" s="92"/>
      <c r="BO8" s="92"/>
      <c r="BP8" s="92"/>
      <c r="BQ8" s="97">
        <v>2</v>
      </c>
      <c r="BR8" s="98"/>
      <c r="BS8" s="981"/>
      <c r="BT8" s="982"/>
      <c r="BU8" s="982"/>
      <c r="BV8" s="982"/>
      <c r="BW8" s="982"/>
      <c r="BX8" s="982"/>
      <c r="BY8" s="982"/>
      <c r="BZ8" s="982"/>
      <c r="CA8" s="982"/>
      <c r="CB8" s="982"/>
      <c r="CC8" s="982"/>
      <c r="CD8" s="982"/>
      <c r="CE8" s="982"/>
      <c r="CF8" s="982"/>
      <c r="CG8" s="997"/>
      <c r="CH8" s="978"/>
      <c r="CI8" s="979"/>
      <c r="CJ8" s="979"/>
      <c r="CK8" s="979"/>
      <c r="CL8" s="980"/>
      <c r="CM8" s="978"/>
      <c r="CN8" s="979"/>
      <c r="CO8" s="979"/>
      <c r="CP8" s="979"/>
      <c r="CQ8" s="980"/>
      <c r="CR8" s="978"/>
      <c r="CS8" s="979"/>
      <c r="CT8" s="979"/>
      <c r="CU8" s="979"/>
      <c r="CV8" s="980"/>
      <c r="CW8" s="978"/>
      <c r="CX8" s="979"/>
      <c r="CY8" s="979"/>
      <c r="CZ8" s="979"/>
      <c r="DA8" s="980"/>
      <c r="DB8" s="978"/>
      <c r="DC8" s="979"/>
      <c r="DD8" s="979"/>
      <c r="DE8" s="979"/>
      <c r="DF8" s="980"/>
      <c r="DG8" s="978"/>
      <c r="DH8" s="979"/>
      <c r="DI8" s="979"/>
      <c r="DJ8" s="979"/>
      <c r="DK8" s="980"/>
      <c r="DL8" s="978"/>
      <c r="DM8" s="979"/>
      <c r="DN8" s="979"/>
      <c r="DO8" s="979"/>
      <c r="DP8" s="980"/>
      <c r="DQ8" s="978"/>
      <c r="DR8" s="979"/>
      <c r="DS8" s="979"/>
      <c r="DT8" s="979"/>
      <c r="DU8" s="980"/>
      <c r="DV8" s="981"/>
      <c r="DW8" s="982"/>
      <c r="DX8" s="982"/>
      <c r="DY8" s="982"/>
      <c r="DZ8" s="983"/>
      <c r="EA8" s="93"/>
    </row>
    <row r="9" spans="1:131" s="94" customFormat="1" ht="26.25" customHeight="1" x14ac:dyDescent="0.15">
      <c r="A9" s="97">
        <v>3</v>
      </c>
      <c r="B9" s="1011"/>
      <c r="C9" s="1012"/>
      <c r="D9" s="1012"/>
      <c r="E9" s="1012"/>
      <c r="F9" s="1012"/>
      <c r="G9" s="1012"/>
      <c r="H9" s="1012"/>
      <c r="I9" s="1012"/>
      <c r="J9" s="1012"/>
      <c r="K9" s="1012"/>
      <c r="L9" s="1012"/>
      <c r="M9" s="1012"/>
      <c r="N9" s="1012"/>
      <c r="O9" s="1012"/>
      <c r="P9" s="1013"/>
      <c r="Q9" s="1019"/>
      <c r="R9" s="1020"/>
      <c r="S9" s="1020"/>
      <c r="T9" s="1020"/>
      <c r="U9" s="1020"/>
      <c r="V9" s="1020"/>
      <c r="W9" s="1020"/>
      <c r="X9" s="1020"/>
      <c r="Y9" s="1020"/>
      <c r="Z9" s="1020"/>
      <c r="AA9" s="1020"/>
      <c r="AB9" s="1020"/>
      <c r="AC9" s="1020"/>
      <c r="AD9" s="1020"/>
      <c r="AE9" s="1021"/>
      <c r="AF9" s="1016"/>
      <c r="AG9" s="1017"/>
      <c r="AH9" s="1017"/>
      <c r="AI9" s="1017"/>
      <c r="AJ9" s="1018"/>
      <c r="AK9" s="1061"/>
      <c r="AL9" s="1062"/>
      <c r="AM9" s="1062"/>
      <c r="AN9" s="1062"/>
      <c r="AO9" s="1062"/>
      <c r="AP9" s="1062"/>
      <c r="AQ9" s="1062"/>
      <c r="AR9" s="1062"/>
      <c r="AS9" s="1062"/>
      <c r="AT9" s="1062"/>
      <c r="AU9" s="1063"/>
      <c r="AV9" s="1063"/>
      <c r="AW9" s="1063"/>
      <c r="AX9" s="1063"/>
      <c r="AY9" s="1064"/>
      <c r="AZ9" s="91"/>
      <c r="BA9" s="91"/>
      <c r="BB9" s="91"/>
      <c r="BC9" s="91"/>
      <c r="BD9" s="91"/>
      <c r="BE9" s="92"/>
      <c r="BF9" s="92"/>
      <c r="BG9" s="92"/>
      <c r="BH9" s="92"/>
      <c r="BI9" s="92"/>
      <c r="BJ9" s="92"/>
      <c r="BK9" s="92"/>
      <c r="BL9" s="92"/>
      <c r="BM9" s="92"/>
      <c r="BN9" s="92"/>
      <c r="BO9" s="92"/>
      <c r="BP9" s="92"/>
      <c r="BQ9" s="97">
        <v>3</v>
      </c>
      <c r="BR9" s="98"/>
      <c r="BS9" s="981"/>
      <c r="BT9" s="982"/>
      <c r="BU9" s="982"/>
      <c r="BV9" s="982"/>
      <c r="BW9" s="982"/>
      <c r="BX9" s="982"/>
      <c r="BY9" s="982"/>
      <c r="BZ9" s="982"/>
      <c r="CA9" s="982"/>
      <c r="CB9" s="982"/>
      <c r="CC9" s="982"/>
      <c r="CD9" s="982"/>
      <c r="CE9" s="982"/>
      <c r="CF9" s="982"/>
      <c r="CG9" s="997"/>
      <c r="CH9" s="978"/>
      <c r="CI9" s="979"/>
      <c r="CJ9" s="979"/>
      <c r="CK9" s="979"/>
      <c r="CL9" s="980"/>
      <c r="CM9" s="978"/>
      <c r="CN9" s="979"/>
      <c r="CO9" s="979"/>
      <c r="CP9" s="979"/>
      <c r="CQ9" s="980"/>
      <c r="CR9" s="978"/>
      <c r="CS9" s="979"/>
      <c r="CT9" s="979"/>
      <c r="CU9" s="979"/>
      <c r="CV9" s="980"/>
      <c r="CW9" s="978"/>
      <c r="CX9" s="979"/>
      <c r="CY9" s="979"/>
      <c r="CZ9" s="979"/>
      <c r="DA9" s="980"/>
      <c r="DB9" s="978"/>
      <c r="DC9" s="979"/>
      <c r="DD9" s="979"/>
      <c r="DE9" s="979"/>
      <c r="DF9" s="980"/>
      <c r="DG9" s="978"/>
      <c r="DH9" s="979"/>
      <c r="DI9" s="979"/>
      <c r="DJ9" s="979"/>
      <c r="DK9" s="980"/>
      <c r="DL9" s="978"/>
      <c r="DM9" s="979"/>
      <c r="DN9" s="979"/>
      <c r="DO9" s="979"/>
      <c r="DP9" s="980"/>
      <c r="DQ9" s="978"/>
      <c r="DR9" s="979"/>
      <c r="DS9" s="979"/>
      <c r="DT9" s="979"/>
      <c r="DU9" s="980"/>
      <c r="DV9" s="981"/>
      <c r="DW9" s="982"/>
      <c r="DX9" s="982"/>
      <c r="DY9" s="982"/>
      <c r="DZ9" s="983"/>
      <c r="EA9" s="93"/>
    </row>
    <row r="10" spans="1:131" s="94" customFormat="1" ht="26.25" customHeight="1" x14ac:dyDescent="0.15">
      <c r="A10" s="97">
        <v>4</v>
      </c>
      <c r="B10" s="1011"/>
      <c r="C10" s="1012"/>
      <c r="D10" s="1012"/>
      <c r="E10" s="1012"/>
      <c r="F10" s="1012"/>
      <c r="G10" s="1012"/>
      <c r="H10" s="1012"/>
      <c r="I10" s="1012"/>
      <c r="J10" s="1012"/>
      <c r="K10" s="1012"/>
      <c r="L10" s="1012"/>
      <c r="M10" s="1012"/>
      <c r="N10" s="1012"/>
      <c r="O10" s="1012"/>
      <c r="P10" s="1013"/>
      <c r="Q10" s="1019"/>
      <c r="R10" s="1020"/>
      <c r="S10" s="1020"/>
      <c r="T10" s="1020"/>
      <c r="U10" s="1020"/>
      <c r="V10" s="1020"/>
      <c r="W10" s="1020"/>
      <c r="X10" s="1020"/>
      <c r="Y10" s="1020"/>
      <c r="Z10" s="1020"/>
      <c r="AA10" s="1020"/>
      <c r="AB10" s="1020"/>
      <c r="AC10" s="1020"/>
      <c r="AD10" s="1020"/>
      <c r="AE10" s="1021"/>
      <c r="AF10" s="1016"/>
      <c r="AG10" s="1017"/>
      <c r="AH10" s="1017"/>
      <c r="AI10" s="1017"/>
      <c r="AJ10" s="1018"/>
      <c r="AK10" s="1061"/>
      <c r="AL10" s="1062"/>
      <c r="AM10" s="1062"/>
      <c r="AN10" s="1062"/>
      <c r="AO10" s="1062"/>
      <c r="AP10" s="1062"/>
      <c r="AQ10" s="1062"/>
      <c r="AR10" s="1062"/>
      <c r="AS10" s="1062"/>
      <c r="AT10" s="1062"/>
      <c r="AU10" s="1063"/>
      <c r="AV10" s="1063"/>
      <c r="AW10" s="1063"/>
      <c r="AX10" s="1063"/>
      <c r="AY10" s="1064"/>
      <c r="AZ10" s="91"/>
      <c r="BA10" s="91"/>
      <c r="BB10" s="91"/>
      <c r="BC10" s="91"/>
      <c r="BD10" s="91"/>
      <c r="BE10" s="92"/>
      <c r="BF10" s="92"/>
      <c r="BG10" s="92"/>
      <c r="BH10" s="92"/>
      <c r="BI10" s="92"/>
      <c r="BJ10" s="92"/>
      <c r="BK10" s="92"/>
      <c r="BL10" s="92"/>
      <c r="BM10" s="92"/>
      <c r="BN10" s="92"/>
      <c r="BO10" s="92"/>
      <c r="BP10" s="92"/>
      <c r="BQ10" s="97">
        <v>4</v>
      </c>
      <c r="BR10" s="98"/>
      <c r="BS10" s="981"/>
      <c r="BT10" s="982"/>
      <c r="BU10" s="982"/>
      <c r="BV10" s="982"/>
      <c r="BW10" s="982"/>
      <c r="BX10" s="982"/>
      <c r="BY10" s="982"/>
      <c r="BZ10" s="982"/>
      <c r="CA10" s="982"/>
      <c r="CB10" s="982"/>
      <c r="CC10" s="982"/>
      <c r="CD10" s="982"/>
      <c r="CE10" s="982"/>
      <c r="CF10" s="982"/>
      <c r="CG10" s="997"/>
      <c r="CH10" s="978"/>
      <c r="CI10" s="979"/>
      <c r="CJ10" s="979"/>
      <c r="CK10" s="979"/>
      <c r="CL10" s="980"/>
      <c r="CM10" s="978"/>
      <c r="CN10" s="979"/>
      <c r="CO10" s="979"/>
      <c r="CP10" s="979"/>
      <c r="CQ10" s="980"/>
      <c r="CR10" s="978"/>
      <c r="CS10" s="979"/>
      <c r="CT10" s="979"/>
      <c r="CU10" s="979"/>
      <c r="CV10" s="980"/>
      <c r="CW10" s="978"/>
      <c r="CX10" s="979"/>
      <c r="CY10" s="979"/>
      <c r="CZ10" s="979"/>
      <c r="DA10" s="980"/>
      <c r="DB10" s="978"/>
      <c r="DC10" s="979"/>
      <c r="DD10" s="979"/>
      <c r="DE10" s="979"/>
      <c r="DF10" s="980"/>
      <c r="DG10" s="978"/>
      <c r="DH10" s="979"/>
      <c r="DI10" s="979"/>
      <c r="DJ10" s="979"/>
      <c r="DK10" s="980"/>
      <c r="DL10" s="978"/>
      <c r="DM10" s="979"/>
      <c r="DN10" s="979"/>
      <c r="DO10" s="979"/>
      <c r="DP10" s="980"/>
      <c r="DQ10" s="978"/>
      <c r="DR10" s="979"/>
      <c r="DS10" s="979"/>
      <c r="DT10" s="979"/>
      <c r="DU10" s="980"/>
      <c r="DV10" s="981"/>
      <c r="DW10" s="982"/>
      <c r="DX10" s="982"/>
      <c r="DY10" s="982"/>
      <c r="DZ10" s="983"/>
      <c r="EA10" s="93"/>
    </row>
    <row r="11" spans="1:131" s="94" customFormat="1" ht="26.25" customHeight="1" x14ac:dyDescent="0.15">
      <c r="A11" s="97">
        <v>5</v>
      </c>
      <c r="B11" s="1011"/>
      <c r="C11" s="1012"/>
      <c r="D11" s="1012"/>
      <c r="E11" s="1012"/>
      <c r="F11" s="1012"/>
      <c r="G11" s="1012"/>
      <c r="H11" s="1012"/>
      <c r="I11" s="1012"/>
      <c r="J11" s="1012"/>
      <c r="K11" s="1012"/>
      <c r="L11" s="1012"/>
      <c r="M11" s="1012"/>
      <c r="N11" s="1012"/>
      <c r="O11" s="1012"/>
      <c r="P11" s="1013"/>
      <c r="Q11" s="1019"/>
      <c r="R11" s="1020"/>
      <c r="S11" s="1020"/>
      <c r="T11" s="1020"/>
      <c r="U11" s="1020"/>
      <c r="V11" s="1020"/>
      <c r="W11" s="1020"/>
      <c r="X11" s="1020"/>
      <c r="Y11" s="1020"/>
      <c r="Z11" s="1020"/>
      <c r="AA11" s="1020"/>
      <c r="AB11" s="1020"/>
      <c r="AC11" s="1020"/>
      <c r="AD11" s="1020"/>
      <c r="AE11" s="1021"/>
      <c r="AF11" s="1016"/>
      <c r="AG11" s="1017"/>
      <c r="AH11" s="1017"/>
      <c r="AI11" s="1017"/>
      <c r="AJ11" s="1018"/>
      <c r="AK11" s="1061"/>
      <c r="AL11" s="1062"/>
      <c r="AM11" s="1062"/>
      <c r="AN11" s="1062"/>
      <c r="AO11" s="1062"/>
      <c r="AP11" s="1062"/>
      <c r="AQ11" s="1062"/>
      <c r="AR11" s="1062"/>
      <c r="AS11" s="1062"/>
      <c r="AT11" s="1062"/>
      <c r="AU11" s="1063"/>
      <c r="AV11" s="1063"/>
      <c r="AW11" s="1063"/>
      <c r="AX11" s="1063"/>
      <c r="AY11" s="1064"/>
      <c r="AZ11" s="91"/>
      <c r="BA11" s="91"/>
      <c r="BB11" s="91"/>
      <c r="BC11" s="91"/>
      <c r="BD11" s="91"/>
      <c r="BE11" s="92"/>
      <c r="BF11" s="92"/>
      <c r="BG11" s="92"/>
      <c r="BH11" s="92"/>
      <c r="BI11" s="92"/>
      <c r="BJ11" s="92"/>
      <c r="BK11" s="92"/>
      <c r="BL11" s="92"/>
      <c r="BM11" s="92"/>
      <c r="BN11" s="92"/>
      <c r="BO11" s="92"/>
      <c r="BP11" s="92"/>
      <c r="BQ11" s="97">
        <v>5</v>
      </c>
      <c r="BR11" s="98"/>
      <c r="BS11" s="981"/>
      <c r="BT11" s="982"/>
      <c r="BU11" s="982"/>
      <c r="BV11" s="982"/>
      <c r="BW11" s="982"/>
      <c r="BX11" s="982"/>
      <c r="BY11" s="982"/>
      <c r="BZ11" s="982"/>
      <c r="CA11" s="982"/>
      <c r="CB11" s="982"/>
      <c r="CC11" s="982"/>
      <c r="CD11" s="982"/>
      <c r="CE11" s="982"/>
      <c r="CF11" s="982"/>
      <c r="CG11" s="997"/>
      <c r="CH11" s="978"/>
      <c r="CI11" s="979"/>
      <c r="CJ11" s="979"/>
      <c r="CK11" s="979"/>
      <c r="CL11" s="980"/>
      <c r="CM11" s="978"/>
      <c r="CN11" s="979"/>
      <c r="CO11" s="979"/>
      <c r="CP11" s="979"/>
      <c r="CQ11" s="980"/>
      <c r="CR11" s="978"/>
      <c r="CS11" s="979"/>
      <c r="CT11" s="979"/>
      <c r="CU11" s="979"/>
      <c r="CV11" s="980"/>
      <c r="CW11" s="978"/>
      <c r="CX11" s="979"/>
      <c r="CY11" s="979"/>
      <c r="CZ11" s="979"/>
      <c r="DA11" s="980"/>
      <c r="DB11" s="978"/>
      <c r="DC11" s="979"/>
      <c r="DD11" s="979"/>
      <c r="DE11" s="979"/>
      <c r="DF11" s="980"/>
      <c r="DG11" s="978"/>
      <c r="DH11" s="979"/>
      <c r="DI11" s="979"/>
      <c r="DJ11" s="979"/>
      <c r="DK11" s="980"/>
      <c r="DL11" s="978"/>
      <c r="DM11" s="979"/>
      <c r="DN11" s="979"/>
      <c r="DO11" s="979"/>
      <c r="DP11" s="980"/>
      <c r="DQ11" s="978"/>
      <c r="DR11" s="979"/>
      <c r="DS11" s="979"/>
      <c r="DT11" s="979"/>
      <c r="DU11" s="980"/>
      <c r="DV11" s="981"/>
      <c r="DW11" s="982"/>
      <c r="DX11" s="982"/>
      <c r="DY11" s="982"/>
      <c r="DZ11" s="983"/>
      <c r="EA11" s="93"/>
    </row>
    <row r="12" spans="1:131" s="94" customFormat="1" ht="26.25" customHeight="1" x14ac:dyDescent="0.15">
      <c r="A12" s="97">
        <v>6</v>
      </c>
      <c r="B12" s="1011"/>
      <c r="C12" s="1012"/>
      <c r="D12" s="1012"/>
      <c r="E12" s="1012"/>
      <c r="F12" s="1012"/>
      <c r="G12" s="1012"/>
      <c r="H12" s="1012"/>
      <c r="I12" s="1012"/>
      <c r="J12" s="1012"/>
      <c r="K12" s="1012"/>
      <c r="L12" s="1012"/>
      <c r="M12" s="1012"/>
      <c r="N12" s="1012"/>
      <c r="O12" s="1012"/>
      <c r="P12" s="1013"/>
      <c r="Q12" s="1019"/>
      <c r="R12" s="1020"/>
      <c r="S12" s="1020"/>
      <c r="T12" s="1020"/>
      <c r="U12" s="1020"/>
      <c r="V12" s="1020"/>
      <c r="W12" s="1020"/>
      <c r="X12" s="1020"/>
      <c r="Y12" s="1020"/>
      <c r="Z12" s="1020"/>
      <c r="AA12" s="1020"/>
      <c r="AB12" s="1020"/>
      <c r="AC12" s="1020"/>
      <c r="AD12" s="1020"/>
      <c r="AE12" s="1021"/>
      <c r="AF12" s="1016"/>
      <c r="AG12" s="1017"/>
      <c r="AH12" s="1017"/>
      <c r="AI12" s="1017"/>
      <c r="AJ12" s="1018"/>
      <c r="AK12" s="1061"/>
      <c r="AL12" s="1062"/>
      <c r="AM12" s="1062"/>
      <c r="AN12" s="1062"/>
      <c r="AO12" s="1062"/>
      <c r="AP12" s="1062"/>
      <c r="AQ12" s="1062"/>
      <c r="AR12" s="1062"/>
      <c r="AS12" s="1062"/>
      <c r="AT12" s="1062"/>
      <c r="AU12" s="1063"/>
      <c r="AV12" s="1063"/>
      <c r="AW12" s="1063"/>
      <c r="AX12" s="1063"/>
      <c r="AY12" s="1064"/>
      <c r="AZ12" s="91"/>
      <c r="BA12" s="91"/>
      <c r="BB12" s="91"/>
      <c r="BC12" s="91"/>
      <c r="BD12" s="91"/>
      <c r="BE12" s="92"/>
      <c r="BF12" s="92"/>
      <c r="BG12" s="92"/>
      <c r="BH12" s="92"/>
      <c r="BI12" s="92"/>
      <c r="BJ12" s="92"/>
      <c r="BK12" s="92"/>
      <c r="BL12" s="92"/>
      <c r="BM12" s="92"/>
      <c r="BN12" s="92"/>
      <c r="BO12" s="92"/>
      <c r="BP12" s="92"/>
      <c r="BQ12" s="97">
        <v>6</v>
      </c>
      <c r="BR12" s="98"/>
      <c r="BS12" s="981"/>
      <c r="BT12" s="982"/>
      <c r="BU12" s="982"/>
      <c r="BV12" s="982"/>
      <c r="BW12" s="982"/>
      <c r="BX12" s="982"/>
      <c r="BY12" s="982"/>
      <c r="BZ12" s="982"/>
      <c r="CA12" s="982"/>
      <c r="CB12" s="982"/>
      <c r="CC12" s="982"/>
      <c r="CD12" s="982"/>
      <c r="CE12" s="982"/>
      <c r="CF12" s="982"/>
      <c r="CG12" s="997"/>
      <c r="CH12" s="978"/>
      <c r="CI12" s="979"/>
      <c r="CJ12" s="979"/>
      <c r="CK12" s="979"/>
      <c r="CL12" s="980"/>
      <c r="CM12" s="978"/>
      <c r="CN12" s="979"/>
      <c r="CO12" s="979"/>
      <c r="CP12" s="979"/>
      <c r="CQ12" s="980"/>
      <c r="CR12" s="978"/>
      <c r="CS12" s="979"/>
      <c r="CT12" s="979"/>
      <c r="CU12" s="979"/>
      <c r="CV12" s="980"/>
      <c r="CW12" s="978"/>
      <c r="CX12" s="979"/>
      <c r="CY12" s="979"/>
      <c r="CZ12" s="979"/>
      <c r="DA12" s="980"/>
      <c r="DB12" s="978"/>
      <c r="DC12" s="979"/>
      <c r="DD12" s="979"/>
      <c r="DE12" s="979"/>
      <c r="DF12" s="980"/>
      <c r="DG12" s="978"/>
      <c r="DH12" s="979"/>
      <c r="DI12" s="979"/>
      <c r="DJ12" s="979"/>
      <c r="DK12" s="980"/>
      <c r="DL12" s="978"/>
      <c r="DM12" s="979"/>
      <c r="DN12" s="979"/>
      <c r="DO12" s="979"/>
      <c r="DP12" s="980"/>
      <c r="DQ12" s="978"/>
      <c r="DR12" s="979"/>
      <c r="DS12" s="979"/>
      <c r="DT12" s="979"/>
      <c r="DU12" s="980"/>
      <c r="DV12" s="981"/>
      <c r="DW12" s="982"/>
      <c r="DX12" s="982"/>
      <c r="DY12" s="982"/>
      <c r="DZ12" s="983"/>
      <c r="EA12" s="93"/>
    </row>
    <row r="13" spans="1:131" s="94" customFormat="1" ht="26.25" customHeight="1" x14ac:dyDescent="0.15">
      <c r="A13" s="97">
        <v>7</v>
      </c>
      <c r="B13" s="1011"/>
      <c r="C13" s="1012"/>
      <c r="D13" s="1012"/>
      <c r="E13" s="1012"/>
      <c r="F13" s="1012"/>
      <c r="G13" s="1012"/>
      <c r="H13" s="1012"/>
      <c r="I13" s="1012"/>
      <c r="J13" s="1012"/>
      <c r="K13" s="1012"/>
      <c r="L13" s="1012"/>
      <c r="M13" s="1012"/>
      <c r="N13" s="1012"/>
      <c r="O13" s="1012"/>
      <c r="P13" s="1013"/>
      <c r="Q13" s="1019"/>
      <c r="R13" s="1020"/>
      <c r="S13" s="1020"/>
      <c r="T13" s="1020"/>
      <c r="U13" s="1020"/>
      <c r="V13" s="1020"/>
      <c r="W13" s="1020"/>
      <c r="X13" s="1020"/>
      <c r="Y13" s="1020"/>
      <c r="Z13" s="1020"/>
      <c r="AA13" s="1020"/>
      <c r="AB13" s="1020"/>
      <c r="AC13" s="1020"/>
      <c r="AD13" s="1020"/>
      <c r="AE13" s="1021"/>
      <c r="AF13" s="1016"/>
      <c r="AG13" s="1017"/>
      <c r="AH13" s="1017"/>
      <c r="AI13" s="1017"/>
      <c r="AJ13" s="1018"/>
      <c r="AK13" s="1061"/>
      <c r="AL13" s="1062"/>
      <c r="AM13" s="1062"/>
      <c r="AN13" s="1062"/>
      <c r="AO13" s="1062"/>
      <c r="AP13" s="1062"/>
      <c r="AQ13" s="1062"/>
      <c r="AR13" s="1062"/>
      <c r="AS13" s="1062"/>
      <c r="AT13" s="1062"/>
      <c r="AU13" s="1063"/>
      <c r="AV13" s="1063"/>
      <c r="AW13" s="1063"/>
      <c r="AX13" s="1063"/>
      <c r="AY13" s="1064"/>
      <c r="AZ13" s="91"/>
      <c r="BA13" s="91"/>
      <c r="BB13" s="91"/>
      <c r="BC13" s="91"/>
      <c r="BD13" s="91"/>
      <c r="BE13" s="92"/>
      <c r="BF13" s="92"/>
      <c r="BG13" s="92"/>
      <c r="BH13" s="92"/>
      <c r="BI13" s="92"/>
      <c r="BJ13" s="92"/>
      <c r="BK13" s="92"/>
      <c r="BL13" s="92"/>
      <c r="BM13" s="92"/>
      <c r="BN13" s="92"/>
      <c r="BO13" s="92"/>
      <c r="BP13" s="92"/>
      <c r="BQ13" s="97">
        <v>7</v>
      </c>
      <c r="BR13" s="98"/>
      <c r="BS13" s="981"/>
      <c r="BT13" s="982"/>
      <c r="BU13" s="982"/>
      <c r="BV13" s="982"/>
      <c r="BW13" s="982"/>
      <c r="BX13" s="982"/>
      <c r="BY13" s="982"/>
      <c r="BZ13" s="982"/>
      <c r="CA13" s="982"/>
      <c r="CB13" s="982"/>
      <c r="CC13" s="982"/>
      <c r="CD13" s="982"/>
      <c r="CE13" s="982"/>
      <c r="CF13" s="982"/>
      <c r="CG13" s="997"/>
      <c r="CH13" s="978"/>
      <c r="CI13" s="979"/>
      <c r="CJ13" s="979"/>
      <c r="CK13" s="979"/>
      <c r="CL13" s="980"/>
      <c r="CM13" s="978"/>
      <c r="CN13" s="979"/>
      <c r="CO13" s="979"/>
      <c r="CP13" s="979"/>
      <c r="CQ13" s="980"/>
      <c r="CR13" s="978"/>
      <c r="CS13" s="979"/>
      <c r="CT13" s="979"/>
      <c r="CU13" s="979"/>
      <c r="CV13" s="980"/>
      <c r="CW13" s="978"/>
      <c r="CX13" s="979"/>
      <c r="CY13" s="979"/>
      <c r="CZ13" s="979"/>
      <c r="DA13" s="980"/>
      <c r="DB13" s="978"/>
      <c r="DC13" s="979"/>
      <c r="DD13" s="979"/>
      <c r="DE13" s="979"/>
      <c r="DF13" s="980"/>
      <c r="DG13" s="978"/>
      <c r="DH13" s="979"/>
      <c r="DI13" s="979"/>
      <c r="DJ13" s="979"/>
      <c r="DK13" s="980"/>
      <c r="DL13" s="978"/>
      <c r="DM13" s="979"/>
      <c r="DN13" s="979"/>
      <c r="DO13" s="979"/>
      <c r="DP13" s="980"/>
      <c r="DQ13" s="978"/>
      <c r="DR13" s="979"/>
      <c r="DS13" s="979"/>
      <c r="DT13" s="979"/>
      <c r="DU13" s="980"/>
      <c r="DV13" s="981"/>
      <c r="DW13" s="982"/>
      <c r="DX13" s="982"/>
      <c r="DY13" s="982"/>
      <c r="DZ13" s="983"/>
      <c r="EA13" s="93"/>
    </row>
    <row r="14" spans="1:131" s="94" customFormat="1" ht="26.25" customHeight="1" x14ac:dyDescent="0.15">
      <c r="A14" s="97">
        <v>8</v>
      </c>
      <c r="B14" s="1011"/>
      <c r="C14" s="1012"/>
      <c r="D14" s="1012"/>
      <c r="E14" s="1012"/>
      <c r="F14" s="1012"/>
      <c r="G14" s="1012"/>
      <c r="H14" s="1012"/>
      <c r="I14" s="1012"/>
      <c r="J14" s="1012"/>
      <c r="K14" s="1012"/>
      <c r="L14" s="1012"/>
      <c r="M14" s="1012"/>
      <c r="N14" s="1012"/>
      <c r="O14" s="1012"/>
      <c r="P14" s="1013"/>
      <c r="Q14" s="1019"/>
      <c r="R14" s="1020"/>
      <c r="S14" s="1020"/>
      <c r="T14" s="1020"/>
      <c r="U14" s="1020"/>
      <c r="V14" s="1020"/>
      <c r="W14" s="1020"/>
      <c r="X14" s="1020"/>
      <c r="Y14" s="1020"/>
      <c r="Z14" s="1020"/>
      <c r="AA14" s="1020"/>
      <c r="AB14" s="1020"/>
      <c r="AC14" s="1020"/>
      <c r="AD14" s="1020"/>
      <c r="AE14" s="1021"/>
      <c r="AF14" s="1016"/>
      <c r="AG14" s="1017"/>
      <c r="AH14" s="1017"/>
      <c r="AI14" s="1017"/>
      <c r="AJ14" s="1018"/>
      <c r="AK14" s="1061"/>
      <c r="AL14" s="1062"/>
      <c r="AM14" s="1062"/>
      <c r="AN14" s="1062"/>
      <c r="AO14" s="1062"/>
      <c r="AP14" s="1062"/>
      <c r="AQ14" s="1062"/>
      <c r="AR14" s="1062"/>
      <c r="AS14" s="1062"/>
      <c r="AT14" s="1062"/>
      <c r="AU14" s="1063"/>
      <c r="AV14" s="1063"/>
      <c r="AW14" s="1063"/>
      <c r="AX14" s="1063"/>
      <c r="AY14" s="1064"/>
      <c r="AZ14" s="91"/>
      <c r="BA14" s="91"/>
      <c r="BB14" s="91"/>
      <c r="BC14" s="91"/>
      <c r="BD14" s="91"/>
      <c r="BE14" s="92"/>
      <c r="BF14" s="92"/>
      <c r="BG14" s="92"/>
      <c r="BH14" s="92"/>
      <c r="BI14" s="92"/>
      <c r="BJ14" s="92"/>
      <c r="BK14" s="92"/>
      <c r="BL14" s="92"/>
      <c r="BM14" s="92"/>
      <c r="BN14" s="92"/>
      <c r="BO14" s="92"/>
      <c r="BP14" s="92"/>
      <c r="BQ14" s="97">
        <v>8</v>
      </c>
      <c r="BR14" s="98"/>
      <c r="BS14" s="981"/>
      <c r="BT14" s="982"/>
      <c r="BU14" s="982"/>
      <c r="BV14" s="982"/>
      <c r="BW14" s="982"/>
      <c r="BX14" s="982"/>
      <c r="BY14" s="982"/>
      <c r="BZ14" s="982"/>
      <c r="CA14" s="982"/>
      <c r="CB14" s="982"/>
      <c r="CC14" s="982"/>
      <c r="CD14" s="982"/>
      <c r="CE14" s="982"/>
      <c r="CF14" s="982"/>
      <c r="CG14" s="997"/>
      <c r="CH14" s="978"/>
      <c r="CI14" s="979"/>
      <c r="CJ14" s="979"/>
      <c r="CK14" s="979"/>
      <c r="CL14" s="980"/>
      <c r="CM14" s="978"/>
      <c r="CN14" s="979"/>
      <c r="CO14" s="979"/>
      <c r="CP14" s="979"/>
      <c r="CQ14" s="980"/>
      <c r="CR14" s="978"/>
      <c r="CS14" s="979"/>
      <c r="CT14" s="979"/>
      <c r="CU14" s="979"/>
      <c r="CV14" s="980"/>
      <c r="CW14" s="978"/>
      <c r="CX14" s="979"/>
      <c r="CY14" s="979"/>
      <c r="CZ14" s="979"/>
      <c r="DA14" s="980"/>
      <c r="DB14" s="978"/>
      <c r="DC14" s="979"/>
      <c r="DD14" s="979"/>
      <c r="DE14" s="979"/>
      <c r="DF14" s="980"/>
      <c r="DG14" s="978"/>
      <c r="DH14" s="979"/>
      <c r="DI14" s="979"/>
      <c r="DJ14" s="979"/>
      <c r="DK14" s="980"/>
      <c r="DL14" s="978"/>
      <c r="DM14" s="979"/>
      <c r="DN14" s="979"/>
      <c r="DO14" s="979"/>
      <c r="DP14" s="980"/>
      <c r="DQ14" s="978"/>
      <c r="DR14" s="979"/>
      <c r="DS14" s="979"/>
      <c r="DT14" s="979"/>
      <c r="DU14" s="980"/>
      <c r="DV14" s="981"/>
      <c r="DW14" s="982"/>
      <c r="DX14" s="982"/>
      <c r="DY14" s="982"/>
      <c r="DZ14" s="983"/>
      <c r="EA14" s="93"/>
    </row>
    <row r="15" spans="1:131" s="94" customFormat="1" ht="26.25" customHeight="1" x14ac:dyDescent="0.15">
      <c r="A15" s="97">
        <v>9</v>
      </c>
      <c r="B15" s="1011"/>
      <c r="C15" s="1012"/>
      <c r="D15" s="1012"/>
      <c r="E15" s="1012"/>
      <c r="F15" s="1012"/>
      <c r="G15" s="1012"/>
      <c r="H15" s="1012"/>
      <c r="I15" s="1012"/>
      <c r="J15" s="1012"/>
      <c r="K15" s="1012"/>
      <c r="L15" s="1012"/>
      <c r="M15" s="1012"/>
      <c r="N15" s="1012"/>
      <c r="O15" s="1012"/>
      <c r="P15" s="1013"/>
      <c r="Q15" s="1019"/>
      <c r="R15" s="1020"/>
      <c r="S15" s="1020"/>
      <c r="T15" s="1020"/>
      <c r="U15" s="1020"/>
      <c r="V15" s="1020"/>
      <c r="W15" s="1020"/>
      <c r="X15" s="1020"/>
      <c r="Y15" s="1020"/>
      <c r="Z15" s="1020"/>
      <c r="AA15" s="1020"/>
      <c r="AB15" s="1020"/>
      <c r="AC15" s="1020"/>
      <c r="AD15" s="1020"/>
      <c r="AE15" s="1021"/>
      <c r="AF15" s="1016"/>
      <c r="AG15" s="1017"/>
      <c r="AH15" s="1017"/>
      <c r="AI15" s="1017"/>
      <c r="AJ15" s="1018"/>
      <c r="AK15" s="1061"/>
      <c r="AL15" s="1062"/>
      <c r="AM15" s="1062"/>
      <c r="AN15" s="1062"/>
      <c r="AO15" s="1062"/>
      <c r="AP15" s="1062"/>
      <c r="AQ15" s="1062"/>
      <c r="AR15" s="1062"/>
      <c r="AS15" s="1062"/>
      <c r="AT15" s="1062"/>
      <c r="AU15" s="1063"/>
      <c r="AV15" s="1063"/>
      <c r="AW15" s="1063"/>
      <c r="AX15" s="1063"/>
      <c r="AY15" s="1064"/>
      <c r="AZ15" s="91"/>
      <c r="BA15" s="91"/>
      <c r="BB15" s="91"/>
      <c r="BC15" s="91"/>
      <c r="BD15" s="91"/>
      <c r="BE15" s="92"/>
      <c r="BF15" s="92"/>
      <c r="BG15" s="92"/>
      <c r="BH15" s="92"/>
      <c r="BI15" s="92"/>
      <c r="BJ15" s="92"/>
      <c r="BK15" s="92"/>
      <c r="BL15" s="92"/>
      <c r="BM15" s="92"/>
      <c r="BN15" s="92"/>
      <c r="BO15" s="92"/>
      <c r="BP15" s="92"/>
      <c r="BQ15" s="97">
        <v>9</v>
      </c>
      <c r="BR15" s="98"/>
      <c r="BS15" s="981"/>
      <c r="BT15" s="982"/>
      <c r="BU15" s="982"/>
      <c r="BV15" s="982"/>
      <c r="BW15" s="982"/>
      <c r="BX15" s="982"/>
      <c r="BY15" s="982"/>
      <c r="BZ15" s="982"/>
      <c r="CA15" s="982"/>
      <c r="CB15" s="982"/>
      <c r="CC15" s="982"/>
      <c r="CD15" s="982"/>
      <c r="CE15" s="982"/>
      <c r="CF15" s="982"/>
      <c r="CG15" s="997"/>
      <c r="CH15" s="978"/>
      <c r="CI15" s="979"/>
      <c r="CJ15" s="979"/>
      <c r="CK15" s="979"/>
      <c r="CL15" s="980"/>
      <c r="CM15" s="978"/>
      <c r="CN15" s="979"/>
      <c r="CO15" s="979"/>
      <c r="CP15" s="979"/>
      <c r="CQ15" s="980"/>
      <c r="CR15" s="978"/>
      <c r="CS15" s="979"/>
      <c r="CT15" s="979"/>
      <c r="CU15" s="979"/>
      <c r="CV15" s="980"/>
      <c r="CW15" s="978"/>
      <c r="CX15" s="979"/>
      <c r="CY15" s="979"/>
      <c r="CZ15" s="979"/>
      <c r="DA15" s="980"/>
      <c r="DB15" s="978"/>
      <c r="DC15" s="979"/>
      <c r="DD15" s="979"/>
      <c r="DE15" s="979"/>
      <c r="DF15" s="980"/>
      <c r="DG15" s="978"/>
      <c r="DH15" s="979"/>
      <c r="DI15" s="979"/>
      <c r="DJ15" s="979"/>
      <c r="DK15" s="980"/>
      <c r="DL15" s="978"/>
      <c r="DM15" s="979"/>
      <c r="DN15" s="979"/>
      <c r="DO15" s="979"/>
      <c r="DP15" s="980"/>
      <c r="DQ15" s="978"/>
      <c r="DR15" s="979"/>
      <c r="DS15" s="979"/>
      <c r="DT15" s="979"/>
      <c r="DU15" s="980"/>
      <c r="DV15" s="981"/>
      <c r="DW15" s="982"/>
      <c r="DX15" s="982"/>
      <c r="DY15" s="982"/>
      <c r="DZ15" s="983"/>
      <c r="EA15" s="93"/>
    </row>
    <row r="16" spans="1:131" s="94" customFormat="1" ht="26.25" customHeight="1" x14ac:dyDescent="0.15">
      <c r="A16" s="97">
        <v>10</v>
      </c>
      <c r="B16" s="1011"/>
      <c r="C16" s="1012"/>
      <c r="D16" s="1012"/>
      <c r="E16" s="1012"/>
      <c r="F16" s="1012"/>
      <c r="G16" s="1012"/>
      <c r="H16" s="1012"/>
      <c r="I16" s="1012"/>
      <c r="J16" s="1012"/>
      <c r="K16" s="1012"/>
      <c r="L16" s="1012"/>
      <c r="M16" s="1012"/>
      <c r="N16" s="1012"/>
      <c r="O16" s="1012"/>
      <c r="P16" s="1013"/>
      <c r="Q16" s="1019"/>
      <c r="R16" s="1020"/>
      <c r="S16" s="1020"/>
      <c r="T16" s="1020"/>
      <c r="U16" s="1020"/>
      <c r="V16" s="1020"/>
      <c r="W16" s="1020"/>
      <c r="X16" s="1020"/>
      <c r="Y16" s="1020"/>
      <c r="Z16" s="1020"/>
      <c r="AA16" s="1020"/>
      <c r="AB16" s="1020"/>
      <c r="AC16" s="1020"/>
      <c r="AD16" s="1020"/>
      <c r="AE16" s="1021"/>
      <c r="AF16" s="1016"/>
      <c r="AG16" s="1017"/>
      <c r="AH16" s="1017"/>
      <c r="AI16" s="1017"/>
      <c r="AJ16" s="1018"/>
      <c r="AK16" s="1061"/>
      <c r="AL16" s="1062"/>
      <c r="AM16" s="1062"/>
      <c r="AN16" s="1062"/>
      <c r="AO16" s="1062"/>
      <c r="AP16" s="1062"/>
      <c r="AQ16" s="1062"/>
      <c r="AR16" s="1062"/>
      <c r="AS16" s="1062"/>
      <c r="AT16" s="1062"/>
      <c r="AU16" s="1063"/>
      <c r="AV16" s="1063"/>
      <c r="AW16" s="1063"/>
      <c r="AX16" s="1063"/>
      <c r="AY16" s="1064"/>
      <c r="AZ16" s="91"/>
      <c r="BA16" s="91"/>
      <c r="BB16" s="91"/>
      <c r="BC16" s="91"/>
      <c r="BD16" s="91"/>
      <c r="BE16" s="92"/>
      <c r="BF16" s="92"/>
      <c r="BG16" s="92"/>
      <c r="BH16" s="92"/>
      <c r="BI16" s="92"/>
      <c r="BJ16" s="92"/>
      <c r="BK16" s="92"/>
      <c r="BL16" s="92"/>
      <c r="BM16" s="92"/>
      <c r="BN16" s="92"/>
      <c r="BO16" s="92"/>
      <c r="BP16" s="92"/>
      <c r="BQ16" s="97">
        <v>10</v>
      </c>
      <c r="BR16" s="98"/>
      <c r="BS16" s="981"/>
      <c r="BT16" s="982"/>
      <c r="BU16" s="982"/>
      <c r="BV16" s="982"/>
      <c r="BW16" s="982"/>
      <c r="BX16" s="982"/>
      <c r="BY16" s="982"/>
      <c r="BZ16" s="982"/>
      <c r="CA16" s="982"/>
      <c r="CB16" s="982"/>
      <c r="CC16" s="982"/>
      <c r="CD16" s="982"/>
      <c r="CE16" s="982"/>
      <c r="CF16" s="982"/>
      <c r="CG16" s="997"/>
      <c r="CH16" s="978"/>
      <c r="CI16" s="979"/>
      <c r="CJ16" s="979"/>
      <c r="CK16" s="979"/>
      <c r="CL16" s="980"/>
      <c r="CM16" s="978"/>
      <c r="CN16" s="979"/>
      <c r="CO16" s="979"/>
      <c r="CP16" s="979"/>
      <c r="CQ16" s="980"/>
      <c r="CR16" s="978"/>
      <c r="CS16" s="979"/>
      <c r="CT16" s="979"/>
      <c r="CU16" s="979"/>
      <c r="CV16" s="980"/>
      <c r="CW16" s="978"/>
      <c r="CX16" s="979"/>
      <c r="CY16" s="979"/>
      <c r="CZ16" s="979"/>
      <c r="DA16" s="980"/>
      <c r="DB16" s="978"/>
      <c r="DC16" s="979"/>
      <c r="DD16" s="979"/>
      <c r="DE16" s="979"/>
      <c r="DF16" s="980"/>
      <c r="DG16" s="978"/>
      <c r="DH16" s="979"/>
      <c r="DI16" s="979"/>
      <c r="DJ16" s="979"/>
      <c r="DK16" s="980"/>
      <c r="DL16" s="978"/>
      <c r="DM16" s="979"/>
      <c r="DN16" s="979"/>
      <c r="DO16" s="979"/>
      <c r="DP16" s="980"/>
      <c r="DQ16" s="978"/>
      <c r="DR16" s="979"/>
      <c r="DS16" s="979"/>
      <c r="DT16" s="979"/>
      <c r="DU16" s="980"/>
      <c r="DV16" s="981"/>
      <c r="DW16" s="982"/>
      <c r="DX16" s="982"/>
      <c r="DY16" s="982"/>
      <c r="DZ16" s="983"/>
      <c r="EA16" s="93"/>
    </row>
    <row r="17" spans="1:131" s="94" customFormat="1" ht="26.25" customHeight="1" x14ac:dyDescent="0.15">
      <c r="A17" s="97">
        <v>11</v>
      </c>
      <c r="B17" s="1011"/>
      <c r="C17" s="1012"/>
      <c r="D17" s="1012"/>
      <c r="E17" s="1012"/>
      <c r="F17" s="1012"/>
      <c r="G17" s="1012"/>
      <c r="H17" s="1012"/>
      <c r="I17" s="1012"/>
      <c r="J17" s="1012"/>
      <c r="K17" s="1012"/>
      <c r="L17" s="1012"/>
      <c r="M17" s="1012"/>
      <c r="N17" s="1012"/>
      <c r="O17" s="1012"/>
      <c r="P17" s="1013"/>
      <c r="Q17" s="1019"/>
      <c r="R17" s="1020"/>
      <c r="S17" s="1020"/>
      <c r="T17" s="1020"/>
      <c r="U17" s="1020"/>
      <c r="V17" s="1020"/>
      <c r="W17" s="1020"/>
      <c r="X17" s="1020"/>
      <c r="Y17" s="1020"/>
      <c r="Z17" s="1020"/>
      <c r="AA17" s="1020"/>
      <c r="AB17" s="1020"/>
      <c r="AC17" s="1020"/>
      <c r="AD17" s="1020"/>
      <c r="AE17" s="1021"/>
      <c r="AF17" s="1016"/>
      <c r="AG17" s="1017"/>
      <c r="AH17" s="1017"/>
      <c r="AI17" s="1017"/>
      <c r="AJ17" s="1018"/>
      <c r="AK17" s="1061"/>
      <c r="AL17" s="1062"/>
      <c r="AM17" s="1062"/>
      <c r="AN17" s="1062"/>
      <c r="AO17" s="1062"/>
      <c r="AP17" s="1062"/>
      <c r="AQ17" s="1062"/>
      <c r="AR17" s="1062"/>
      <c r="AS17" s="1062"/>
      <c r="AT17" s="1062"/>
      <c r="AU17" s="1063"/>
      <c r="AV17" s="1063"/>
      <c r="AW17" s="1063"/>
      <c r="AX17" s="1063"/>
      <c r="AY17" s="1064"/>
      <c r="AZ17" s="91"/>
      <c r="BA17" s="91"/>
      <c r="BB17" s="91"/>
      <c r="BC17" s="91"/>
      <c r="BD17" s="91"/>
      <c r="BE17" s="92"/>
      <c r="BF17" s="92"/>
      <c r="BG17" s="92"/>
      <c r="BH17" s="92"/>
      <c r="BI17" s="92"/>
      <c r="BJ17" s="92"/>
      <c r="BK17" s="92"/>
      <c r="BL17" s="92"/>
      <c r="BM17" s="92"/>
      <c r="BN17" s="92"/>
      <c r="BO17" s="92"/>
      <c r="BP17" s="92"/>
      <c r="BQ17" s="97">
        <v>11</v>
      </c>
      <c r="BR17" s="98"/>
      <c r="BS17" s="981"/>
      <c r="BT17" s="982"/>
      <c r="BU17" s="982"/>
      <c r="BV17" s="982"/>
      <c r="BW17" s="982"/>
      <c r="BX17" s="982"/>
      <c r="BY17" s="982"/>
      <c r="BZ17" s="982"/>
      <c r="CA17" s="982"/>
      <c r="CB17" s="982"/>
      <c r="CC17" s="982"/>
      <c r="CD17" s="982"/>
      <c r="CE17" s="982"/>
      <c r="CF17" s="982"/>
      <c r="CG17" s="997"/>
      <c r="CH17" s="978"/>
      <c r="CI17" s="979"/>
      <c r="CJ17" s="979"/>
      <c r="CK17" s="979"/>
      <c r="CL17" s="980"/>
      <c r="CM17" s="978"/>
      <c r="CN17" s="979"/>
      <c r="CO17" s="979"/>
      <c r="CP17" s="979"/>
      <c r="CQ17" s="980"/>
      <c r="CR17" s="978"/>
      <c r="CS17" s="979"/>
      <c r="CT17" s="979"/>
      <c r="CU17" s="979"/>
      <c r="CV17" s="980"/>
      <c r="CW17" s="978"/>
      <c r="CX17" s="979"/>
      <c r="CY17" s="979"/>
      <c r="CZ17" s="979"/>
      <c r="DA17" s="980"/>
      <c r="DB17" s="978"/>
      <c r="DC17" s="979"/>
      <c r="DD17" s="979"/>
      <c r="DE17" s="979"/>
      <c r="DF17" s="980"/>
      <c r="DG17" s="978"/>
      <c r="DH17" s="979"/>
      <c r="DI17" s="979"/>
      <c r="DJ17" s="979"/>
      <c r="DK17" s="980"/>
      <c r="DL17" s="978"/>
      <c r="DM17" s="979"/>
      <c r="DN17" s="979"/>
      <c r="DO17" s="979"/>
      <c r="DP17" s="980"/>
      <c r="DQ17" s="978"/>
      <c r="DR17" s="979"/>
      <c r="DS17" s="979"/>
      <c r="DT17" s="979"/>
      <c r="DU17" s="980"/>
      <c r="DV17" s="981"/>
      <c r="DW17" s="982"/>
      <c r="DX17" s="982"/>
      <c r="DY17" s="982"/>
      <c r="DZ17" s="983"/>
      <c r="EA17" s="93"/>
    </row>
    <row r="18" spans="1:131" s="94" customFormat="1" ht="26.25" customHeight="1" x14ac:dyDescent="0.15">
      <c r="A18" s="97">
        <v>12</v>
      </c>
      <c r="B18" s="1011"/>
      <c r="C18" s="1012"/>
      <c r="D18" s="1012"/>
      <c r="E18" s="1012"/>
      <c r="F18" s="1012"/>
      <c r="G18" s="1012"/>
      <c r="H18" s="1012"/>
      <c r="I18" s="1012"/>
      <c r="J18" s="1012"/>
      <c r="K18" s="1012"/>
      <c r="L18" s="1012"/>
      <c r="M18" s="1012"/>
      <c r="N18" s="1012"/>
      <c r="O18" s="1012"/>
      <c r="P18" s="1013"/>
      <c r="Q18" s="1019"/>
      <c r="R18" s="1020"/>
      <c r="S18" s="1020"/>
      <c r="T18" s="1020"/>
      <c r="U18" s="1020"/>
      <c r="V18" s="1020"/>
      <c r="W18" s="1020"/>
      <c r="X18" s="1020"/>
      <c r="Y18" s="1020"/>
      <c r="Z18" s="1020"/>
      <c r="AA18" s="1020"/>
      <c r="AB18" s="1020"/>
      <c r="AC18" s="1020"/>
      <c r="AD18" s="1020"/>
      <c r="AE18" s="1021"/>
      <c r="AF18" s="1016"/>
      <c r="AG18" s="1017"/>
      <c r="AH18" s="1017"/>
      <c r="AI18" s="1017"/>
      <c r="AJ18" s="1018"/>
      <c r="AK18" s="1061"/>
      <c r="AL18" s="1062"/>
      <c r="AM18" s="1062"/>
      <c r="AN18" s="1062"/>
      <c r="AO18" s="1062"/>
      <c r="AP18" s="1062"/>
      <c r="AQ18" s="1062"/>
      <c r="AR18" s="1062"/>
      <c r="AS18" s="1062"/>
      <c r="AT18" s="1062"/>
      <c r="AU18" s="1063"/>
      <c r="AV18" s="1063"/>
      <c r="AW18" s="1063"/>
      <c r="AX18" s="1063"/>
      <c r="AY18" s="1064"/>
      <c r="AZ18" s="91"/>
      <c r="BA18" s="91"/>
      <c r="BB18" s="91"/>
      <c r="BC18" s="91"/>
      <c r="BD18" s="91"/>
      <c r="BE18" s="92"/>
      <c r="BF18" s="92"/>
      <c r="BG18" s="92"/>
      <c r="BH18" s="92"/>
      <c r="BI18" s="92"/>
      <c r="BJ18" s="92"/>
      <c r="BK18" s="92"/>
      <c r="BL18" s="92"/>
      <c r="BM18" s="92"/>
      <c r="BN18" s="92"/>
      <c r="BO18" s="92"/>
      <c r="BP18" s="92"/>
      <c r="BQ18" s="97">
        <v>12</v>
      </c>
      <c r="BR18" s="98"/>
      <c r="BS18" s="981"/>
      <c r="BT18" s="982"/>
      <c r="BU18" s="982"/>
      <c r="BV18" s="982"/>
      <c r="BW18" s="982"/>
      <c r="BX18" s="982"/>
      <c r="BY18" s="982"/>
      <c r="BZ18" s="982"/>
      <c r="CA18" s="982"/>
      <c r="CB18" s="982"/>
      <c r="CC18" s="982"/>
      <c r="CD18" s="982"/>
      <c r="CE18" s="982"/>
      <c r="CF18" s="982"/>
      <c r="CG18" s="997"/>
      <c r="CH18" s="978"/>
      <c r="CI18" s="979"/>
      <c r="CJ18" s="979"/>
      <c r="CK18" s="979"/>
      <c r="CL18" s="980"/>
      <c r="CM18" s="978"/>
      <c r="CN18" s="979"/>
      <c r="CO18" s="979"/>
      <c r="CP18" s="979"/>
      <c r="CQ18" s="980"/>
      <c r="CR18" s="978"/>
      <c r="CS18" s="979"/>
      <c r="CT18" s="979"/>
      <c r="CU18" s="979"/>
      <c r="CV18" s="980"/>
      <c r="CW18" s="978"/>
      <c r="CX18" s="979"/>
      <c r="CY18" s="979"/>
      <c r="CZ18" s="979"/>
      <c r="DA18" s="980"/>
      <c r="DB18" s="978"/>
      <c r="DC18" s="979"/>
      <c r="DD18" s="979"/>
      <c r="DE18" s="979"/>
      <c r="DF18" s="980"/>
      <c r="DG18" s="978"/>
      <c r="DH18" s="979"/>
      <c r="DI18" s="979"/>
      <c r="DJ18" s="979"/>
      <c r="DK18" s="980"/>
      <c r="DL18" s="978"/>
      <c r="DM18" s="979"/>
      <c r="DN18" s="979"/>
      <c r="DO18" s="979"/>
      <c r="DP18" s="980"/>
      <c r="DQ18" s="978"/>
      <c r="DR18" s="979"/>
      <c r="DS18" s="979"/>
      <c r="DT18" s="979"/>
      <c r="DU18" s="980"/>
      <c r="DV18" s="981"/>
      <c r="DW18" s="982"/>
      <c r="DX18" s="982"/>
      <c r="DY18" s="982"/>
      <c r="DZ18" s="983"/>
      <c r="EA18" s="93"/>
    </row>
    <row r="19" spans="1:131" s="94" customFormat="1" ht="26.25" customHeight="1" x14ac:dyDescent="0.15">
      <c r="A19" s="97">
        <v>13</v>
      </c>
      <c r="B19" s="1011"/>
      <c r="C19" s="1012"/>
      <c r="D19" s="1012"/>
      <c r="E19" s="1012"/>
      <c r="F19" s="1012"/>
      <c r="G19" s="1012"/>
      <c r="H19" s="1012"/>
      <c r="I19" s="1012"/>
      <c r="J19" s="1012"/>
      <c r="K19" s="1012"/>
      <c r="L19" s="1012"/>
      <c r="M19" s="1012"/>
      <c r="N19" s="1012"/>
      <c r="O19" s="1012"/>
      <c r="P19" s="1013"/>
      <c r="Q19" s="1019"/>
      <c r="R19" s="1020"/>
      <c r="S19" s="1020"/>
      <c r="T19" s="1020"/>
      <c r="U19" s="1020"/>
      <c r="V19" s="1020"/>
      <c r="W19" s="1020"/>
      <c r="X19" s="1020"/>
      <c r="Y19" s="1020"/>
      <c r="Z19" s="1020"/>
      <c r="AA19" s="1020"/>
      <c r="AB19" s="1020"/>
      <c r="AC19" s="1020"/>
      <c r="AD19" s="1020"/>
      <c r="AE19" s="1021"/>
      <c r="AF19" s="1016"/>
      <c r="AG19" s="1017"/>
      <c r="AH19" s="1017"/>
      <c r="AI19" s="1017"/>
      <c r="AJ19" s="1018"/>
      <c r="AK19" s="1061"/>
      <c r="AL19" s="1062"/>
      <c r="AM19" s="1062"/>
      <c r="AN19" s="1062"/>
      <c r="AO19" s="1062"/>
      <c r="AP19" s="1062"/>
      <c r="AQ19" s="1062"/>
      <c r="AR19" s="1062"/>
      <c r="AS19" s="1062"/>
      <c r="AT19" s="1062"/>
      <c r="AU19" s="1063"/>
      <c r="AV19" s="1063"/>
      <c r="AW19" s="1063"/>
      <c r="AX19" s="1063"/>
      <c r="AY19" s="1064"/>
      <c r="AZ19" s="91"/>
      <c r="BA19" s="91"/>
      <c r="BB19" s="91"/>
      <c r="BC19" s="91"/>
      <c r="BD19" s="91"/>
      <c r="BE19" s="92"/>
      <c r="BF19" s="92"/>
      <c r="BG19" s="92"/>
      <c r="BH19" s="92"/>
      <c r="BI19" s="92"/>
      <c r="BJ19" s="92"/>
      <c r="BK19" s="92"/>
      <c r="BL19" s="92"/>
      <c r="BM19" s="92"/>
      <c r="BN19" s="92"/>
      <c r="BO19" s="92"/>
      <c r="BP19" s="92"/>
      <c r="BQ19" s="97">
        <v>13</v>
      </c>
      <c r="BR19" s="98"/>
      <c r="BS19" s="981"/>
      <c r="BT19" s="982"/>
      <c r="BU19" s="982"/>
      <c r="BV19" s="982"/>
      <c r="BW19" s="982"/>
      <c r="BX19" s="982"/>
      <c r="BY19" s="982"/>
      <c r="BZ19" s="982"/>
      <c r="CA19" s="982"/>
      <c r="CB19" s="982"/>
      <c r="CC19" s="982"/>
      <c r="CD19" s="982"/>
      <c r="CE19" s="982"/>
      <c r="CF19" s="982"/>
      <c r="CG19" s="997"/>
      <c r="CH19" s="978"/>
      <c r="CI19" s="979"/>
      <c r="CJ19" s="979"/>
      <c r="CK19" s="979"/>
      <c r="CL19" s="980"/>
      <c r="CM19" s="978"/>
      <c r="CN19" s="979"/>
      <c r="CO19" s="979"/>
      <c r="CP19" s="979"/>
      <c r="CQ19" s="980"/>
      <c r="CR19" s="978"/>
      <c r="CS19" s="979"/>
      <c r="CT19" s="979"/>
      <c r="CU19" s="979"/>
      <c r="CV19" s="980"/>
      <c r="CW19" s="978"/>
      <c r="CX19" s="979"/>
      <c r="CY19" s="979"/>
      <c r="CZ19" s="979"/>
      <c r="DA19" s="980"/>
      <c r="DB19" s="978"/>
      <c r="DC19" s="979"/>
      <c r="DD19" s="979"/>
      <c r="DE19" s="979"/>
      <c r="DF19" s="980"/>
      <c r="DG19" s="978"/>
      <c r="DH19" s="979"/>
      <c r="DI19" s="979"/>
      <c r="DJ19" s="979"/>
      <c r="DK19" s="980"/>
      <c r="DL19" s="978"/>
      <c r="DM19" s="979"/>
      <c r="DN19" s="979"/>
      <c r="DO19" s="979"/>
      <c r="DP19" s="980"/>
      <c r="DQ19" s="978"/>
      <c r="DR19" s="979"/>
      <c r="DS19" s="979"/>
      <c r="DT19" s="979"/>
      <c r="DU19" s="980"/>
      <c r="DV19" s="981"/>
      <c r="DW19" s="982"/>
      <c r="DX19" s="982"/>
      <c r="DY19" s="982"/>
      <c r="DZ19" s="983"/>
      <c r="EA19" s="93"/>
    </row>
    <row r="20" spans="1:131" s="94" customFormat="1" ht="26.25" customHeight="1" x14ac:dyDescent="0.15">
      <c r="A20" s="97">
        <v>14</v>
      </c>
      <c r="B20" s="1011"/>
      <c r="C20" s="1012"/>
      <c r="D20" s="1012"/>
      <c r="E20" s="1012"/>
      <c r="F20" s="1012"/>
      <c r="G20" s="1012"/>
      <c r="H20" s="1012"/>
      <c r="I20" s="1012"/>
      <c r="J20" s="1012"/>
      <c r="K20" s="1012"/>
      <c r="L20" s="1012"/>
      <c r="M20" s="1012"/>
      <c r="N20" s="1012"/>
      <c r="O20" s="1012"/>
      <c r="P20" s="1013"/>
      <c r="Q20" s="1019"/>
      <c r="R20" s="1020"/>
      <c r="S20" s="1020"/>
      <c r="T20" s="1020"/>
      <c r="U20" s="1020"/>
      <c r="V20" s="1020"/>
      <c r="W20" s="1020"/>
      <c r="X20" s="1020"/>
      <c r="Y20" s="1020"/>
      <c r="Z20" s="1020"/>
      <c r="AA20" s="1020"/>
      <c r="AB20" s="1020"/>
      <c r="AC20" s="1020"/>
      <c r="AD20" s="1020"/>
      <c r="AE20" s="1021"/>
      <c r="AF20" s="1016"/>
      <c r="AG20" s="1017"/>
      <c r="AH20" s="1017"/>
      <c r="AI20" s="1017"/>
      <c r="AJ20" s="1018"/>
      <c r="AK20" s="1061"/>
      <c r="AL20" s="1062"/>
      <c r="AM20" s="1062"/>
      <c r="AN20" s="1062"/>
      <c r="AO20" s="1062"/>
      <c r="AP20" s="1062"/>
      <c r="AQ20" s="1062"/>
      <c r="AR20" s="1062"/>
      <c r="AS20" s="1062"/>
      <c r="AT20" s="1062"/>
      <c r="AU20" s="1063"/>
      <c r="AV20" s="1063"/>
      <c r="AW20" s="1063"/>
      <c r="AX20" s="1063"/>
      <c r="AY20" s="1064"/>
      <c r="AZ20" s="91"/>
      <c r="BA20" s="91"/>
      <c r="BB20" s="91"/>
      <c r="BC20" s="91"/>
      <c r="BD20" s="91"/>
      <c r="BE20" s="92"/>
      <c r="BF20" s="92"/>
      <c r="BG20" s="92"/>
      <c r="BH20" s="92"/>
      <c r="BI20" s="92"/>
      <c r="BJ20" s="92"/>
      <c r="BK20" s="92"/>
      <c r="BL20" s="92"/>
      <c r="BM20" s="92"/>
      <c r="BN20" s="92"/>
      <c r="BO20" s="92"/>
      <c r="BP20" s="92"/>
      <c r="BQ20" s="97">
        <v>14</v>
      </c>
      <c r="BR20" s="98"/>
      <c r="BS20" s="981"/>
      <c r="BT20" s="982"/>
      <c r="BU20" s="982"/>
      <c r="BV20" s="982"/>
      <c r="BW20" s="982"/>
      <c r="BX20" s="982"/>
      <c r="BY20" s="982"/>
      <c r="BZ20" s="982"/>
      <c r="CA20" s="982"/>
      <c r="CB20" s="982"/>
      <c r="CC20" s="982"/>
      <c r="CD20" s="982"/>
      <c r="CE20" s="982"/>
      <c r="CF20" s="982"/>
      <c r="CG20" s="997"/>
      <c r="CH20" s="978"/>
      <c r="CI20" s="979"/>
      <c r="CJ20" s="979"/>
      <c r="CK20" s="979"/>
      <c r="CL20" s="980"/>
      <c r="CM20" s="978"/>
      <c r="CN20" s="979"/>
      <c r="CO20" s="979"/>
      <c r="CP20" s="979"/>
      <c r="CQ20" s="980"/>
      <c r="CR20" s="978"/>
      <c r="CS20" s="979"/>
      <c r="CT20" s="979"/>
      <c r="CU20" s="979"/>
      <c r="CV20" s="980"/>
      <c r="CW20" s="978"/>
      <c r="CX20" s="979"/>
      <c r="CY20" s="979"/>
      <c r="CZ20" s="979"/>
      <c r="DA20" s="980"/>
      <c r="DB20" s="978"/>
      <c r="DC20" s="979"/>
      <c r="DD20" s="979"/>
      <c r="DE20" s="979"/>
      <c r="DF20" s="980"/>
      <c r="DG20" s="978"/>
      <c r="DH20" s="979"/>
      <c r="DI20" s="979"/>
      <c r="DJ20" s="979"/>
      <c r="DK20" s="980"/>
      <c r="DL20" s="978"/>
      <c r="DM20" s="979"/>
      <c r="DN20" s="979"/>
      <c r="DO20" s="979"/>
      <c r="DP20" s="980"/>
      <c r="DQ20" s="978"/>
      <c r="DR20" s="979"/>
      <c r="DS20" s="979"/>
      <c r="DT20" s="979"/>
      <c r="DU20" s="980"/>
      <c r="DV20" s="981"/>
      <c r="DW20" s="982"/>
      <c r="DX20" s="982"/>
      <c r="DY20" s="982"/>
      <c r="DZ20" s="983"/>
      <c r="EA20" s="93"/>
    </row>
    <row r="21" spans="1:131" s="94" customFormat="1" ht="26.25" customHeight="1" thickBot="1" x14ac:dyDescent="0.2">
      <c r="A21" s="97">
        <v>15</v>
      </c>
      <c r="B21" s="1011"/>
      <c r="C21" s="1012"/>
      <c r="D21" s="1012"/>
      <c r="E21" s="1012"/>
      <c r="F21" s="1012"/>
      <c r="G21" s="1012"/>
      <c r="H21" s="1012"/>
      <c r="I21" s="1012"/>
      <c r="J21" s="1012"/>
      <c r="K21" s="1012"/>
      <c r="L21" s="1012"/>
      <c r="M21" s="1012"/>
      <c r="N21" s="1012"/>
      <c r="O21" s="1012"/>
      <c r="P21" s="1013"/>
      <c r="Q21" s="1019"/>
      <c r="R21" s="1020"/>
      <c r="S21" s="1020"/>
      <c r="T21" s="1020"/>
      <c r="U21" s="1020"/>
      <c r="V21" s="1020"/>
      <c r="W21" s="1020"/>
      <c r="X21" s="1020"/>
      <c r="Y21" s="1020"/>
      <c r="Z21" s="1020"/>
      <c r="AA21" s="1020"/>
      <c r="AB21" s="1020"/>
      <c r="AC21" s="1020"/>
      <c r="AD21" s="1020"/>
      <c r="AE21" s="1021"/>
      <c r="AF21" s="1016"/>
      <c r="AG21" s="1017"/>
      <c r="AH21" s="1017"/>
      <c r="AI21" s="1017"/>
      <c r="AJ21" s="1018"/>
      <c r="AK21" s="1061"/>
      <c r="AL21" s="1062"/>
      <c r="AM21" s="1062"/>
      <c r="AN21" s="1062"/>
      <c r="AO21" s="1062"/>
      <c r="AP21" s="1062"/>
      <c r="AQ21" s="1062"/>
      <c r="AR21" s="1062"/>
      <c r="AS21" s="1062"/>
      <c r="AT21" s="1062"/>
      <c r="AU21" s="1063"/>
      <c r="AV21" s="1063"/>
      <c r="AW21" s="1063"/>
      <c r="AX21" s="1063"/>
      <c r="AY21" s="1064"/>
      <c r="AZ21" s="91"/>
      <c r="BA21" s="91"/>
      <c r="BB21" s="91"/>
      <c r="BC21" s="91"/>
      <c r="BD21" s="91"/>
      <c r="BE21" s="92"/>
      <c r="BF21" s="92"/>
      <c r="BG21" s="92"/>
      <c r="BH21" s="92"/>
      <c r="BI21" s="92"/>
      <c r="BJ21" s="92"/>
      <c r="BK21" s="92"/>
      <c r="BL21" s="92"/>
      <c r="BM21" s="92"/>
      <c r="BN21" s="92"/>
      <c r="BO21" s="92"/>
      <c r="BP21" s="92"/>
      <c r="BQ21" s="97">
        <v>15</v>
      </c>
      <c r="BR21" s="98"/>
      <c r="BS21" s="981"/>
      <c r="BT21" s="982"/>
      <c r="BU21" s="982"/>
      <c r="BV21" s="982"/>
      <c r="BW21" s="982"/>
      <c r="BX21" s="982"/>
      <c r="BY21" s="982"/>
      <c r="BZ21" s="982"/>
      <c r="CA21" s="982"/>
      <c r="CB21" s="982"/>
      <c r="CC21" s="982"/>
      <c r="CD21" s="982"/>
      <c r="CE21" s="982"/>
      <c r="CF21" s="982"/>
      <c r="CG21" s="997"/>
      <c r="CH21" s="978"/>
      <c r="CI21" s="979"/>
      <c r="CJ21" s="979"/>
      <c r="CK21" s="979"/>
      <c r="CL21" s="980"/>
      <c r="CM21" s="978"/>
      <c r="CN21" s="979"/>
      <c r="CO21" s="979"/>
      <c r="CP21" s="979"/>
      <c r="CQ21" s="980"/>
      <c r="CR21" s="978"/>
      <c r="CS21" s="979"/>
      <c r="CT21" s="979"/>
      <c r="CU21" s="979"/>
      <c r="CV21" s="980"/>
      <c r="CW21" s="978"/>
      <c r="CX21" s="979"/>
      <c r="CY21" s="979"/>
      <c r="CZ21" s="979"/>
      <c r="DA21" s="980"/>
      <c r="DB21" s="978"/>
      <c r="DC21" s="979"/>
      <c r="DD21" s="979"/>
      <c r="DE21" s="979"/>
      <c r="DF21" s="980"/>
      <c r="DG21" s="978"/>
      <c r="DH21" s="979"/>
      <c r="DI21" s="979"/>
      <c r="DJ21" s="979"/>
      <c r="DK21" s="980"/>
      <c r="DL21" s="978"/>
      <c r="DM21" s="979"/>
      <c r="DN21" s="979"/>
      <c r="DO21" s="979"/>
      <c r="DP21" s="980"/>
      <c r="DQ21" s="978"/>
      <c r="DR21" s="979"/>
      <c r="DS21" s="979"/>
      <c r="DT21" s="979"/>
      <c r="DU21" s="980"/>
      <c r="DV21" s="981"/>
      <c r="DW21" s="982"/>
      <c r="DX21" s="982"/>
      <c r="DY21" s="982"/>
      <c r="DZ21" s="983"/>
      <c r="EA21" s="93"/>
    </row>
    <row r="22" spans="1:131" s="94" customFormat="1" ht="26.25" customHeight="1" x14ac:dyDescent="0.15">
      <c r="A22" s="97">
        <v>16</v>
      </c>
      <c r="B22" s="1011"/>
      <c r="C22" s="1012"/>
      <c r="D22" s="1012"/>
      <c r="E22" s="1012"/>
      <c r="F22" s="1012"/>
      <c r="G22" s="1012"/>
      <c r="H22" s="1012"/>
      <c r="I22" s="1012"/>
      <c r="J22" s="1012"/>
      <c r="K22" s="1012"/>
      <c r="L22" s="1012"/>
      <c r="M22" s="1012"/>
      <c r="N22" s="1012"/>
      <c r="O22" s="1012"/>
      <c r="P22" s="1013"/>
      <c r="Q22" s="1054"/>
      <c r="R22" s="1055"/>
      <c r="S22" s="1055"/>
      <c r="T22" s="1055"/>
      <c r="U22" s="1055"/>
      <c r="V22" s="1055"/>
      <c r="W22" s="1055"/>
      <c r="X22" s="1055"/>
      <c r="Y22" s="1055"/>
      <c r="Z22" s="1055"/>
      <c r="AA22" s="1055"/>
      <c r="AB22" s="1055"/>
      <c r="AC22" s="1055"/>
      <c r="AD22" s="1055"/>
      <c r="AE22" s="1056"/>
      <c r="AF22" s="1016"/>
      <c r="AG22" s="1017"/>
      <c r="AH22" s="1017"/>
      <c r="AI22" s="1017"/>
      <c r="AJ22" s="1018"/>
      <c r="AK22" s="1057"/>
      <c r="AL22" s="1058"/>
      <c r="AM22" s="1058"/>
      <c r="AN22" s="1058"/>
      <c r="AO22" s="1058"/>
      <c r="AP22" s="1058"/>
      <c r="AQ22" s="1058"/>
      <c r="AR22" s="1058"/>
      <c r="AS22" s="1058"/>
      <c r="AT22" s="1058"/>
      <c r="AU22" s="1059"/>
      <c r="AV22" s="1059"/>
      <c r="AW22" s="1059"/>
      <c r="AX22" s="1059"/>
      <c r="AY22" s="1060"/>
      <c r="AZ22" s="1009" t="s">
        <v>320</v>
      </c>
      <c r="BA22" s="1009"/>
      <c r="BB22" s="1009"/>
      <c r="BC22" s="1009"/>
      <c r="BD22" s="1010"/>
      <c r="BE22" s="92"/>
      <c r="BF22" s="92"/>
      <c r="BG22" s="92"/>
      <c r="BH22" s="92"/>
      <c r="BI22" s="92"/>
      <c r="BJ22" s="92"/>
      <c r="BK22" s="92"/>
      <c r="BL22" s="92"/>
      <c r="BM22" s="92"/>
      <c r="BN22" s="92"/>
      <c r="BO22" s="92"/>
      <c r="BP22" s="92"/>
      <c r="BQ22" s="97">
        <v>16</v>
      </c>
      <c r="BR22" s="98"/>
      <c r="BS22" s="981"/>
      <c r="BT22" s="982"/>
      <c r="BU22" s="982"/>
      <c r="BV22" s="982"/>
      <c r="BW22" s="982"/>
      <c r="BX22" s="982"/>
      <c r="BY22" s="982"/>
      <c r="BZ22" s="982"/>
      <c r="CA22" s="982"/>
      <c r="CB22" s="982"/>
      <c r="CC22" s="982"/>
      <c r="CD22" s="982"/>
      <c r="CE22" s="982"/>
      <c r="CF22" s="982"/>
      <c r="CG22" s="997"/>
      <c r="CH22" s="978"/>
      <c r="CI22" s="979"/>
      <c r="CJ22" s="979"/>
      <c r="CK22" s="979"/>
      <c r="CL22" s="980"/>
      <c r="CM22" s="978"/>
      <c r="CN22" s="979"/>
      <c r="CO22" s="979"/>
      <c r="CP22" s="979"/>
      <c r="CQ22" s="980"/>
      <c r="CR22" s="978"/>
      <c r="CS22" s="979"/>
      <c r="CT22" s="979"/>
      <c r="CU22" s="979"/>
      <c r="CV22" s="980"/>
      <c r="CW22" s="978"/>
      <c r="CX22" s="979"/>
      <c r="CY22" s="979"/>
      <c r="CZ22" s="979"/>
      <c r="DA22" s="980"/>
      <c r="DB22" s="978"/>
      <c r="DC22" s="979"/>
      <c r="DD22" s="979"/>
      <c r="DE22" s="979"/>
      <c r="DF22" s="980"/>
      <c r="DG22" s="978"/>
      <c r="DH22" s="979"/>
      <c r="DI22" s="979"/>
      <c r="DJ22" s="979"/>
      <c r="DK22" s="980"/>
      <c r="DL22" s="978"/>
      <c r="DM22" s="979"/>
      <c r="DN22" s="979"/>
      <c r="DO22" s="979"/>
      <c r="DP22" s="980"/>
      <c r="DQ22" s="978"/>
      <c r="DR22" s="979"/>
      <c r="DS22" s="979"/>
      <c r="DT22" s="979"/>
      <c r="DU22" s="980"/>
      <c r="DV22" s="981"/>
      <c r="DW22" s="982"/>
      <c r="DX22" s="982"/>
      <c r="DY22" s="982"/>
      <c r="DZ22" s="983"/>
      <c r="EA22" s="93"/>
    </row>
    <row r="23" spans="1:131" s="94" customFormat="1" ht="26.25" customHeight="1" thickBot="1" x14ac:dyDescent="0.2">
      <c r="A23" s="99" t="s">
        <v>321</v>
      </c>
      <c r="B23" s="918" t="s">
        <v>322</v>
      </c>
      <c r="C23" s="919"/>
      <c r="D23" s="919"/>
      <c r="E23" s="919"/>
      <c r="F23" s="919"/>
      <c r="G23" s="919"/>
      <c r="H23" s="919"/>
      <c r="I23" s="919"/>
      <c r="J23" s="919"/>
      <c r="K23" s="919"/>
      <c r="L23" s="919"/>
      <c r="M23" s="919"/>
      <c r="N23" s="919"/>
      <c r="O23" s="919"/>
      <c r="P23" s="929"/>
      <c r="Q23" s="1048">
        <v>6513</v>
      </c>
      <c r="R23" s="1042"/>
      <c r="S23" s="1042"/>
      <c r="T23" s="1042"/>
      <c r="U23" s="1042"/>
      <c r="V23" s="1042">
        <v>5870</v>
      </c>
      <c r="W23" s="1042"/>
      <c r="X23" s="1042"/>
      <c r="Y23" s="1042"/>
      <c r="Z23" s="1042"/>
      <c r="AA23" s="1042">
        <v>644</v>
      </c>
      <c r="AB23" s="1042"/>
      <c r="AC23" s="1042"/>
      <c r="AD23" s="1042"/>
      <c r="AE23" s="1049"/>
      <c r="AF23" s="1050">
        <v>589</v>
      </c>
      <c r="AG23" s="1042"/>
      <c r="AH23" s="1042"/>
      <c r="AI23" s="1042"/>
      <c r="AJ23" s="1051"/>
      <c r="AK23" s="1052"/>
      <c r="AL23" s="1053"/>
      <c r="AM23" s="1053"/>
      <c r="AN23" s="1053"/>
      <c r="AO23" s="1053"/>
      <c r="AP23" s="1042">
        <v>4451</v>
      </c>
      <c r="AQ23" s="1042"/>
      <c r="AR23" s="1042"/>
      <c r="AS23" s="1042"/>
      <c r="AT23" s="1042"/>
      <c r="AU23" s="1043"/>
      <c r="AV23" s="1043"/>
      <c r="AW23" s="1043"/>
      <c r="AX23" s="1043"/>
      <c r="AY23" s="1044"/>
      <c r="AZ23" s="1045" t="s">
        <v>63</v>
      </c>
      <c r="BA23" s="1046"/>
      <c r="BB23" s="1046"/>
      <c r="BC23" s="1046"/>
      <c r="BD23" s="1047"/>
      <c r="BE23" s="92"/>
      <c r="BF23" s="92"/>
      <c r="BG23" s="92"/>
      <c r="BH23" s="92"/>
      <c r="BI23" s="92"/>
      <c r="BJ23" s="92"/>
      <c r="BK23" s="92"/>
      <c r="BL23" s="92"/>
      <c r="BM23" s="92"/>
      <c r="BN23" s="92"/>
      <c r="BO23" s="92"/>
      <c r="BP23" s="92"/>
      <c r="BQ23" s="97">
        <v>17</v>
      </c>
      <c r="BR23" s="98"/>
      <c r="BS23" s="981"/>
      <c r="BT23" s="982"/>
      <c r="BU23" s="982"/>
      <c r="BV23" s="982"/>
      <c r="BW23" s="982"/>
      <c r="BX23" s="982"/>
      <c r="BY23" s="982"/>
      <c r="BZ23" s="982"/>
      <c r="CA23" s="982"/>
      <c r="CB23" s="982"/>
      <c r="CC23" s="982"/>
      <c r="CD23" s="982"/>
      <c r="CE23" s="982"/>
      <c r="CF23" s="982"/>
      <c r="CG23" s="997"/>
      <c r="CH23" s="978"/>
      <c r="CI23" s="979"/>
      <c r="CJ23" s="979"/>
      <c r="CK23" s="979"/>
      <c r="CL23" s="980"/>
      <c r="CM23" s="978"/>
      <c r="CN23" s="979"/>
      <c r="CO23" s="979"/>
      <c r="CP23" s="979"/>
      <c r="CQ23" s="980"/>
      <c r="CR23" s="978"/>
      <c r="CS23" s="979"/>
      <c r="CT23" s="979"/>
      <c r="CU23" s="979"/>
      <c r="CV23" s="980"/>
      <c r="CW23" s="978"/>
      <c r="CX23" s="979"/>
      <c r="CY23" s="979"/>
      <c r="CZ23" s="979"/>
      <c r="DA23" s="980"/>
      <c r="DB23" s="978"/>
      <c r="DC23" s="979"/>
      <c r="DD23" s="979"/>
      <c r="DE23" s="979"/>
      <c r="DF23" s="980"/>
      <c r="DG23" s="978"/>
      <c r="DH23" s="979"/>
      <c r="DI23" s="979"/>
      <c r="DJ23" s="979"/>
      <c r="DK23" s="980"/>
      <c r="DL23" s="978"/>
      <c r="DM23" s="979"/>
      <c r="DN23" s="979"/>
      <c r="DO23" s="979"/>
      <c r="DP23" s="980"/>
      <c r="DQ23" s="978"/>
      <c r="DR23" s="979"/>
      <c r="DS23" s="979"/>
      <c r="DT23" s="979"/>
      <c r="DU23" s="980"/>
      <c r="DV23" s="981"/>
      <c r="DW23" s="982"/>
      <c r="DX23" s="982"/>
      <c r="DY23" s="982"/>
      <c r="DZ23" s="983"/>
      <c r="EA23" s="93"/>
    </row>
    <row r="24" spans="1:131" s="94" customFormat="1" ht="26.25" customHeight="1" x14ac:dyDescent="0.15">
      <c r="A24" s="1041" t="s">
        <v>323</v>
      </c>
      <c r="B24" s="1041"/>
      <c r="C24" s="1041"/>
      <c r="D24" s="1041"/>
      <c r="E24" s="1041"/>
      <c r="F24" s="1041"/>
      <c r="G24" s="1041"/>
      <c r="H24" s="1041"/>
      <c r="I24" s="1041"/>
      <c r="J24" s="1041"/>
      <c r="K24" s="1041"/>
      <c r="L24" s="1041"/>
      <c r="M24" s="1041"/>
      <c r="N24" s="1041"/>
      <c r="O24" s="1041"/>
      <c r="P24" s="1041"/>
      <c r="Q24" s="1041"/>
      <c r="R24" s="1041"/>
      <c r="S24" s="1041"/>
      <c r="T24" s="1041"/>
      <c r="U24" s="1041"/>
      <c r="V24" s="1041"/>
      <c r="W24" s="1041"/>
      <c r="X24" s="1041"/>
      <c r="Y24" s="1041"/>
      <c r="Z24" s="1041"/>
      <c r="AA24" s="1041"/>
      <c r="AB24" s="1041"/>
      <c r="AC24" s="1041"/>
      <c r="AD24" s="1041"/>
      <c r="AE24" s="1041"/>
      <c r="AF24" s="1041"/>
      <c r="AG24" s="1041"/>
      <c r="AH24" s="1041"/>
      <c r="AI24" s="1041"/>
      <c r="AJ24" s="1041"/>
      <c r="AK24" s="1041"/>
      <c r="AL24" s="1041"/>
      <c r="AM24" s="1041"/>
      <c r="AN24" s="1041"/>
      <c r="AO24" s="1041"/>
      <c r="AP24" s="1041"/>
      <c r="AQ24" s="1041"/>
      <c r="AR24" s="1041"/>
      <c r="AS24" s="1041"/>
      <c r="AT24" s="1041"/>
      <c r="AU24" s="1041"/>
      <c r="AV24" s="1041"/>
      <c r="AW24" s="1041"/>
      <c r="AX24" s="1041"/>
      <c r="AY24" s="1041"/>
      <c r="AZ24" s="91"/>
      <c r="BA24" s="91"/>
      <c r="BB24" s="91"/>
      <c r="BC24" s="91"/>
      <c r="BD24" s="91"/>
      <c r="BE24" s="92"/>
      <c r="BF24" s="92"/>
      <c r="BG24" s="92"/>
      <c r="BH24" s="92"/>
      <c r="BI24" s="92"/>
      <c r="BJ24" s="92"/>
      <c r="BK24" s="92"/>
      <c r="BL24" s="92"/>
      <c r="BM24" s="92"/>
      <c r="BN24" s="92"/>
      <c r="BO24" s="92"/>
      <c r="BP24" s="92"/>
      <c r="BQ24" s="97">
        <v>18</v>
      </c>
      <c r="BR24" s="98"/>
      <c r="BS24" s="981"/>
      <c r="BT24" s="982"/>
      <c r="BU24" s="982"/>
      <c r="BV24" s="982"/>
      <c r="BW24" s="982"/>
      <c r="BX24" s="982"/>
      <c r="BY24" s="982"/>
      <c r="BZ24" s="982"/>
      <c r="CA24" s="982"/>
      <c r="CB24" s="982"/>
      <c r="CC24" s="982"/>
      <c r="CD24" s="982"/>
      <c r="CE24" s="982"/>
      <c r="CF24" s="982"/>
      <c r="CG24" s="997"/>
      <c r="CH24" s="978"/>
      <c r="CI24" s="979"/>
      <c r="CJ24" s="979"/>
      <c r="CK24" s="979"/>
      <c r="CL24" s="980"/>
      <c r="CM24" s="978"/>
      <c r="CN24" s="979"/>
      <c r="CO24" s="979"/>
      <c r="CP24" s="979"/>
      <c r="CQ24" s="980"/>
      <c r="CR24" s="978"/>
      <c r="CS24" s="979"/>
      <c r="CT24" s="979"/>
      <c r="CU24" s="979"/>
      <c r="CV24" s="980"/>
      <c r="CW24" s="978"/>
      <c r="CX24" s="979"/>
      <c r="CY24" s="979"/>
      <c r="CZ24" s="979"/>
      <c r="DA24" s="980"/>
      <c r="DB24" s="978"/>
      <c r="DC24" s="979"/>
      <c r="DD24" s="979"/>
      <c r="DE24" s="979"/>
      <c r="DF24" s="980"/>
      <c r="DG24" s="978"/>
      <c r="DH24" s="979"/>
      <c r="DI24" s="979"/>
      <c r="DJ24" s="979"/>
      <c r="DK24" s="980"/>
      <c r="DL24" s="978"/>
      <c r="DM24" s="979"/>
      <c r="DN24" s="979"/>
      <c r="DO24" s="979"/>
      <c r="DP24" s="980"/>
      <c r="DQ24" s="978"/>
      <c r="DR24" s="979"/>
      <c r="DS24" s="979"/>
      <c r="DT24" s="979"/>
      <c r="DU24" s="980"/>
      <c r="DV24" s="981"/>
      <c r="DW24" s="982"/>
      <c r="DX24" s="982"/>
      <c r="DY24" s="982"/>
      <c r="DZ24" s="983"/>
      <c r="EA24" s="93"/>
    </row>
    <row r="25" spans="1:131" ht="26.25" customHeight="1" thickBot="1" x14ac:dyDescent="0.2">
      <c r="A25" s="1040" t="s">
        <v>324</v>
      </c>
      <c r="B25" s="1040"/>
      <c r="C25" s="1040"/>
      <c r="D25" s="1040"/>
      <c r="E25" s="1040"/>
      <c r="F25" s="1040"/>
      <c r="G25" s="1040"/>
      <c r="H25" s="1040"/>
      <c r="I25" s="1040"/>
      <c r="J25" s="1040"/>
      <c r="K25" s="1040"/>
      <c r="L25" s="1040"/>
      <c r="M25" s="1040"/>
      <c r="N25" s="1040"/>
      <c r="O25" s="1040"/>
      <c r="P25" s="1040"/>
      <c r="Q25" s="1040"/>
      <c r="R25" s="1040"/>
      <c r="S25" s="1040"/>
      <c r="T25" s="1040"/>
      <c r="U25" s="1040"/>
      <c r="V25" s="1040"/>
      <c r="W25" s="1040"/>
      <c r="X25" s="1040"/>
      <c r="Y25" s="1040"/>
      <c r="Z25" s="1040"/>
      <c r="AA25" s="1040"/>
      <c r="AB25" s="1040"/>
      <c r="AC25" s="1040"/>
      <c r="AD25" s="1040"/>
      <c r="AE25" s="1040"/>
      <c r="AF25" s="1040"/>
      <c r="AG25" s="1040"/>
      <c r="AH25" s="1040"/>
      <c r="AI25" s="1040"/>
      <c r="AJ25" s="1040"/>
      <c r="AK25" s="1040"/>
      <c r="AL25" s="1040"/>
      <c r="AM25" s="1040"/>
      <c r="AN25" s="1040"/>
      <c r="AO25" s="1040"/>
      <c r="AP25" s="1040"/>
      <c r="AQ25" s="1040"/>
      <c r="AR25" s="1040"/>
      <c r="AS25" s="1040"/>
      <c r="AT25" s="1040"/>
      <c r="AU25" s="1040"/>
      <c r="AV25" s="1040"/>
      <c r="AW25" s="1040"/>
      <c r="AX25" s="1040"/>
      <c r="AY25" s="1040"/>
      <c r="AZ25" s="1040"/>
      <c r="BA25" s="1040"/>
      <c r="BB25" s="1040"/>
      <c r="BC25" s="1040"/>
      <c r="BD25" s="1040"/>
      <c r="BE25" s="1040"/>
      <c r="BF25" s="1040"/>
      <c r="BG25" s="1040"/>
      <c r="BH25" s="1040"/>
      <c r="BI25" s="1040"/>
      <c r="BJ25" s="91"/>
      <c r="BK25" s="91"/>
      <c r="BL25" s="91"/>
      <c r="BM25" s="91"/>
      <c r="BN25" s="91"/>
      <c r="BO25" s="100"/>
      <c r="BP25" s="100"/>
      <c r="BQ25" s="97">
        <v>19</v>
      </c>
      <c r="BR25" s="98"/>
      <c r="BS25" s="981"/>
      <c r="BT25" s="982"/>
      <c r="BU25" s="982"/>
      <c r="BV25" s="982"/>
      <c r="BW25" s="982"/>
      <c r="BX25" s="982"/>
      <c r="BY25" s="982"/>
      <c r="BZ25" s="982"/>
      <c r="CA25" s="982"/>
      <c r="CB25" s="982"/>
      <c r="CC25" s="982"/>
      <c r="CD25" s="982"/>
      <c r="CE25" s="982"/>
      <c r="CF25" s="982"/>
      <c r="CG25" s="997"/>
      <c r="CH25" s="978"/>
      <c r="CI25" s="979"/>
      <c r="CJ25" s="979"/>
      <c r="CK25" s="979"/>
      <c r="CL25" s="980"/>
      <c r="CM25" s="978"/>
      <c r="CN25" s="979"/>
      <c r="CO25" s="979"/>
      <c r="CP25" s="979"/>
      <c r="CQ25" s="980"/>
      <c r="CR25" s="978"/>
      <c r="CS25" s="979"/>
      <c r="CT25" s="979"/>
      <c r="CU25" s="979"/>
      <c r="CV25" s="980"/>
      <c r="CW25" s="978"/>
      <c r="CX25" s="979"/>
      <c r="CY25" s="979"/>
      <c r="CZ25" s="979"/>
      <c r="DA25" s="980"/>
      <c r="DB25" s="978"/>
      <c r="DC25" s="979"/>
      <c r="DD25" s="979"/>
      <c r="DE25" s="979"/>
      <c r="DF25" s="980"/>
      <c r="DG25" s="978"/>
      <c r="DH25" s="979"/>
      <c r="DI25" s="979"/>
      <c r="DJ25" s="979"/>
      <c r="DK25" s="980"/>
      <c r="DL25" s="978"/>
      <c r="DM25" s="979"/>
      <c r="DN25" s="979"/>
      <c r="DO25" s="979"/>
      <c r="DP25" s="980"/>
      <c r="DQ25" s="978"/>
      <c r="DR25" s="979"/>
      <c r="DS25" s="979"/>
      <c r="DT25" s="979"/>
      <c r="DU25" s="980"/>
      <c r="DV25" s="981"/>
      <c r="DW25" s="982"/>
      <c r="DX25" s="982"/>
      <c r="DY25" s="982"/>
      <c r="DZ25" s="983"/>
      <c r="EA25" s="89"/>
    </row>
    <row r="26" spans="1:131" ht="26.25" customHeight="1" x14ac:dyDescent="0.15">
      <c r="A26" s="984" t="s">
        <v>302</v>
      </c>
      <c r="B26" s="985"/>
      <c r="C26" s="985"/>
      <c r="D26" s="985"/>
      <c r="E26" s="985"/>
      <c r="F26" s="985"/>
      <c r="G26" s="985"/>
      <c r="H26" s="985"/>
      <c r="I26" s="985"/>
      <c r="J26" s="985"/>
      <c r="K26" s="985"/>
      <c r="L26" s="985"/>
      <c r="M26" s="985"/>
      <c r="N26" s="985"/>
      <c r="O26" s="985"/>
      <c r="P26" s="986"/>
      <c r="Q26" s="970" t="s">
        <v>325</v>
      </c>
      <c r="R26" s="971"/>
      <c r="S26" s="971"/>
      <c r="T26" s="971"/>
      <c r="U26" s="972"/>
      <c r="V26" s="970" t="s">
        <v>326</v>
      </c>
      <c r="W26" s="971"/>
      <c r="X26" s="971"/>
      <c r="Y26" s="971"/>
      <c r="Z26" s="972"/>
      <c r="AA26" s="970" t="s">
        <v>327</v>
      </c>
      <c r="AB26" s="971"/>
      <c r="AC26" s="971"/>
      <c r="AD26" s="971"/>
      <c r="AE26" s="971"/>
      <c r="AF26" s="1036" t="s">
        <v>328</v>
      </c>
      <c r="AG26" s="991"/>
      <c r="AH26" s="991"/>
      <c r="AI26" s="991"/>
      <c r="AJ26" s="1037"/>
      <c r="AK26" s="971" t="s">
        <v>329</v>
      </c>
      <c r="AL26" s="971"/>
      <c r="AM26" s="971"/>
      <c r="AN26" s="971"/>
      <c r="AO26" s="972"/>
      <c r="AP26" s="970" t="s">
        <v>330</v>
      </c>
      <c r="AQ26" s="971"/>
      <c r="AR26" s="971"/>
      <c r="AS26" s="971"/>
      <c r="AT26" s="972"/>
      <c r="AU26" s="970" t="s">
        <v>331</v>
      </c>
      <c r="AV26" s="971"/>
      <c r="AW26" s="971"/>
      <c r="AX26" s="971"/>
      <c r="AY26" s="972"/>
      <c r="AZ26" s="970" t="s">
        <v>332</v>
      </c>
      <c r="BA26" s="971"/>
      <c r="BB26" s="971"/>
      <c r="BC26" s="971"/>
      <c r="BD26" s="972"/>
      <c r="BE26" s="970" t="s">
        <v>309</v>
      </c>
      <c r="BF26" s="971"/>
      <c r="BG26" s="971"/>
      <c r="BH26" s="971"/>
      <c r="BI26" s="976"/>
      <c r="BJ26" s="91"/>
      <c r="BK26" s="91"/>
      <c r="BL26" s="91"/>
      <c r="BM26" s="91"/>
      <c r="BN26" s="91"/>
      <c r="BO26" s="100"/>
      <c r="BP26" s="100"/>
      <c r="BQ26" s="97">
        <v>20</v>
      </c>
      <c r="BR26" s="98"/>
      <c r="BS26" s="981"/>
      <c r="BT26" s="982"/>
      <c r="BU26" s="982"/>
      <c r="BV26" s="982"/>
      <c r="BW26" s="982"/>
      <c r="BX26" s="982"/>
      <c r="BY26" s="982"/>
      <c r="BZ26" s="982"/>
      <c r="CA26" s="982"/>
      <c r="CB26" s="982"/>
      <c r="CC26" s="982"/>
      <c r="CD26" s="982"/>
      <c r="CE26" s="982"/>
      <c r="CF26" s="982"/>
      <c r="CG26" s="997"/>
      <c r="CH26" s="978"/>
      <c r="CI26" s="979"/>
      <c r="CJ26" s="979"/>
      <c r="CK26" s="979"/>
      <c r="CL26" s="980"/>
      <c r="CM26" s="978"/>
      <c r="CN26" s="979"/>
      <c r="CO26" s="979"/>
      <c r="CP26" s="979"/>
      <c r="CQ26" s="980"/>
      <c r="CR26" s="978"/>
      <c r="CS26" s="979"/>
      <c r="CT26" s="979"/>
      <c r="CU26" s="979"/>
      <c r="CV26" s="980"/>
      <c r="CW26" s="978"/>
      <c r="CX26" s="979"/>
      <c r="CY26" s="979"/>
      <c r="CZ26" s="979"/>
      <c r="DA26" s="980"/>
      <c r="DB26" s="978"/>
      <c r="DC26" s="979"/>
      <c r="DD26" s="979"/>
      <c r="DE26" s="979"/>
      <c r="DF26" s="980"/>
      <c r="DG26" s="978"/>
      <c r="DH26" s="979"/>
      <c r="DI26" s="979"/>
      <c r="DJ26" s="979"/>
      <c r="DK26" s="980"/>
      <c r="DL26" s="978"/>
      <c r="DM26" s="979"/>
      <c r="DN26" s="979"/>
      <c r="DO26" s="979"/>
      <c r="DP26" s="980"/>
      <c r="DQ26" s="978"/>
      <c r="DR26" s="979"/>
      <c r="DS26" s="979"/>
      <c r="DT26" s="979"/>
      <c r="DU26" s="980"/>
      <c r="DV26" s="981"/>
      <c r="DW26" s="982"/>
      <c r="DX26" s="982"/>
      <c r="DY26" s="982"/>
      <c r="DZ26" s="983"/>
      <c r="EA26" s="89"/>
    </row>
    <row r="27" spans="1:131" ht="26.25" customHeight="1" thickBot="1" x14ac:dyDescent="0.2">
      <c r="A27" s="987"/>
      <c r="B27" s="988"/>
      <c r="C27" s="988"/>
      <c r="D27" s="988"/>
      <c r="E27" s="988"/>
      <c r="F27" s="988"/>
      <c r="G27" s="988"/>
      <c r="H27" s="988"/>
      <c r="I27" s="988"/>
      <c r="J27" s="988"/>
      <c r="K27" s="988"/>
      <c r="L27" s="988"/>
      <c r="M27" s="988"/>
      <c r="N27" s="988"/>
      <c r="O27" s="988"/>
      <c r="P27" s="989"/>
      <c r="Q27" s="973"/>
      <c r="R27" s="974"/>
      <c r="S27" s="974"/>
      <c r="T27" s="974"/>
      <c r="U27" s="975"/>
      <c r="V27" s="973"/>
      <c r="W27" s="974"/>
      <c r="X27" s="974"/>
      <c r="Y27" s="974"/>
      <c r="Z27" s="975"/>
      <c r="AA27" s="973"/>
      <c r="AB27" s="974"/>
      <c r="AC27" s="974"/>
      <c r="AD27" s="974"/>
      <c r="AE27" s="974"/>
      <c r="AF27" s="1038"/>
      <c r="AG27" s="994"/>
      <c r="AH27" s="994"/>
      <c r="AI27" s="994"/>
      <c r="AJ27" s="1039"/>
      <c r="AK27" s="974"/>
      <c r="AL27" s="974"/>
      <c r="AM27" s="974"/>
      <c r="AN27" s="974"/>
      <c r="AO27" s="975"/>
      <c r="AP27" s="973"/>
      <c r="AQ27" s="974"/>
      <c r="AR27" s="974"/>
      <c r="AS27" s="974"/>
      <c r="AT27" s="975"/>
      <c r="AU27" s="973"/>
      <c r="AV27" s="974"/>
      <c r="AW27" s="974"/>
      <c r="AX27" s="974"/>
      <c r="AY27" s="975"/>
      <c r="AZ27" s="973"/>
      <c r="BA27" s="974"/>
      <c r="BB27" s="974"/>
      <c r="BC27" s="974"/>
      <c r="BD27" s="975"/>
      <c r="BE27" s="973"/>
      <c r="BF27" s="974"/>
      <c r="BG27" s="974"/>
      <c r="BH27" s="974"/>
      <c r="BI27" s="977"/>
      <c r="BJ27" s="91"/>
      <c r="BK27" s="91"/>
      <c r="BL27" s="91"/>
      <c r="BM27" s="91"/>
      <c r="BN27" s="91"/>
      <c r="BO27" s="100"/>
      <c r="BP27" s="100"/>
      <c r="BQ27" s="97">
        <v>21</v>
      </c>
      <c r="BR27" s="98"/>
      <c r="BS27" s="981"/>
      <c r="BT27" s="982"/>
      <c r="BU27" s="982"/>
      <c r="BV27" s="982"/>
      <c r="BW27" s="982"/>
      <c r="BX27" s="982"/>
      <c r="BY27" s="982"/>
      <c r="BZ27" s="982"/>
      <c r="CA27" s="982"/>
      <c r="CB27" s="982"/>
      <c r="CC27" s="982"/>
      <c r="CD27" s="982"/>
      <c r="CE27" s="982"/>
      <c r="CF27" s="982"/>
      <c r="CG27" s="997"/>
      <c r="CH27" s="978"/>
      <c r="CI27" s="979"/>
      <c r="CJ27" s="979"/>
      <c r="CK27" s="979"/>
      <c r="CL27" s="980"/>
      <c r="CM27" s="978"/>
      <c r="CN27" s="979"/>
      <c r="CO27" s="979"/>
      <c r="CP27" s="979"/>
      <c r="CQ27" s="980"/>
      <c r="CR27" s="978"/>
      <c r="CS27" s="979"/>
      <c r="CT27" s="979"/>
      <c r="CU27" s="979"/>
      <c r="CV27" s="980"/>
      <c r="CW27" s="978"/>
      <c r="CX27" s="979"/>
      <c r="CY27" s="979"/>
      <c r="CZ27" s="979"/>
      <c r="DA27" s="980"/>
      <c r="DB27" s="978"/>
      <c r="DC27" s="979"/>
      <c r="DD27" s="979"/>
      <c r="DE27" s="979"/>
      <c r="DF27" s="980"/>
      <c r="DG27" s="978"/>
      <c r="DH27" s="979"/>
      <c r="DI27" s="979"/>
      <c r="DJ27" s="979"/>
      <c r="DK27" s="980"/>
      <c r="DL27" s="978"/>
      <c r="DM27" s="979"/>
      <c r="DN27" s="979"/>
      <c r="DO27" s="979"/>
      <c r="DP27" s="980"/>
      <c r="DQ27" s="978"/>
      <c r="DR27" s="979"/>
      <c r="DS27" s="979"/>
      <c r="DT27" s="979"/>
      <c r="DU27" s="980"/>
      <c r="DV27" s="981"/>
      <c r="DW27" s="982"/>
      <c r="DX27" s="982"/>
      <c r="DY27" s="982"/>
      <c r="DZ27" s="983"/>
      <c r="EA27" s="89"/>
    </row>
    <row r="28" spans="1:131" ht="26.25" customHeight="1" thickTop="1" x14ac:dyDescent="0.15">
      <c r="A28" s="101">
        <v>1</v>
      </c>
      <c r="B28" s="1025" t="s">
        <v>333</v>
      </c>
      <c r="C28" s="1026"/>
      <c r="D28" s="1026"/>
      <c r="E28" s="1026"/>
      <c r="F28" s="1026"/>
      <c r="G28" s="1026"/>
      <c r="H28" s="1026"/>
      <c r="I28" s="1026"/>
      <c r="J28" s="1026"/>
      <c r="K28" s="1026"/>
      <c r="L28" s="1026"/>
      <c r="M28" s="1026"/>
      <c r="N28" s="1026"/>
      <c r="O28" s="1026"/>
      <c r="P28" s="1027"/>
      <c r="Q28" s="1028">
        <v>995</v>
      </c>
      <c r="R28" s="1029"/>
      <c r="S28" s="1029"/>
      <c r="T28" s="1029"/>
      <c r="U28" s="1029"/>
      <c r="V28" s="1029">
        <v>968</v>
      </c>
      <c r="W28" s="1029"/>
      <c r="X28" s="1029"/>
      <c r="Y28" s="1029"/>
      <c r="Z28" s="1029"/>
      <c r="AA28" s="1029">
        <v>27</v>
      </c>
      <c r="AB28" s="1029"/>
      <c r="AC28" s="1029"/>
      <c r="AD28" s="1029"/>
      <c r="AE28" s="1030"/>
      <c r="AF28" s="1031">
        <v>28</v>
      </c>
      <c r="AG28" s="1029"/>
      <c r="AH28" s="1029"/>
      <c r="AI28" s="1029"/>
      <c r="AJ28" s="1032"/>
      <c r="AK28" s="1033" t="s">
        <v>334</v>
      </c>
      <c r="AL28" s="1034"/>
      <c r="AM28" s="1034"/>
      <c r="AN28" s="1034"/>
      <c r="AO28" s="1034"/>
      <c r="AP28" s="1034" t="s">
        <v>334</v>
      </c>
      <c r="AQ28" s="1034"/>
      <c r="AR28" s="1034"/>
      <c r="AS28" s="1034"/>
      <c r="AT28" s="1034"/>
      <c r="AU28" s="1034" t="s">
        <v>334</v>
      </c>
      <c r="AV28" s="1034"/>
      <c r="AW28" s="1034"/>
      <c r="AX28" s="1034"/>
      <c r="AY28" s="1034"/>
      <c r="AZ28" s="1035" t="s">
        <v>334</v>
      </c>
      <c r="BA28" s="1035"/>
      <c r="BB28" s="1035"/>
      <c r="BC28" s="1035"/>
      <c r="BD28" s="1035"/>
      <c r="BE28" s="1023"/>
      <c r="BF28" s="1023"/>
      <c r="BG28" s="1023"/>
      <c r="BH28" s="1023"/>
      <c r="BI28" s="1024"/>
      <c r="BJ28" s="91"/>
      <c r="BK28" s="91"/>
      <c r="BL28" s="91"/>
      <c r="BM28" s="91"/>
      <c r="BN28" s="91"/>
      <c r="BO28" s="100"/>
      <c r="BP28" s="100"/>
      <c r="BQ28" s="97">
        <v>22</v>
      </c>
      <c r="BR28" s="98"/>
      <c r="BS28" s="981"/>
      <c r="BT28" s="982"/>
      <c r="BU28" s="982"/>
      <c r="BV28" s="982"/>
      <c r="BW28" s="982"/>
      <c r="BX28" s="982"/>
      <c r="BY28" s="982"/>
      <c r="BZ28" s="982"/>
      <c r="CA28" s="982"/>
      <c r="CB28" s="982"/>
      <c r="CC28" s="982"/>
      <c r="CD28" s="982"/>
      <c r="CE28" s="982"/>
      <c r="CF28" s="982"/>
      <c r="CG28" s="997"/>
      <c r="CH28" s="978"/>
      <c r="CI28" s="979"/>
      <c r="CJ28" s="979"/>
      <c r="CK28" s="979"/>
      <c r="CL28" s="980"/>
      <c r="CM28" s="978"/>
      <c r="CN28" s="979"/>
      <c r="CO28" s="979"/>
      <c r="CP28" s="979"/>
      <c r="CQ28" s="980"/>
      <c r="CR28" s="978"/>
      <c r="CS28" s="979"/>
      <c r="CT28" s="979"/>
      <c r="CU28" s="979"/>
      <c r="CV28" s="980"/>
      <c r="CW28" s="978"/>
      <c r="CX28" s="979"/>
      <c r="CY28" s="979"/>
      <c r="CZ28" s="979"/>
      <c r="DA28" s="980"/>
      <c r="DB28" s="978"/>
      <c r="DC28" s="979"/>
      <c r="DD28" s="979"/>
      <c r="DE28" s="979"/>
      <c r="DF28" s="980"/>
      <c r="DG28" s="978"/>
      <c r="DH28" s="979"/>
      <c r="DI28" s="979"/>
      <c r="DJ28" s="979"/>
      <c r="DK28" s="980"/>
      <c r="DL28" s="978"/>
      <c r="DM28" s="979"/>
      <c r="DN28" s="979"/>
      <c r="DO28" s="979"/>
      <c r="DP28" s="980"/>
      <c r="DQ28" s="978"/>
      <c r="DR28" s="979"/>
      <c r="DS28" s="979"/>
      <c r="DT28" s="979"/>
      <c r="DU28" s="980"/>
      <c r="DV28" s="981"/>
      <c r="DW28" s="982"/>
      <c r="DX28" s="982"/>
      <c r="DY28" s="982"/>
      <c r="DZ28" s="983"/>
      <c r="EA28" s="89"/>
    </row>
    <row r="29" spans="1:131" ht="26.25" customHeight="1" x14ac:dyDescent="0.15">
      <c r="A29" s="101">
        <v>2</v>
      </c>
      <c r="B29" s="1011" t="s">
        <v>335</v>
      </c>
      <c r="C29" s="1012"/>
      <c r="D29" s="1012"/>
      <c r="E29" s="1012"/>
      <c r="F29" s="1012"/>
      <c r="G29" s="1012"/>
      <c r="H29" s="1012"/>
      <c r="I29" s="1012"/>
      <c r="J29" s="1012"/>
      <c r="K29" s="1012"/>
      <c r="L29" s="1012"/>
      <c r="M29" s="1012"/>
      <c r="N29" s="1012"/>
      <c r="O29" s="1012"/>
      <c r="P29" s="1013"/>
      <c r="Q29" s="1019">
        <v>166</v>
      </c>
      <c r="R29" s="1020"/>
      <c r="S29" s="1020"/>
      <c r="T29" s="1020"/>
      <c r="U29" s="1020"/>
      <c r="V29" s="1020">
        <v>161</v>
      </c>
      <c r="W29" s="1020"/>
      <c r="X29" s="1020"/>
      <c r="Y29" s="1020"/>
      <c r="Z29" s="1020"/>
      <c r="AA29" s="1020">
        <v>5</v>
      </c>
      <c r="AB29" s="1020"/>
      <c r="AC29" s="1020"/>
      <c r="AD29" s="1020"/>
      <c r="AE29" s="1021"/>
      <c r="AF29" s="1016">
        <v>5</v>
      </c>
      <c r="AG29" s="1017"/>
      <c r="AH29" s="1017"/>
      <c r="AI29" s="1017"/>
      <c r="AJ29" s="1018"/>
      <c r="AK29" s="961" t="s">
        <v>334</v>
      </c>
      <c r="AL29" s="952"/>
      <c r="AM29" s="952"/>
      <c r="AN29" s="952"/>
      <c r="AO29" s="952"/>
      <c r="AP29" s="952" t="s">
        <v>334</v>
      </c>
      <c r="AQ29" s="952"/>
      <c r="AR29" s="952"/>
      <c r="AS29" s="952"/>
      <c r="AT29" s="952"/>
      <c r="AU29" s="952" t="s">
        <v>334</v>
      </c>
      <c r="AV29" s="952"/>
      <c r="AW29" s="952"/>
      <c r="AX29" s="952"/>
      <c r="AY29" s="952"/>
      <c r="AZ29" s="1022" t="s">
        <v>334</v>
      </c>
      <c r="BA29" s="1022"/>
      <c r="BB29" s="1022"/>
      <c r="BC29" s="1022"/>
      <c r="BD29" s="1022"/>
      <c r="BE29" s="953"/>
      <c r="BF29" s="953"/>
      <c r="BG29" s="953"/>
      <c r="BH29" s="953"/>
      <c r="BI29" s="954"/>
      <c r="BJ29" s="91"/>
      <c r="BK29" s="91"/>
      <c r="BL29" s="91"/>
      <c r="BM29" s="91"/>
      <c r="BN29" s="91"/>
      <c r="BO29" s="100"/>
      <c r="BP29" s="100"/>
      <c r="BQ29" s="97">
        <v>23</v>
      </c>
      <c r="BR29" s="98"/>
      <c r="BS29" s="981"/>
      <c r="BT29" s="982"/>
      <c r="BU29" s="982"/>
      <c r="BV29" s="982"/>
      <c r="BW29" s="982"/>
      <c r="BX29" s="982"/>
      <c r="BY29" s="982"/>
      <c r="BZ29" s="982"/>
      <c r="CA29" s="982"/>
      <c r="CB29" s="982"/>
      <c r="CC29" s="982"/>
      <c r="CD29" s="982"/>
      <c r="CE29" s="982"/>
      <c r="CF29" s="982"/>
      <c r="CG29" s="997"/>
      <c r="CH29" s="978"/>
      <c r="CI29" s="979"/>
      <c r="CJ29" s="979"/>
      <c r="CK29" s="979"/>
      <c r="CL29" s="980"/>
      <c r="CM29" s="978"/>
      <c r="CN29" s="979"/>
      <c r="CO29" s="979"/>
      <c r="CP29" s="979"/>
      <c r="CQ29" s="980"/>
      <c r="CR29" s="978"/>
      <c r="CS29" s="979"/>
      <c r="CT29" s="979"/>
      <c r="CU29" s="979"/>
      <c r="CV29" s="980"/>
      <c r="CW29" s="978"/>
      <c r="CX29" s="979"/>
      <c r="CY29" s="979"/>
      <c r="CZ29" s="979"/>
      <c r="DA29" s="980"/>
      <c r="DB29" s="978"/>
      <c r="DC29" s="979"/>
      <c r="DD29" s="979"/>
      <c r="DE29" s="979"/>
      <c r="DF29" s="980"/>
      <c r="DG29" s="978"/>
      <c r="DH29" s="979"/>
      <c r="DI29" s="979"/>
      <c r="DJ29" s="979"/>
      <c r="DK29" s="980"/>
      <c r="DL29" s="978"/>
      <c r="DM29" s="979"/>
      <c r="DN29" s="979"/>
      <c r="DO29" s="979"/>
      <c r="DP29" s="980"/>
      <c r="DQ29" s="978"/>
      <c r="DR29" s="979"/>
      <c r="DS29" s="979"/>
      <c r="DT29" s="979"/>
      <c r="DU29" s="980"/>
      <c r="DV29" s="981"/>
      <c r="DW29" s="982"/>
      <c r="DX29" s="982"/>
      <c r="DY29" s="982"/>
      <c r="DZ29" s="983"/>
      <c r="EA29" s="89"/>
    </row>
    <row r="30" spans="1:131" ht="26.25" customHeight="1" x14ac:dyDescent="0.15">
      <c r="A30" s="101">
        <v>3</v>
      </c>
      <c r="B30" s="1011" t="s">
        <v>336</v>
      </c>
      <c r="C30" s="1012"/>
      <c r="D30" s="1012"/>
      <c r="E30" s="1012"/>
      <c r="F30" s="1012"/>
      <c r="G30" s="1012"/>
      <c r="H30" s="1012"/>
      <c r="I30" s="1012"/>
      <c r="J30" s="1012"/>
      <c r="K30" s="1012"/>
      <c r="L30" s="1012"/>
      <c r="M30" s="1012"/>
      <c r="N30" s="1012"/>
      <c r="O30" s="1012"/>
      <c r="P30" s="1013"/>
      <c r="Q30" s="1019">
        <v>246</v>
      </c>
      <c r="R30" s="1020"/>
      <c r="S30" s="1020"/>
      <c r="T30" s="1020"/>
      <c r="U30" s="1020"/>
      <c r="V30" s="1020">
        <v>214</v>
      </c>
      <c r="W30" s="1020"/>
      <c r="X30" s="1020"/>
      <c r="Y30" s="1020"/>
      <c r="Z30" s="1020"/>
      <c r="AA30" s="1020">
        <v>32</v>
      </c>
      <c r="AB30" s="1020"/>
      <c r="AC30" s="1020"/>
      <c r="AD30" s="1020"/>
      <c r="AE30" s="1021"/>
      <c r="AF30" s="1016">
        <v>541</v>
      </c>
      <c r="AG30" s="1017"/>
      <c r="AH30" s="1017"/>
      <c r="AI30" s="1017"/>
      <c r="AJ30" s="1018"/>
      <c r="AK30" s="961">
        <v>63</v>
      </c>
      <c r="AL30" s="952"/>
      <c r="AM30" s="952"/>
      <c r="AN30" s="952"/>
      <c r="AO30" s="952"/>
      <c r="AP30" s="952">
        <v>691</v>
      </c>
      <c r="AQ30" s="952"/>
      <c r="AR30" s="952"/>
      <c r="AS30" s="952"/>
      <c r="AT30" s="952"/>
      <c r="AU30" s="952">
        <v>365</v>
      </c>
      <c r="AV30" s="952"/>
      <c r="AW30" s="952"/>
      <c r="AX30" s="952"/>
      <c r="AY30" s="952"/>
      <c r="AZ30" s="1022" t="s">
        <v>334</v>
      </c>
      <c r="BA30" s="1022"/>
      <c r="BB30" s="1022"/>
      <c r="BC30" s="1022"/>
      <c r="BD30" s="1022"/>
      <c r="BE30" s="953" t="s">
        <v>337</v>
      </c>
      <c r="BF30" s="953"/>
      <c r="BG30" s="953"/>
      <c r="BH30" s="953"/>
      <c r="BI30" s="954"/>
      <c r="BJ30" s="91"/>
      <c r="BK30" s="91"/>
      <c r="BL30" s="91"/>
      <c r="BM30" s="91"/>
      <c r="BN30" s="91"/>
      <c r="BO30" s="100"/>
      <c r="BP30" s="100"/>
      <c r="BQ30" s="97">
        <v>24</v>
      </c>
      <c r="BR30" s="98"/>
      <c r="BS30" s="981"/>
      <c r="BT30" s="982"/>
      <c r="BU30" s="982"/>
      <c r="BV30" s="982"/>
      <c r="BW30" s="982"/>
      <c r="BX30" s="982"/>
      <c r="BY30" s="982"/>
      <c r="BZ30" s="982"/>
      <c r="CA30" s="982"/>
      <c r="CB30" s="982"/>
      <c r="CC30" s="982"/>
      <c r="CD30" s="982"/>
      <c r="CE30" s="982"/>
      <c r="CF30" s="982"/>
      <c r="CG30" s="997"/>
      <c r="CH30" s="978"/>
      <c r="CI30" s="979"/>
      <c r="CJ30" s="979"/>
      <c r="CK30" s="979"/>
      <c r="CL30" s="980"/>
      <c r="CM30" s="978"/>
      <c r="CN30" s="979"/>
      <c r="CO30" s="979"/>
      <c r="CP30" s="979"/>
      <c r="CQ30" s="980"/>
      <c r="CR30" s="978"/>
      <c r="CS30" s="979"/>
      <c r="CT30" s="979"/>
      <c r="CU30" s="979"/>
      <c r="CV30" s="980"/>
      <c r="CW30" s="978"/>
      <c r="CX30" s="979"/>
      <c r="CY30" s="979"/>
      <c r="CZ30" s="979"/>
      <c r="DA30" s="980"/>
      <c r="DB30" s="978"/>
      <c r="DC30" s="979"/>
      <c r="DD30" s="979"/>
      <c r="DE30" s="979"/>
      <c r="DF30" s="980"/>
      <c r="DG30" s="978"/>
      <c r="DH30" s="979"/>
      <c r="DI30" s="979"/>
      <c r="DJ30" s="979"/>
      <c r="DK30" s="980"/>
      <c r="DL30" s="978"/>
      <c r="DM30" s="979"/>
      <c r="DN30" s="979"/>
      <c r="DO30" s="979"/>
      <c r="DP30" s="980"/>
      <c r="DQ30" s="978"/>
      <c r="DR30" s="979"/>
      <c r="DS30" s="979"/>
      <c r="DT30" s="979"/>
      <c r="DU30" s="980"/>
      <c r="DV30" s="981"/>
      <c r="DW30" s="982"/>
      <c r="DX30" s="982"/>
      <c r="DY30" s="982"/>
      <c r="DZ30" s="983"/>
      <c r="EA30" s="89"/>
    </row>
    <row r="31" spans="1:131" ht="26.25" customHeight="1" x14ac:dyDescent="0.15">
      <c r="A31" s="101">
        <v>4</v>
      </c>
      <c r="B31" s="1011" t="s">
        <v>338</v>
      </c>
      <c r="C31" s="1012"/>
      <c r="D31" s="1012"/>
      <c r="E31" s="1012"/>
      <c r="F31" s="1012"/>
      <c r="G31" s="1012"/>
      <c r="H31" s="1012"/>
      <c r="I31" s="1012"/>
      <c r="J31" s="1012"/>
      <c r="K31" s="1012"/>
      <c r="L31" s="1012"/>
      <c r="M31" s="1012"/>
      <c r="N31" s="1012"/>
      <c r="O31" s="1012"/>
      <c r="P31" s="1013"/>
      <c r="Q31" s="1019">
        <v>430</v>
      </c>
      <c r="R31" s="1020"/>
      <c r="S31" s="1020"/>
      <c r="T31" s="1020"/>
      <c r="U31" s="1020"/>
      <c r="V31" s="1020">
        <v>380</v>
      </c>
      <c r="W31" s="1020"/>
      <c r="X31" s="1020"/>
      <c r="Y31" s="1020"/>
      <c r="Z31" s="1020"/>
      <c r="AA31" s="1020">
        <v>50</v>
      </c>
      <c r="AB31" s="1020"/>
      <c r="AC31" s="1020"/>
      <c r="AD31" s="1020"/>
      <c r="AE31" s="1021"/>
      <c r="AF31" s="1016">
        <v>105</v>
      </c>
      <c r="AG31" s="1017"/>
      <c r="AH31" s="1017"/>
      <c r="AI31" s="1017"/>
      <c r="AJ31" s="1018"/>
      <c r="AK31" s="961">
        <v>200</v>
      </c>
      <c r="AL31" s="952"/>
      <c r="AM31" s="952"/>
      <c r="AN31" s="952"/>
      <c r="AO31" s="952"/>
      <c r="AP31" s="952">
        <v>2509</v>
      </c>
      <c r="AQ31" s="952"/>
      <c r="AR31" s="952"/>
      <c r="AS31" s="952"/>
      <c r="AT31" s="952"/>
      <c r="AU31" s="952">
        <v>1701</v>
      </c>
      <c r="AV31" s="952"/>
      <c r="AW31" s="952"/>
      <c r="AX31" s="952"/>
      <c r="AY31" s="952"/>
      <c r="AZ31" s="1022" t="s">
        <v>334</v>
      </c>
      <c r="BA31" s="1022"/>
      <c r="BB31" s="1022"/>
      <c r="BC31" s="1022"/>
      <c r="BD31" s="1022"/>
      <c r="BE31" s="953" t="s">
        <v>337</v>
      </c>
      <c r="BF31" s="953"/>
      <c r="BG31" s="953"/>
      <c r="BH31" s="953"/>
      <c r="BI31" s="954"/>
      <c r="BJ31" s="91"/>
      <c r="BK31" s="91"/>
      <c r="BL31" s="91"/>
      <c r="BM31" s="91"/>
      <c r="BN31" s="91"/>
      <c r="BO31" s="100"/>
      <c r="BP31" s="100"/>
      <c r="BQ31" s="97">
        <v>25</v>
      </c>
      <c r="BR31" s="98"/>
      <c r="BS31" s="981"/>
      <c r="BT31" s="982"/>
      <c r="BU31" s="982"/>
      <c r="BV31" s="982"/>
      <c r="BW31" s="982"/>
      <c r="BX31" s="982"/>
      <c r="BY31" s="982"/>
      <c r="BZ31" s="982"/>
      <c r="CA31" s="982"/>
      <c r="CB31" s="982"/>
      <c r="CC31" s="982"/>
      <c r="CD31" s="982"/>
      <c r="CE31" s="982"/>
      <c r="CF31" s="982"/>
      <c r="CG31" s="997"/>
      <c r="CH31" s="978"/>
      <c r="CI31" s="979"/>
      <c r="CJ31" s="979"/>
      <c r="CK31" s="979"/>
      <c r="CL31" s="980"/>
      <c r="CM31" s="978"/>
      <c r="CN31" s="979"/>
      <c r="CO31" s="979"/>
      <c r="CP31" s="979"/>
      <c r="CQ31" s="980"/>
      <c r="CR31" s="978"/>
      <c r="CS31" s="979"/>
      <c r="CT31" s="979"/>
      <c r="CU31" s="979"/>
      <c r="CV31" s="980"/>
      <c r="CW31" s="978"/>
      <c r="CX31" s="979"/>
      <c r="CY31" s="979"/>
      <c r="CZ31" s="979"/>
      <c r="DA31" s="980"/>
      <c r="DB31" s="978"/>
      <c r="DC31" s="979"/>
      <c r="DD31" s="979"/>
      <c r="DE31" s="979"/>
      <c r="DF31" s="980"/>
      <c r="DG31" s="978"/>
      <c r="DH31" s="979"/>
      <c r="DI31" s="979"/>
      <c r="DJ31" s="979"/>
      <c r="DK31" s="980"/>
      <c r="DL31" s="978"/>
      <c r="DM31" s="979"/>
      <c r="DN31" s="979"/>
      <c r="DO31" s="979"/>
      <c r="DP31" s="980"/>
      <c r="DQ31" s="978"/>
      <c r="DR31" s="979"/>
      <c r="DS31" s="979"/>
      <c r="DT31" s="979"/>
      <c r="DU31" s="980"/>
      <c r="DV31" s="981"/>
      <c r="DW31" s="982"/>
      <c r="DX31" s="982"/>
      <c r="DY31" s="982"/>
      <c r="DZ31" s="983"/>
      <c r="EA31" s="89"/>
    </row>
    <row r="32" spans="1:131" ht="26.25" customHeight="1" x14ac:dyDescent="0.15">
      <c r="A32" s="101">
        <v>5</v>
      </c>
      <c r="B32" s="1011"/>
      <c r="C32" s="1012"/>
      <c r="D32" s="1012"/>
      <c r="E32" s="1012"/>
      <c r="F32" s="1012"/>
      <c r="G32" s="1012"/>
      <c r="H32" s="1012"/>
      <c r="I32" s="1012"/>
      <c r="J32" s="1012"/>
      <c r="K32" s="1012"/>
      <c r="L32" s="1012"/>
      <c r="M32" s="1012"/>
      <c r="N32" s="1012"/>
      <c r="O32" s="1012"/>
      <c r="P32" s="1013"/>
      <c r="Q32" s="1019"/>
      <c r="R32" s="1020"/>
      <c r="S32" s="1020"/>
      <c r="T32" s="1020"/>
      <c r="U32" s="1020"/>
      <c r="V32" s="1020"/>
      <c r="W32" s="1020"/>
      <c r="X32" s="1020"/>
      <c r="Y32" s="1020"/>
      <c r="Z32" s="1020"/>
      <c r="AA32" s="1020"/>
      <c r="AB32" s="1020"/>
      <c r="AC32" s="1020"/>
      <c r="AD32" s="1020"/>
      <c r="AE32" s="1021"/>
      <c r="AF32" s="1016"/>
      <c r="AG32" s="1017"/>
      <c r="AH32" s="1017"/>
      <c r="AI32" s="1017"/>
      <c r="AJ32" s="1018"/>
      <c r="AK32" s="961"/>
      <c r="AL32" s="952"/>
      <c r="AM32" s="952"/>
      <c r="AN32" s="952"/>
      <c r="AO32" s="952"/>
      <c r="AP32" s="952"/>
      <c r="AQ32" s="952"/>
      <c r="AR32" s="952"/>
      <c r="AS32" s="952"/>
      <c r="AT32" s="952"/>
      <c r="AU32" s="952"/>
      <c r="AV32" s="952"/>
      <c r="AW32" s="952"/>
      <c r="AX32" s="952"/>
      <c r="AY32" s="952"/>
      <c r="AZ32" s="1022"/>
      <c r="BA32" s="1022"/>
      <c r="BB32" s="1022"/>
      <c r="BC32" s="1022"/>
      <c r="BD32" s="1022"/>
      <c r="BE32" s="953"/>
      <c r="BF32" s="953"/>
      <c r="BG32" s="953"/>
      <c r="BH32" s="953"/>
      <c r="BI32" s="954"/>
      <c r="BJ32" s="91"/>
      <c r="BK32" s="91"/>
      <c r="BL32" s="91"/>
      <c r="BM32" s="91"/>
      <c r="BN32" s="91"/>
      <c r="BO32" s="100"/>
      <c r="BP32" s="100"/>
      <c r="BQ32" s="97">
        <v>26</v>
      </c>
      <c r="BR32" s="98"/>
      <c r="BS32" s="981"/>
      <c r="BT32" s="982"/>
      <c r="BU32" s="982"/>
      <c r="BV32" s="982"/>
      <c r="BW32" s="982"/>
      <c r="BX32" s="982"/>
      <c r="BY32" s="982"/>
      <c r="BZ32" s="982"/>
      <c r="CA32" s="982"/>
      <c r="CB32" s="982"/>
      <c r="CC32" s="982"/>
      <c r="CD32" s="982"/>
      <c r="CE32" s="982"/>
      <c r="CF32" s="982"/>
      <c r="CG32" s="997"/>
      <c r="CH32" s="978"/>
      <c r="CI32" s="979"/>
      <c r="CJ32" s="979"/>
      <c r="CK32" s="979"/>
      <c r="CL32" s="980"/>
      <c r="CM32" s="978"/>
      <c r="CN32" s="979"/>
      <c r="CO32" s="979"/>
      <c r="CP32" s="979"/>
      <c r="CQ32" s="980"/>
      <c r="CR32" s="978"/>
      <c r="CS32" s="979"/>
      <c r="CT32" s="979"/>
      <c r="CU32" s="979"/>
      <c r="CV32" s="980"/>
      <c r="CW32" s="978"/>
      <c r="CX32" s="979"/>
      <c r="CY32" s="979"/>
      <c r="CZ32" s="979"/>
      <c r="DA32" s="980"/>
      <c r="DB32" s="978"/>
      <c r="DC32" s="979"/>
      <c r="DD32" s="979"/>
      <c r="DE32" s="979"/>
      <c r="DF32" s="980"/>
      <c r="DG32" s="978"/>
      <c r="DH32" s="979"/>
      <c r="DI32" s="979"/>
      <c r="DJ32" s="979"/>
      <c r="DK32" s="980"/>
      <c r="DL32" s="978"/>
      <c r="DM32" s="979"/>
      <c r="DN32" s="979"/>
      <c r="DO32" s="979"/>
      <c r="DP32" s="980"/>
      <c r="DQ32" s="978"/>
      <c r="DR32" s="979"/>
      <c r="DS32" s="979"/>
      <c r="DT32" s="979"/>
      <c r="DU32" s="980"/>
      <c r="DV32" s="981"/>
      <c r="DW32" s="982"/>
      <c r="DX32" s="982"/>
      <c r="DY32" s="982"/>
      <c r="DZ32" s="983"/>
      <c r="EA32" s="89"/>
    </row>
    <row r="33" spans="1:131" ht="26.25" customHeight="1" x14ac:dyDescent="0.15">
      <c r="A33" s="101">
        <v>6</v>
      </c>
      <c r="B33" s="1011"/>
      <c r="C33" s="1012"/>
      <c r="D33" s="1012"/>
      <c r="E33" s="1012"/>
      <c r="F33" s="1012"/>
      <c r="G33" s="1012"/>
      <c r="H33" s="1012"/>
      <c r="I33" s="1012"/>
      <c r="J33" s="1012"/>
      <c r="K33" s="1012"/>
      <c r="L33" s="1012"/>
      <c r="M33" s="1012"/>
      <c r="N33" s="1012"/>
      <c r="O33" s="1012"/>
      <c r="P33" s="1013"/>
      <c r="Q33" s="1019"/>
      <c r="R33" s="1020"/>
      <c r="S33" s="1020"/>
      <c r="T33" s="1020"/>
      <c r="U33" s="1020"/>
      <c r="V33" s="1020"/>
      <c r="W33" s="1020"/>
      <c r="X33" s="1020"/>
      <c r="Y33" s="1020"/>
      <c r="Z33" s="1020"/>
      <c r="AA33" s="1020"/>
      <c r="AB33" s="1020"/>
      <c r="AC33" s="1020"/>
      <c r="AD33" s="1020"/>
      <c r="AE33" s="1021"/>
      <c r="AF33" s="1016"/>
      <c r="AG33" s="1017"/>
      <c r="AH33" s="1017"/>
      <c r="AI33" s="1017"/>
      <c r="AJ33" s="1018"/>
      <c r="AK33" s="961"/>
      <c r="AL33" s="952"/>
      <c r="AM33" s="952"/>
      <c r="AN33" s="952"/>
      <c r="AO33" s="952"/>
      <c r="AP33" s="952"/>
      <c r="AQ33" s="952"/>
      <c r="AR33" s="952"/>
      <c r="AS33" s="952"/>
      <c r="AT33" s="952"/>
      <c r="AU33" s="952"/>
      <c r="AV33" s="952"/>
      <c r="AW33" s="952"/>
      <c r="AX33" s="952"/>
      <c r="AY33" s="952"/>
      <c r="AZ33" s="1022"/>
      <c r="BA33" s="1022"/>
      <c r="BB33" s="1022"/>
      <c r="BC33" s="1022"/>
      <c r="BD33" s="1022"/>
      <c r="BE33" s="953"/>
      <c r="BF33" s="953"/>
      <c r="BG33" s="953"/>
      <c r="BH33" s="953"/>
      <c r="BI33" s="954"/>
      <c r="BJ33" s="91"/>
      <c r="BK33" s="91"/>
      <c r="BL33" s="91"/>
      <c r="BM33" s="91"/>
      <c r="BN33" s="91"/>
      <c r="BO33" s="100"/>
      <c r="BP33" s="100"/>
      <c r="BQ33" s="97">
        <v>27</v>
      </c>
      <c r="BR33" s="98"/>
      <c r="BS33" s="981"/>
      <c r="BT33" s="982"/>
      <c r="BU33" s="982"/>
      <c r="BV33" s="982"/>
      <c r="BW33" s="982"/>
      <c r="BX33" s="982"/>
      <c r="BY33" s="982"/>
      <c r="BZ33" s="982"/>
      <c r="CA33" s="982"/>
      <c r="CB33" s="982"/>
      <c r="CC33" s="982"/>
      <c r="CD33" s="982"/>
      <c r="CE33" s="982"/>
      <c r="CF33" s="982"/>
      <c r="CG33" s="997"/>
      <c r="CH33" s="978"/>
      <c r="CI33" s="979"/>
      <c r="CJ33" s="979"/>
      <c r="CK33" s="979"/>
      <c r="CL33" s="980"/>
      <c r="CM33" s="978"/>
      <c r="CN33" s="979"/>
      <c r="CO33" s="979"/>
      <c r="CP33" s="979"/>
      <c r="CQ33" s="980"/>
      <c r="CR33" s="978"/>
      <c r="CS33" s="979"/>
      <c r="CT33" s="979"/>
      <c r="CU33" s="979"/>
      <c r="CV33" s="980"/>
      <c r="CW33" s="978"/>
      <c r="CX33" s="979"/>
      <c r="CY33" s="979"/>
      <c r="CZ33" s="979"/>
      <c r="DA33" s="980"/>
      <c r="DB33" s="978"/>
      <c r="DC33" s="979"/>
      <c r="DD33" s="979"/>
      <c r="DE33" s="979"/>
      <c r="DF33" s="980"/>
      <c r="DG33" s="978"/>
      <c r="DH33" s="979"/>
      <c r="DI33" s="979"/>
      <c r="DJ33" s="979"/>
      <c r="DK33" s="980"/>
      <c r="DL33" s="978"/>
      <c r="DM33" s="979"/>
      <c r="DN33" s="979"/>
      <c r="DO33" s="979"/>
      <c r="DP33" s="980"/>
      <c r="DQ33" s="978"/>
      <c r="DR33" s="979"/>
      <c r="DS33" s="979"/>
      <c r="DT33" s="979"/>
      <c r="DU33" s="980"/>
      <c r="DV33" s="981"/>
      <c r="DW33" s="982"/>
      <c r="DX33" s="982"/>
      <c r="DY33" s="982"/>
      <c r="DZ33" s="983"/>
      <c r="EA33" s="89"/>
    </row>
    <row r="34" spans="1:131" ht="26.25" customHeight="1" x14ac:dyDescent="0.15">
      <c r="A34" s="101">
        <v>7</v>
      </c>
      <c r="B34" s="1011"/>
      <c r="C34" s="1012"/>
      <c r="D34" s="1012"/>
      <c r="E34" s="1012"/>
      <c r="F34" s="1012"/>
      <c r="G34" s="1012"/>
      <c r="H34" s="1012"/>
      <c r="I34" s="1012"/>
      <c r="J34" s="1012"/>
      <c r="K34" s="1012"/>
      <c r="L34" s="1012"/>
      <c r="M34" s="1012"/>
      <c r="N34" s="1012"/>
      <c r="O34" s="1012"/>
      <c r="P34" s="1013"/>
      <c r="Q34" s="1019"/>
      <c r="R34" s="1020"/>
      <c r="S34" s="1020"/>
      <c r="T34" s="1020"/>
      <c r="U34" s="1020"/>
      <c r="V34" s="1020"/>
      <c r="W34" s="1020"/>
      <c r="X34" s="1020"/>
      <c r="Y34" s="1020"/>
      <c r="Z34" s="1020"/>
      <c r="AA34" s="1020"/>
      <c r="AB34" s="1020"/>
      <c r="AC34" s="1020"/>
      <c r="AD34" s="1020"/>
      <c r="AE34" s="1021"/>
      <c r="AF34" s="1016"/>
      <c r="AG34" s="1017"/>
      <c r="AH34" s="1017"/>
      <c r="AI34" s="1017"/>
      <c r="AJ34" s="1018"/>
      <c r="AK34" s="961"/>
      <c r="AL34" s="952"/>
      <c r="AM34" s="952"/>
      <c r="AN34" s="952"/>
      <c r="AO34" s="952"/>
      <c r="AP34" s="952"/>
      <c r="AQ34" s="952"/>
      <c r="AR34" s="952"/>
      <c r="AS34" s="952"/>
      <c r="AT34" s="952"/>
      <c r="AU34" s="952"/>
      <c r="AV34" s="952"/>
      <c r="AW34" s="952"/>
      <c r="AX34" s="952"/>
      <c r="AY34" s="952"/>
      <c r="AZ34" s="1022"/>
      <c r="BA34" s="1022"/>
      <c r="BB34" s="1022"/>
      <c r="BC34" s="1022"/>
      <c r="BD34" s="1022"/>
      <c r="BE34" s="953"/>
      <c r="BF34" s="953"/>
      <c r="BG34" s="953"/>
      <c r="BH34" s="953"/>
      <c r="BI34" s="954"/>
      <c r="BJ34" s="91"/>
      <c r="BK34" s="91"/>
      <c r="BL34" s="91"/>
      <c r="BM34" s="91"/>
      <c r="BN34" s="91"/>
      <c r="BO34" s="100"/>
      <c r="BP34" s="100"/>
      <c r="BQ34" s="97">
        <v>28</v>
      </c>
      <c r="BR34" s="98"/>
      <c r="BS34" s="981"/>
      <c r="BT34" s="982"/>
      <c r="BU34" s="982"/>
      <c r="BV34" s="982"/>
      <c r="BW34" s="982"/>
      <c r="BX34" s="982"/>
      <c r="BY34" s="982"/>
      <c r="BZ34" s="982"/>
      <c r="CA34" s="982"/>
      <c r="CB34" s="982"/>
      <c r="CC34" s="982"/>
      <c r="CD34" s="982"/>
      <c r="CE34" s="982"/>
      <c r="CF34" s="982"/>
      <c r="CG34" s="997"/>
      <c r="CH34" s="978"/>
      <c r="CI34" s="979"/>
      <c r="CJ34" s="979"/>
      <c r="CK34" s="979"/>
      <c r="CL34" s="980"/>
      <c r="CM34" s="978"/>
      <c r="CN34" s="979"/>
      <c r="CO34" s="979"/>
      <c r="CP34" s="979"/>
      <c r="CQ34" s="980"/>
      <c r="CR34" s="978"/>
      <c r="CS34" s="979"/>
      <c r="CT34" s="979"/>
      <c r="CU34" s="979"/>
      <c r="CV34" s="980"/>
      <c r="CW34" s="978"/>
      <c r="CX34" s="979"/>
      <c r="CY34" s="979"/>
      <c r="CZ34" s="979"/>
      <c r="DA34" s="980"/>
      <c r="DB34" s="978"/>
      <c r="DC34" s="979"/>
      <c r="DD34" s="979"/>
      <c r="DE34" s="979"/>
      <c r="DF34" s="980"/>
      <c r="DG34" s="978"/>
      <c r="DH34" s="979"/>
      <c r="DI34" s="979"/>
      <c r="DJ34" s="979"/>
      <c r="DK34" s="980"/>
      <c r="DL34" s="978"/>
      <c r="DM34" s="979"/>
      <c r="DN34" s="979"/>
      <c r="DO34" s="979"/>
      <c r="DP34" s="980"/>
      <c r="DQ34" s="978"/>
      <c r="DR34" s="979"/>
      <c r="DS34" s="979"/>
      <c r="DT34" s="979"/>
      <c r="DU34" s="980"/>
      <c r="DV34" s="981"/>
      <c r="DW34" s="982"/>
      <c r="DX34" s="982"/>
      <c r="DY34" s="982"/>
      <c r="DZ34" s="983"/>
      <c r="EA34" s="89"/>
    </row>
    <row r="35" spans="1:131" ht="26.25" customHeight="1" x14ac:dyDescent="0.15">
      <c r="A35" s="101">
        <v>8</v>
      </c>
      <c r="B35" s="1011"/>
      <c r="C35" s="1012"/>
      <c r="D35" s="1012"/>
      <c r="E35" s="1012"/>
      <c r="F35" s="1012"/>
      <c r="G35" s="1012"/>
      <c r="H35" s="1012"/>
      <c r="I35" s="1012"/>
      <c r="J35" s="1012"/>
      <c r="K35" s="1012"/>
      <c r="L35" s="1012"/>
      <c r="M35" s="1012"/>
      <c r="N35" s="1012"/>
      <c r="O35" s="1012"/>
      <c r="P35" s="1013"/>
      <c r="Q35" s="1019"/>
      <c r="R35" s="1020"/>
      <c r="S35" s="1020"/>
      <c r="T35" s="1020"/>
      <c r="U35" s="1020"/>
      <c r="V35" s="1020"/>
      <c r="W35" s="1020"/>
      <c r="X35" s="1020"/>
      <c r="Y35" s="1020"/>
      <c r="Z35" s="1020"/>
      <c r="AA35" s="1020"/>
      <c r="AB35" s="1020"/>
      <c r="AC35" s="1020"/>
      <c r="AD35" s="1020"/>
      <c r="AE35" s="1021"/>
      <c r="AF35" s="1016"/>
      <c r="AG35" s="1017"/>
      <c r="AH35" s="1017"/>
      <c r="AI35" s="1017"/>
      <c r="AJ35" s="1018"/>
      <c r="AK35" s="961"/>
      <c r="AL35" s="952"/>
      <c r="AM35" s="952"/>
      <c r="AN35" s="952"/>
      <c r="AO35" s="952"/>
      <c r="AP35" s="952"/>
      <c r="AQ35" s="952"/>
      <c r="AR35" s="952"/>
      <c r="AS35" s="952"/>
      <c r="AT35" s="952"/>
      <c r="AU35" s="952"/>
      <c r="AV35" s="952"/>
      <c r="AW35" s="952"/>
      <c r="AX35" s="952"/>
      <c r="AY35" s="952"/>
      <c r="AZ35" s="1022"/>
      <c r="BA35" s="1022"/>
      <c r="BB35" s="1022"/>
      <c r="BC35" s="1022"/>
      <c r="BD35" s="1022"/>
      <c r="BE35" s="953"/>
      <c r="BF35" s="953"/>
      <c r="BG35" s="953"/>
      <c r="BH35" s="953"/>
      <c r="BI35" s="954"/>
      <c r="BJ35" s="91"/>
      <c r="BK35" s="91"/>
      <c r="BL35" s="91"/>
      <c r="BM35" s="91"/>
      <c r="BN35" s="91"/>
      <c r="BO35" s="100"/>
      <c r="BP35" s="100"/>
      <c r="BQ35" s="97">
        <v>29</v>
      </c>
      <c r="BR35" s="98"/>
      <c r="BS35" s="981"/>
      <c r="BT35" s="982"/>
      <c r="BU35" s="982"/>
      <c r="BV35" s="982"/>
      <c r="BW35" s="982"/>
      <c r="BX35" s="982"/>
      <c r="BY35" s="982"/>
      <c r="BZ35" s="982"/>
      <c r="CA35" s="982"/>
      <c r="CB35" s="982"/>
      <c r="CC35" s="982"/>
      <c r="CD35" s="982"/>
      <c r="CE35" s="982"/>
      <c r="CF35" s="982"/>
      <c r="CG35" s="997"/>
      <c r="CH35" s="978"/>
      <c r="CI35" s="979"/>
      <c r="CJ35" s="979"/>
      <c r="CK35" s="979"/>
      <c r="CL35" s="980"/>
      <c r="CM35" s="978"/>
      <c r="CN35" s="979"/>
      <c r="CO35" s="979"/>
      <c r="CP35" s="979"/>
      <c r="CQ35" s="980"/>
      <c r="CR35" s="978"/>
      <c r="CS35" s="979"/>
      <c r="CT35" s="979"/>
      <c r="CU35" s="979"/>
      <c r="CV35" s="980"/>
      <c r="CW35" s="978"/>
      <c r="CX35" s="979"/>
      <c r="CY35" s="979"/>
      <c r="CZ35" s="979"/>
      <c r="DA35" s="980"/>
      <c r="DB35" s="978"/>
      <c r="DC35" s="979"/>
      <c r="DD35" s="979"/>
      <c r="DE35" s="979"/>
      <c r="DF35" s="980"/>
      <c r="DG35" s="978"/>
      <c r="DH35" s="979"/>
      <c r="DI35" s="979"/>
      <c r="DJ35" s="979"/>
      <c r="DK35" s="980"/>
      <c r="DL35" s="978"/>
      <c r="DM35" s="979"/>
      <c r="DN35" s="979"/>
      <c r="DO35" s="979"/>
      <c r="DP35" s="980"/>
      <c r="DQ35" s="978"/>
      <c r="DR35" s="979"/>
      <c r="DS35" s="979"/>
      <c r="DT35" s="979"/>
      <c r="DU35" s="980"/>
      <c r="DV35" s="981"/>
      <c r="DW35" s="982"/>
      <c r="DX35" s="982"/>
      <c r="DY35" s="982"/>
      <c r="DZ35" s="983"/>
      <c r="EA35" s="89"/>
    </row>
    <row r="36" spans="1:131" ht="26.25" customHeight="1" x14ac:dyDescent="0.15">
      <c r="A36" s="101">
        <v>9</v>
      </c>
      <c r="B36" s="1011"/>
      <c r="C36" s="1012"/>
      <c r="D36" s="1012"/>
      <c r="E36" s="1012"/>
      <c r="F36" s="1012"/>
      <c r="G36" s="1012"/>
      <c r="H36" s="1012"/>
      <c r="I36" s="1012"/>
      <c r="J36" s="1012"/>
      <c r="K36" s="1012"/>
      <c r="L36" s="1012"/>
      <c r="M36" s="1012"/>
      <c r="N36" s="1012"/>
      <c r="O36" s="1012"/>
      <c r="P36" s="1013"/>
      <c r="Q36" s="1019"/>
      <c r="R36" s="1020"/>
      <c r="S36" s="1020"/>
      <c r="T36" s="1020"/>
      <c r="U36" s="1020"/>
      <c r="V36" s="1020"/>
      <c r="W36" s="1020"/>
      <c r="X36" s="1020"/>
      <c r="Y36" s="1020"/>
      <c r="Z36" s="1020"/>
      <c r="AA36" s="1020"/>
      <c r="AB36" s="1020"/>
      <c r="AC36" s="1020"/>
      <c r="AD36" s="1020"/>
      <c r="AE36" s="1021"/>
      <c r="AF36" s="1016"/>
      <c r="AG36" s="1017"/>
      <c r="AH36" s="1017"/>
      <c r="AI36" s="1017"/>
      <c r="AJ36" s="1018"/>
      <c r="AK36" s="961"/>
      <c r="AL36" s="952"/>
      <c r="AM36" s="952"/>
      <c r="AN36" s="952"/>
      <c r="AO36" s="952"/>
      <c r="AP36" s="952"/>
      <c r="AQ36" s="952"/>
      <c r="AR36" s="952"/>
      <c r="AS36" s="952"/>
      <c r="AT36" s="952"/>
      <c r="AU36" s="952"/>
      <c r="AV36" s="952"/>
      <c r="AW36" s="952"/>
      <c r="AX36" s="952"/>
      <c r="AY36" s="952"/>
      <c r="AZ36" s="1022"/>
      <c r="BA36" s="1022"/>
      <c r="BB36" s="1022"/>
      <c r="BC36" s="1022"/>
      <c r="BD36" s="1022"/>
      <c r="BE36" s="953"/>
      <c r="BF36" s="953"/>
      <c r="BG36" s="953"/>
      <c r="BH36" s="953"/>
      <c r="BI36" s="954"/>
      <c r="BJ36" s="91"/>
      <c r="BK36" s="91"/>
      <c r="BL36" s="91"/>
      <c r="BM36" s="91"/>
      <c r="BN36" s="91"/>
      <c r="BO36" s="100"/>
      <c r="BP36" s="100"/>
      <c r="BQ36" s="97">
        <v>30</v>
      </c>
      <c r="BR36" s="98"/>
      <c r="BS36" s="981"/>
      <c r="BT36" s="982"/>
      <c r="BU36" s="982"/>
      <c r="BV36" s="982"/>
      <c r="BW36" s="982"/>
      <c r="BX36" s="982"/>
      <c r="BY36" s="982"/>
      <c r="BZ36" s="982"/>
      <c r="CA36" s="982"/>
      <c r="CB36" s="982"/>
      <c r="CC36" s="982"/>
      <c r="CD36" s="982"/>
      <c r="CE36" s="982"/>
      <c r="CF36" s="982"/>
      <c r="CG36" s="997"/>
      <c r="CH36" s="978"/>
      <c r="CI36" s="979"/>
      <c r="CJ36" s="979"/>
      <c r="CK36" s="979"/>
      <c r="CL36" s="980"/>
      <c r="CM36" s="978"/>
      <c r="CN36" s="979"/>
      <c r="CO36" s="979"/>
      <c r="CP36" s="979"/>
      <c r="CQ36" s="980"/>
      <c r="CR36" s="978"/>
      <c r="CS36" s="979"/>
      <c r="CT36" s="979"/>
      <c r="CU36" s="979"/>
      <c r="CV36" s="980"/>
      <c r="CW36" s="978"/>
      <c r="CX36" s="979"/>
      <c r="CY36" s="979"/>
      <c r="CZ36" s="979"/>
      <c r="DA36" s="980"/>
      <c r="DB36" s="978"/>
      <c r="DC36" s="979"/>
      <c r="DD36" s="979"/>
      <c r="DE36" s="979"/>
      <c r="DF36" s="980"/>
      <c r="DG36" s="978"/>
      <c r="DH36" s="979"/>
      <c r="DI36" s="979"/>
      <c r="DJ36" s="979"/>
      <c r="DK36" s="980"/>
      <c r="DL36" s="978"/>
      <c r="DM36" s="979"/>
      <c r="DN36" s="979"/>
      <c r="DO36" s="979"/>
      <c r="DP36" s="980"/>
      <c r="DQ36" s="978"/>
      <c r="DR36" s="979"/>
      <c r="DS36" s="979"/>
      <c r="DT36" s="979"/>
      <c r="DU36" s="980"/>
      <c r="DV36" s="981"/>
      <c r="DW36" s="982"/>
      <c r="DX36" s="982"/>
      <c r="DY36" s="982"/>
      <c r="DZ36" s="983"/>
      <c r="EA36" s="89"/>
    </row>
    <row r="37" spans="1:131" ht="26.25" customHeight="1" x14ac:dyDescent="0.15">
      <c r="A37" s="101">
        <v>10</v>
      </c>
      <c r="B37" s="1011"/>
      <c r="C37" s="1012"/>
      <c r="D37" s="1012"/>
      <c r="E37" s="1012"/>
      <c r="F37" s="1012"/>
      <c r="G37" s="1012"/>
      <c r="H37" s="1012"/>
      <c r="I37" s="1012"/>
      <c r="J37" s="1012"/>
      <c r="K37" s="1012"/>
      <c r="L37" s="1012"/>
      <c r="M37" s="1012"/>
      <c r="N37" s="1012"/>
      <c r="O37" s="1012"/>
      <c r="P37" s="1013"/>
      <c r="Q37" s="1019"/>
      <c r="R37" s="1020"/>
      <c r="S37" s="1020"/>
      <c r="T37" s="1020"/>
      <c r="U37" s="1020"/>
      <c r="V37" s="1020"/>
      <c r="W37" s="1020"/>
      <c r="X37" s="1020"/>
      <c r="Y37" s="1020"/>
      <c r="Z37" s="1020"/>
      <c r="AA37" s="1020"/>
      <c r="AB37" s="1020"/>
      <c r="AC37" s="1020"/>
      <c r="AD37" s="1020"/>
      <c r="AE37" s="1021"/>
      <c r="AF37" s="1016"/>
      <c r="AG37" s="1017"/>
      <c r="AH37" s="1017"/>
      <c r="AI37" s="1017"/>
      <c r="AJ37" s="1018"/>
      <c r="AK37" s="961"/>
      <c r="AL37" s="952"/>
      <c r="AM37" s="952"/>
      <c r="AN37" s="952"/>
      <c r="AO37" s="952"/>
      <c r="AP37" s="952"/>
      <c r="AQ37" s="952"/>
      <c r="AR37" s="952"/>
      <c r="AS37" s="952"/>
      <c r="AT37" s="952"/>
      <c r="AU37" s="952"/>
      <c r="AV37" s="952"/>
      <c r="AW37" s="952"/>
      <c r="AX37" s="952"/>
      <c r="AY37" s="952"/>
      <c r="AZ37" s="1022"/>
      <c r="BA37" s="1022"/>
      <c r="BB37" s="1022"/>
      <c r="BC37" s="1022"/>
      <c r="BD37" s="1022"/>
      <c r="BE37" s="953"/>
      <c r="BF37" s="953"/>
      <c r="BG37" s="953"/>
      <c r="BH37" s="953"/>
      <c r="BI37" s="954"/>
      <c r="BJ37" s="91"/>
      <c r="BK37" s="91"/>
      <c r="BL37" s="91"/>
      <c r="BM37" s="91"/>
      <c r="BN37" s="91"/>
      <c r="BO37" s="100"/>
      <c r="BP37" s="100"/>
      <c r="BQ37" s="97">
        <v>31</v>
      </c>
      <c r="BR37" s="98"/>
      <c r="BS37" s="981"/>
      <c r="BT37" s="982"/>
      <c r="BU37" s="982"/>
      <c r="BV37" s="982"/>
      <c r="BW37" s="982"/>
      <c r="BX37" s="982"/>
      <c r="BY37" s="982"/>
      <c r="BZ37" s="982"/>
      <c r="CA37" s="982"/>
      <c r="CB37" s="982"/>
      <c r="CC37" s="982"/>
      <c r="CD37" s="982"/>
      <c r="CE37" s="982"/>
      <c r="CF37" s="982"/>
      <c r="CG37" s="997"/>
      <c r="CH37" s="978"/>
      <c r="CI37" s="979"/>
      <c r="CJ37" s="979"/>
      <c r="CK37" s="979"/>
      <c r="CL37" s="980"/>
      <c r="CM37" s="978"/>
      <c r="CN37" s="979"/>
      <c r="CO37" s="979"/>
      <c r="CP37" s="979"/>
      <c r="CQ37" s="980"/>
      <c r="CR37" s="978"/>
      <c r="CS37" s="979"/>
      <c r="CT37" s="979"/>
      <c r="CU37" s="979"/>
      <c r="CV37" s="980"/>
      <c r="CW37" s="978"/>
      <c r="CX37" s="979"/>
      <c r="CY37" s="979"/>
      <c r="CZ37" s="979"/>
      <c r="DA37" s="980"/>
      <c r="DB37" s="978"/>
      <c r="DC37" s="979"/>
      <c r="DD37" s="979"/>
      <c r="DE37" s="979"/>
      <c r="DF37" s="980"/>
      <c r="DG37" s="978"/>
      <c r="DH37" s="979"/>
      <c r="DI37" s="979"/>
      <c r="DJ37" s="979"/>
      <c r="DK37" s="980"/>
      <c r="DL37" s="978"/>
      <c r="DM37" s="979"/>
      <c r="DN37" s="979"/>
      <c r="DO37" s="979"/>
      <c r="DP37" s="980"/>
      <c r="DQ37" s="978"/>
      <c r="DR37" s="979"/>
      <c r="DS37" s="979"/>
      <c r="DT37" s="979"/>
      <c r="DU37" s="980"/>
      <c r="DV37" s="981"/>
      <c r="DW37" s="982"/>
      <c r="DX37" s="982"/>
      <c r="DY37" s="982"/>
      <c r="DZ37" s="983"/>
      <c r="EA37" s="89"/>
    </row>
    <row r="38" spans="1:131" ht="26.25" customHeight="1" x14ac:dyDescent="0.15">
      <c r="A38" s="101">
        <v>11</v>
      </c>
      <c r="B38" s="1011"/>
      <c r="C38" s="1012"/>
      <c r="D38" s="1012"/>
      <c r="E38" s="1012"/>
      <c r="F38" s="1012"/>
      <c r="G38" s="1012"/>
      <c r="H38" s="1012"/>
      <c r="I38" s="1012"/>
      <c r="J38" s="1012"/>
      <c r="K38" s="1012"/>
      <c r="L38" s="1012"/>
      <c r="M38" s="1012"/>
      <c r="N38" s="1012"/>
      <c r="O38" s="1012"/>
      <c r="P38" s="1013"/>
      <c r="Q38" s="1019"/>
      <c r="R38" s="1020"/>
      <c r="S38" s="1020"/>
      <c r="T38" s="1020"/>
      <c r="U38" s="1020"/>
      <c r="V38" s="1020"/>
      <c r="W38" s="1020"/>
      <c r="X38" s="1020"/>
      <c r="Y38" s="1020"/>
      <c r="Z38" s="1020"/>
      <c r="AA38" s="1020"/>
      <c r="AB38" s="1020"/>
      <c r="AC38" s="1020"/>
      <c r="AD38" s="1020"/>
      <c r="AE38" s="1021"/>
      <c r="AF38" s="1016"/>
      <c r="AG38" s="1017"/>
      <c r="AH38" s="1017"/>
      <c r="AI38" s="1017"/>
      <c r="AJ38" s="1018"/>
      <c r="AK38" s="961"/>
      <c r="AL38" s="952"/>
      <c r="AM38" s="952"/>
      <c r="AN38" s="952"/>
      <c r="AO38" s="952"/>
      <c r="AP38" s="952"/>
      <c r="AQ38" s="952"/>
      <c r="AR38" s="952"/>
      <c r="AS38" s="952"/>
      <c r="AT38" s="952"/>
      <c r="AU38" s="952"/>
      <c r="AV38" s="952"/>
      <c r="AW38" s="952"/>
      <c r="AX38" s="952"/>
      <c r="AY38" s="952"/>
      <c r="AZ38" s="1022"/>
      <c r="BA38" s="1022"/>
      <c r="BB38" s="1022"/>
      <c r="BC38" s="1022"/>
      <c r="BD38" s="1022"/>
      <c r="BE38" s="953"/>
      <c r="BF38" s="953"/>
      <c r="BG38" s="953"/>
      <c r="BH38" s="953"/>
      <c r="BI38" s="954"/>
      <c r="BJ38" s="91"/>
      <c r="BK38" s="91"/>
      <c r="BL38" s="91"/>
      <c r="BM38" s="91"/>
      <c r="BN38" s="91"/>
      <c r="BO38" s="100"/>
      <c r="BP38" s="100"/>
      <c r="BQ38" s="97">
        <v>32</v>
      </c>
      <c r="BR38" s="98"/>
      <c r="BS38" s="981"/>
      <c r="BT38" s="982"/>
      <c r="BU38" s="982"/>
      <c r="BV38" s="982"/>
      <c r="BW38" s="982"/>
      <c r="BX38" s="982"/>
      <c r="BY38" s="982"/>
      <c r="BZ38" s="982"/>
      <c r="CA38" s="982"/>
      <c r="CB38" s="982"/>
      <c r="CC38" s="982"/>
      <c r="CD38" s="982"/>
      <c r="CE38" s="982"/>
      <c r="CF38" s="982"/>
      <c r="CG38" s="997"/>
      <c r="CH38" s="978"/>
      <c r="CI38" s="979"/>
      <c r="CJ38" s="979"/>
      <c r="CK38" s="979"/>
      <c r="CL38" s="980"/>
      <c r="CM38" s="978"/>
      <c r="CN38" s="979"/>
      <c r="CO38" s="979"/>
      <c r="CP38" s="979"/>
      <c r="CQ38" s="980"/>
      <c r="CR38" s="978"/>
      <c r="CS38" s="979"/>
      <c r="CT38" s="979"/>
      <c r="CU38" s="979"/>
      <c r="CV38" s="980"/>
      <c r="CW38" s="978"/>
      <c r="CX38" s="979"/>
      <c r="CY38" s="979"/>
      <c r="CZ38" s="979"/>
      <c r="DA38" s="980"/>
      <c r="DB38" s="978"/>
      <c r="DC38" s="979"/>
      <c r="DD38" s="979"/>
      <c r="DE38" s="979"/>
      <c r="DF38" s="980"/>
      <c r="DG38" s="978"/>
      <c r="DH38" s="979"/>
      <c r="DI38" s="979"/>
      <c r="DJ38" s="979"/>
      <c r="DK38" s="980"/>
      <c r="DL38" s="978"/>
      <c r="DM38" s="979"/>
      <c r="DN38" s="979"/>
      <c r="DO38" s="979"/>
      <c r="DP38" s="980"/>
      <c r="DQ38" s="978"/>
      <c r="DR38" s="979"/>
      <c r="DS38" s="979"/>
      <c r="DT38" s="979"/>
      <c r="DU38" s="980"/>
      <c r="DV38" s="981"/>
      <c r="DW38" s="982"/>
      <c r="DX38" s="982"/>
      <c r="DY38" s="982"/>
      <c r="DZ38" s="983"/>
      <c r="EA38" s="89"/>
    </row>
    <row r="39" spans="1:131" ht="26.25" customHeight="1" x14ac:dyDescent="0.15">
      <c r="A39" s="101">
        <v>12</v>
      </c>
      <c r="B39" s="1011"/>
      <c r="C39" s="1012"/>
      <c r="D39" s="1012"/>
      <c r="E39" s="1012"/>
      <c r="F39" s="1012"/>
      <c r="G39" s="1012"/>
      <c r="H39" s="1012"/>
      <c r="I39" s="1012"/>
      <c r="J39" s="1012"/>
      <c r="K39" s="1012"/>
      <c r="L39" s="1012"/>
      <c r="M39" s="1012"/>
      <c r="N39" s="1012"/>
      <c r="O39" s="1012"/>
      <c r="P39" s="1013"/>
      <c r="Q39" s="1019"/>
      <c r="R39" s="1020"/>
      <c r="S39" s="1020"/>
      <c r="T39" s="1020"/>
      <c r="U39" s="1020"/>
      <c r="V39" s="1020"/>
      <c r="W39" s="1020"/>
      <c r="X39" s="1020"/>
      <c r="Y39" s="1020"/>
      <c r="Z39" s="1020"/>
      <c r="AA39" s="1020"/>
      <c r="AB39" s="1020"/>
      <c r="AC39" s="1020"/>
      <c r="AD39" s="1020"/>
      <c r="AE39" s="1021"/>
      <c r="AF39" s="1016"/>
      <c r="AG39" s="1017"/>
      <c r="AH39" s="1017"/>
      <c r="AI39" s="1017"/>
      <c r="AJ39" s="1018"/>
      <c r="AK39" s="961"/>
      <c r="AL39" s="952"/>
      <c r="AM39" s="952"/>
      <c r="AN39" s="952"/>
      <c r="AO39" s="952"/>
      <c r="AP39" s="952"/>
      <c r="AQ39" s="952"/>
      <c r="AR39" s="952"/>
      <c r="AS39" s="952"/>
      <c r="AT39" s="952"/>
      <c r="AU39" s="952"/>
      <c r="AV39" s="952"/>
      <c r="AW39" s="952"/>
      <c r="AX39" s="952"/>
      <c r="AY39" s="952"/>
      <c r="AZ39" s="1022"/>
      <c r="BA39" s="1022"/>
      <c r="BB39" s="1022"/>
      <c r="BC39" s="1022"/>
      <c r="BD39" s="1022"/>
      <c r="BE39" s="953"/>
      <c r="BF39" s="953"/>
      <c r="BG39" s="953"/>
      <c r="BH39" s="953"/>
      <c r="BI39" s="954"/>
      <c r="BJ39" s="91"/>
      <c r="BK39" s="91"/>
      <c r="BL39" s="91"/>
      <c r="BM39" s="91"/>
      <c r="BN39" s="91"/>
      <c r="BO39" s="100"/>
      <c r="BP39" s="100"/>
      <c r="BQ39" s="97">
        <v>33</v>
      </c>
      <c r="BR39" s="98"/>
      <c r="BS39" s="981"/>
      <c r="BT39" s="982"/>
      <c r="BU39" s="982"/>
      <c r="BV39" s="982"/>
      <c r="BW39" s="982"/>
      <c r="BX39" s="982"/>
      <c r="BY39" s="982"/>
      <c r="BZ39" s="982"/>
      <c r="CA39" s="982"/>
      <c r="CB39" s="982"/>
      <c r="CC39" s="982"/>
      <c r="CD39" s="982"/>
      <c r="CE39" s="982"/>
      <c r="CF39" s="982"/>
      <c r="CG39" s="997"/>
      <c r="CH39" s="978"/>
      <c r="CI39" s="979"/>
      <c r="CJ39" s="979"/>
      <c r="CK39" s="979"/>
      <c r="CL39" s="980"/>
      <c r="CM39" s="978"/>
      <c r="CN39" s="979"/>
      <c r="CO39" s="979"/>
      <c r="CP39" s="979"/>
      <c r="CQ39" s="980"/>
      <c r="CR39" s="978"/>
      <c r="CS39" s="979"/>
      <c r="CT39" s="979"/>
      <c r="CU39" s="979"/>
      <c r="CV39" s="980"/>
      <c r="CW39" s="978"/>
      <c r="CX39" s="979"/>
      <c r="CY39" s="979"/>
      <c r="CZ39" s="979"/>
      <c r="DA39" s="980"/>
      <c r="DB39" s="978"/>
      <c r="DC39" s="979"/>
      <c r="DD39" s="979"/>
      <c r="DE39" s="979"/>
      <c r="DF39" s="980"/>
      <c r="DG39" s="978"/>
      <c r="DH39" s="979"/>
      <c r="DI39" s="979"/>
      <c r="DJ39" s="979"/>
      <c r="DK39" s="980"/>
      <c r="DL39" s="978"/>
      <c r="DM39" s="979"/>
      <c r="DN39" s="979"/>
      <c r="DO39" s="979"/>
      <c r="DP39" s="980"/>
      <c r="DQ39" s="978"/>
      <c r="DR39" s="979"/>
      <c r="DS39" s="979"/>
      <c r="DT39" s="979"/>
      <c r="DU39" s="980"/>
      <c r="DV39" s="981"/>
      <c r="DW39" s="982"/>
      <c r="DX39" s="982"/>
      <c r="DY39" s="982"/>
      <c r="DZ39" s="983"/>
      <c r="EA39" s="89"/>
    </row>
    <row r="40" spans="1:131" ht="26.25" customHeight="1" x14ac:dyDescent="0.15">
      <c r="A40" s="97">
        <v>13</v>
      </c>
      <c r="B40" s="1011"/>
      <c r="C40" s="1012"/>
      <c r="D40" s="1012"/>
      <c r="E40" s="1012"/>
      <c r="F40" s="1012"/>
      <c r="G40" s="1012"/>
      <c r="H40" s="1012"/>
      <c r="I40" s="1012"/>
      <c r="J40" s="1012"/>
      <c r="K40" s="1012"/>
      <c r="L40" s="1012"/>
      <c r="M40" s="1012"/>
      <c r="N40" s="1012"/>
      <c r="O40" s="1012"/>
      <c r="P40" s="1013"/>
      <c r="Q40" s="1019"/>
      <c r="R40" s="1020"/>
      <c r="S40" s="1020"/>
      <c r="T40" s="1020"/>
      <c r="U40" s="1020"/>
      <c r="V40" s="1020"/>
      <c r="W40" s="1020"/>
      <c r="X40" s="1020"/>
      <c r="Y40" s="1020"/>
      <c r="Z40" s="1020"/>
      <c r="AA40" s="1020"/>
      <c r="AB40" s="1020"/>
      <c r="AC40" s="1020"/>
      <c r="AD40" s="1020"/>
      <c r="AE40" s="1021"/>
      <c r="AF40" s="1016"/>
      <c r="AG40" s="1017"/>
      <c r="AH40" s="1017"/>
      <c r="AI40" s="1017"/>
      <c r="AJ40" s="1018"/>
      <c r="AK40" s="961"/>
      <c r="AL40" s="952"/>
      <c r="AM40" s="952"/>
      <c r="AN40" s="952"/>
      <c r="AO40" s="952"/>
      <c r="AP40" s="952"/>
      <c r="AQ40" s="952"/>
      <c r="AR40" s="952"/>
      <c r="AS40" s="952"/>
      <c r="AT40" s="952"/>
      <c r="AU40" s="952"/>
      <c r="AV40" s="952"/>
      <c r="AW40" s="952"/>
      <c r="AX40" s="952"/>
      <c r="AY40" s="952"/>
      <c r="AZ40" s="1022"/>
      <c r="BA40" s="1022"/>
      <c r="BB40" s="1022"/>
      <c r="BC40" s="1022"/>
      <c r="BD40" s="1022"/>
      <c r="BE40" s="953"/>
      <c r="BF40" s="953"/>
      <c r="BG40" s="953"/>
      <c r="BH40" s="953"/>
      <c r="BI40" s="954"/>
      <c r="BJ40" s="91"/>
      <c r="BK40" s="91"/>
      <c r="BL40" s="91"/>
      <c r="BM40" s="91"/>
      <c r="BN40" s="91"/>
      <c r="BO40" s="100"/>
      <c r="BP40" s="100"/>
      <c r="BQ40" s="97">
        <v>34</v>
      </c>
      <c r="BR40" s="98"/>
      <c r="BS40" s="981"/>
      <c r="BT40" s="982"/>
      <c r="BU40" s="982"/>
      <c r="BV40" s="982"/>
      <c r="BW40" s="982"/>
      <c r="BX40" s="982"/>
      <c r="BY40" s="982"/>
      <c r="BZ40" s="982"/>
      <c r="CA40" s="982"/>
      <c r="CB40" s="982"/>
      <c r="CC40" s="982"/>
      <c r="CD40" s="982"/>
      <c r="CE40" s="982"/>
      <c r="CF40" s="982"/>
      <c r="CG40" s="997"/>
      <c r="CH40" s="978"/>
      <c r="CI40" s="979"/>
      <c r="CJ40" s="979"/>
      <c r="CK40" s="979"/>
      <c r="CL40" s="980"/>
      <c r="CM40" s="978"/>
      <c r="CN40" s="979"/>
      <c r="CO40" s="979"/>
      <c r="CP40" s="979"/>
      <c r="CQ40" s="980"/>
      <c r="CR40" s="978"/>
      <c r="CS40" s="979"/>
      <c r="CT40" s="979"/>
      <c r="CU40" s="979"/>
      <c r="CV40" s="980"/>
      <c r="CW40" s="978"/>
      <c r="CX40" s="979"/>
      <c r="CY40" s="979"/>
      <c r="CZ40" s="979"/>
      <c r="DA40" s="980"/>
      <c r="DB40" s="978"/>
      <c r="DC40" s="979"/>
      <c r="DD40" s="979"/>
      <c r="DE40" s="979"/>
      <c r="DF40" s="980"/>
      <c r="DG40" s="978"/>
      <c r="DH40" s="979"/>
      <c r="DI40" s="979"/>
      <c r="DJ40" s="979"/>
      <c r="DK40" s="980"/>
      <c r="DL40" s="978"/>
      <c r="DM40" s="979"/>
      <c r="DN40" s="979"/>
      <c r="DO40" s="979"/>
      <c r="DP40" s="980"/>
      <c r="DQ40" s="978"/>
      <c r="DR40" s="979"/>
      <c r="DS40" s="979"/>
      <c r="DT40" s="979"/>
      <c r="DU40" s="980"/>
      <c r="DV40" s="981"/>
      <c r="DW40" s="982"/>
      <c r="DX40" s="982"/>
      <c r="DY40" s="982"/>
      <c r="DZ40" s="983"/>
      <c r="EA40" s="89"/>
    </row>
    <row r="41" spans="1:131" ht="26.25" customHeight="1" x14ac:dyDescent="0.15">
      <c r="A41" s="97">
        <v>14</v>
      </c>
      <c r="B41" s="1011"/>
      <c r="C41" s="1012"/>
      <c r="D41" s="1012"/>
      <c r="E41" s="1012"/>
      <c r="F41" s="1012"/>
      <c r="G41" s="1012"/>
      <c r="H41" s="1012"/>
      <c r="I41" s="1012"/>
      <c r="J41" s="1012"/>
      <c r="K41" s="1012"/>
      <c r="L41" s="1012"/>
      <c r="M41" s="1012"/>
      <c r="N41" s="1012"/>
      <c r="O41" s="1012"/>
      <c r="P41" s="1013"/>
      <c r="Q41" s="1019"/>
      <c r="R41" s="1020"/>
      <c r="S41" s="1020"/>
      <c r="T41" s="1020"/>
      <c r="U41" s="1020"/>
      <c r="V41" s="1020"/>
      <c r="W41" s="1020"/>
      <c r="X41" s="1020"/>
      <c r="Y41" s="1020"/>
      <c r="Z41" s="1020"/>
      <c r="AA41" s="1020"/>
      <c r="AB41" s="1020"/>
      <c r="AC41" s="1020"/>
      <c r="AD41" s="1020"/>
      <c r="AE41" s="1021"/>
      <c r="AF41" s="1016"/>
      <c r="AG41" s="1017"/>
      <c r="AH41" s="1017"/>
      <c r="AI41" s="1017"/>
      <c r="AJ41" s="1018"/>
      <c r="AK41" s="961"/>
      <c r="AL41" s="952"/>
      <c r="AM41" s="952"/>
      <c r="AN41" s="952"/>
      <c r="AO41" s="952"/>
      <c r="AP41" s="952"/>
      <c r="AQ41" s="952"/>
      <c r="AR41" s="952"/>
      <c r="AS41" s="952"/>
      <c r="AT41" s="952"/>
      <c r="AU41" s="952"/>
      <c r="AV41" s="952"/>
      <c r="AW41" s="952"/>
      <c r="AX41" s="952"/>
      <c r="AY41" s="952"/>
      <c r="AZ41" s="1022"/>
      <c r="BA41" s="1022"/>
      <c r="BB41" s="1022"/>
      <c r="BC41" s="1022"/>
      <c r="BD41" s="1022"/>
      <c r="BE41" s="953"/>
      <c r="BF41" s="953"/>
      <c r="BG41" s="953"/>
      <c r="BH41" s="953"/>
      <c r="BI41" s="954"/>
      <c r="BJ41" s="91"/>
      <c r="BK41" s="91"/>
      <c r="BL41" s="91"/>
      <c r="BM41" s="91"/>
      <c r="BN41" s="91"/>
      <c r="BO41" s="100"/>
      <c r="BP41" s="100"/>
      <c r="BQ41" s="97">
        <v>35</v>
      </c>
      <c r="BR41" s="98"/>
      <c r="BS41" s="981"/>
      <c r="BT41" s="982"/>
      <c r="BU41" s="982"/>
      <c r="BV41" s="982"/>
      <c r="BW41" s="982"/>
      <c r="BX41" s="982"/>
      <c r="BY41" s="982"/>
      <c r="BZ41" s="982"/>
      <c r="CA41" s="982"/>
      <c r="CB41" s="982"/>
      <c r="CC41" s="982"/>
      <c r="CD41" s="982"/>
      <c r="CE41" s="982"/>
      <c r="CF41" s="982"/>
      <c r="CG41" s="997"/>
      <c r="CH41" s="978"/>
      <c r="CI41" s="979"/>
      <c r="CJ41" s="979"/>
      <c r="CK41" s="979"/>
      <c r="CL41" s="980"/>
      <c r="CM41" s="978"/>
      <c r="CN41" s="979"/>
      <c r="CO41" s="979"/>
      <c r="CP41" s="979"/>
      <c r="CQ41" s="980"/>
      <c r="CR41" s="978"/>
      <c r="CS41" s="979"/>
      <c r="CT41" s="979"/>
      <c r="CU41" s="979"/>
      <c r="CV41" s="980"/>
      <c r="CW41" s="978"/>
      <c r="CX41" s="979"/>
      <c r="CY41" s="979"/>
      <c r="CZ41" s="979"/>
      <c r="DA41" s="980"/>
      <c r="DB41" s="978"/>
      <c r="DC41" s="979"/>
      <c r="DD41" s="979"/>
      <c r="DE41" s="979"/>
      <c r="DF41" s="980"/>
      <c r="DG41" s="978"/>
      <c r="DH41" s="979"/>
      <c r="DI41" s="979"/>
      <c r="DJ41" s="979"/>
      <c r="DK41" s="980"/>
      <c r="DL41" s="978"/>
      <c r="DM41" s="979"/>
      <c r="DN41" s="979"/>
      <c r="DO41" s="979"/>
      <c r="DP41" s="980"/>
      <c r="DQ41" s="978"/>
      <c r="DR41" s="979"/>
      <c r="DS41" s="979"/>
      <c r="DT41" s="979"/>
      <c r="DU41" s="980"/>
      <c r="DV41" s="981"/>
      <c r="DW41" s="982"/>
      <c r="DX41" s="982"/>
      <c r="DY41" s="982"/>
      <c r="DZ41" s="983"/>
      <c r="EA41" s="89"/>
    </row>
    <row r="42" spans="1:131" ht="26.25" customHeight="1" x14ac:dyDescent="0.15">
      <c r="A42" s="97">
        <v>15</v>
      </c>
      <c r="B42" s="1011"/>
      <c r="C42" s="1012"/>
      <c r="D42" s="1012"/>
      <c r="E42" s="1012"/>
      <c r="F42" s="1012"/>
      <c r="G42" s="1012"/>
      <c r="H42" s="1012"/>
      <c r="I42" s="1012"/>
      <c r="J42" s="1012"/>
      <c r="K42" s="1012"/>
      <c r="L42" s="1012"/>
      <c r="M42" s="1012"/>
      <c r="N42" s="1012"/>
      <c r="O42" s="1012"/>
      <c r="P42" s="1013"/>
      <c r="Q42" s="1019"/>
      <c r="R42" s="1020"/>
      <c r="S42" s="1020"/>
      <c r="T42" s="1020"/>
      <c r="U42" s="1020"/>
      <c r="V42" s="1020"/>
      <c r="W42" s="1020"/>
      <c r="X42" s="1020"/>
      <c r="Y42" s="1020"/>
      <c r="Z42" s="1020"/>
      <c r="AA42" s="1020"/>
      <c r="AB42" s="1020"/>
      <c r="AC42" s="1020"/>
      <c r="AD42" s="1020"/>
      <c r="AE42" s="1021"/>
      <c r="AF42" s="1016"/>
      <c r="AG42" s="1017"/>
      <c r="AH42" s="1017"/>
      <c r="AI42" s="1017"/>
      <c r="AJ42" s="1018"/>
      <c r="AK42" s="961"/>
      <c r="AL42" s="952"/>
      <c r="AM42" s="952"/>
      <c r="AN42" s="952"/>
      <c r="AO42" s="952"/>
      <c r="AP42" s="952"/>
      <c r="AQ42" s="952"/>
      <c r="AR42" s="952"/>
      <c r="AS42" s="952"/>
      <c r="AT42" s="952"/>
      <c r="AU42" s="952"/>
      <c r="AV42" s="952"/>
      <c r="AW42" s="952"/>
      <c r="AX42" s="952"/>
      <c r="AY42" s="952"/>
      <c r="AZ42" s="1022"/>
      <c r="BA42" s="1022"/>
      <c r="BB42" s="1022"/>
      <c r="BC42" s="1022"/>
      <c r="BD42" s="1022"/>
      <c r="BE42" s="953"/>
      <c r="BF42" s="953"/>
      <c r="BG42" s="953"/>
      <c r="BH42" s="953"/>
      <c r="BI42" s="954"/>
      <c r="BJ42" s="91"/>
      <c r="BK42" s="91"/>
      <c r="BL42" s="91"/>
      <c r="BM42" s="91"/>
      <c r="BN42" s="91"/>
      <c r="BO42" s="100"/>
      <c r="BP42" s="100"/>
      <c r="BQ42" s="97">
        <v>36</v>
      </c>
      <c r="BR42" s="98"/>
      <c r="BS42" s="981"/>
      <c r="BT42" s="982"/>
      <c r="BU42" s="982"/>
      <c r="BV42" s="982"/>
      <c r="BW42" s="982"/>
      <c r="BX42" s="982"/>
      <c r="BY42" s="982"/>
      <c r="BZ42" s="982"/>
      <c r="CA42" s="982"/>
      <c r="CB42" s="982"/>
      <c r="CC42" s="982"/>
      <c r="CD42" s="982"/>
      <c r="CE42" s="982"/>
      <c r="CF42" s="982"/>
      <c r="CG42" s="997"/>
      <c r="CH42" s="978"/>
      <c r="CI42" s="979"/>
      <c r="CJ42" s="979"/>
      <c r="CK42" s="979"/>
      <c r="CL42" s="980"/>
      <c r="CM42" s="978"/>
      <c r="CN42" s="979"/>
      <c r="CO42" s="979"/>
      <c r="CP42" s="979"/>
      <c r="CQ42" s="980"/>
      <c r="CR42" s="978"/>
      <c r="CS42" s="979"/>
      <c r="CT42" s="979"/>
      <c r="CU42" s="979"/>
      <c r="CV42" s="980"/>
      <c r="CW42" s="978"/>
      <c r="CX42" s="979"/>
      <c r="CY42" s="979"/>
      <c r="CZ42" s="979"/>
      <c r="DA42" s="980"/>
      <c r="DB42" s="978"/>
      <c r="DC42" s="979"/>
      <c r="DD42" s="979"/>
      <c r="DE42" s="979"/>
      <c r="DF42" s="980"/>
      <c r="DG42" s="978"/>
      <c r="DH42" s="979"/>
      <c r="DI42" s="979"/>
      <c r="DJ42" s="979"/>
      <c r="DK42" s="980"/>
      <c r="DL42" s="978"/>
      <c r="DM42" s="979"/>
      <c r="DN42" s="979"/>
      <c r="DO42" s="979"/>
      <c r="DP42" s="980"/>
      <c r="DQ42" s="978"/>
      <c r="DR42" s="979"/>
      <c r="DS42" s="979"/>
      <c r="DT42" s="979"/>
      <c r="DU42" s="980"/>
      <c r="DV42" s="981"/>
      <c r="DW42" s="982"/>
      <c r="DX42" s="982"/>
      <c r="DY42" s="982"/>
      <c r="DZ42" s="983"/>
      <c r="EA42" s="89"/>
    </row>
    <row r="43" spans="1:131" ht="26.25" customHeight="1" x14ac:dyDescent="0.15">
      <c r="A43" s="97">
        <v>16</v>
      </c>
      <c r="B43" s="1011"/>
      <c r="C43" s="1012"/>
      <c r="D43" s="1012"/>
      <c r="E43" s="1012"/>
      <c r="F43" s="1012"/>
      <c r="G43" s="1012"/>
      <c r="H43" s="1012"/>
      <c r="I43" s="1012"/>
      <c r="J43" s="1012"/>
      <c r="K43" s="1012"/>
      <c r="L43" s="1012"/>
      <c r="M43" s="1012"/>
      <c r="N43" s="1012"/>
      <c r="O43" s="1012"/>
      <c r="P43" s="1013"/>
      <c r="Q43" s="1019"/>
      <c r="R43" s="1020"/>
      <c r="S43" s="1020"/>
      <c r="T43" s="1020"/>
      <c r="U43" s="1020"/>
      <c r="V43" s="1020"/>
      <c r="W43" s="1020"/>
      <c r="X43" s="1020"/>
      <c r="Y43" s="1020"/>
      <c r="Z43" s="1020"/>
      <c r="AA43" s="1020"/>
      <c r="AB43" s="1020"/>
      <c r="AC43" s="1020"/>
      <c r="AD43" s="1020"/>
      <c r="AE43" s="1021"/>
      <c r="AF43" s="1016"/>
      <c r="AG43" s="1017"/>
      <c r="AH43" s="1017"/>
      <c r="AI43" s="1017"/>
      <c r="AJ43" s="1018"/>
      <c r="AK43" s="961"/>
      <c r="AL43" s="952"/>
      <c r="AM43" s="952"/>
      <c r="AN43" s="952"/>
      <c r="AO43" s="952"/>
      <c r="AP43" s="952"/>
      <c r="AQ43" s="952"/>
      <c r="AR43" s="952"/>
      <c r="AS43" s="952"/>
      <c r="AT43" s="952"/>
      <c r="AU43" s="952"/>
      <c r="AV43" s="952"/>
      <c r="AW43" s="952"/>
      <c r="AX43" s="952"/>
      <c r="AY43" s="952"/>
      <c r="AZ43" s="1022"/>
      <c r="BA43" s="1022"/>
      <c r="BB43" s="1022"/>
      <c r="BC43" s="1022"/>
      <c r="BD43" s="1022"/>
      <c r="BE43" s="953"/>
      <c r="BF43" s="953"/>
      <c r="BG43" s="953"/>
      <c r="BH43" s="953"/>
      <c r="BI43" s="954"/>
      <c r="BJ43" s="91"/>
      <c r="BK43" s="91"/>
      <c r="BL43" s="91"/>
      <c r="BM43" s="91"/>
      <c r="BN43" s="91"/>
      <c r="BO43" s="100"/>
      <c r="BP43" s="100"/>
      <c r="BQ43" s="97">
        <v>37</v>
      </c>
      <c r="BR43" s="98"/>
      <c r="BS43" s="981"/>
      <c r="BT43" s="982"/>
      <c r="BU43" s="982"/>
      <c r="BV43" s="982"/>
      <c r="BW43" s="982"/>
      <c r="BX43" s="982"/>
      <c r="BY43" s="982"/>
      <c r="BZ43" s="982"/>
      <c r="CA43" s="982"/>
      <c r="CB43" s="982"/>
      <c r="CC43" s="982"/>
      <c r="CD43" s="982"/>
      <c r="CE43" s="982"/>
      <c r="CF43" s="982"/>
      <c r="CG43" s="997"/>
      <c r="CH43" s="978"/>
      <c r="CI43" s="979"/>
      <c r="CJ43" s="979"/>
      <c r="CK43" s="979"/>
      <c r="CL43" s="980"/>
      <c r="CM43" s="978"/>
      <c r="CN43" s="979"/>
      <c r="CO43" s="979"/>
      <c r="CP43" s="979"/>
      <c r="CQ43" s="980"/>
      <c r="CR43" s="978"/>
      <c r="CS43" s="979"/>
      <c r="CT43" s="979"/>
      <c r="CU43" s="979"/>
      <c r="CV43" s="980"/>
      <c r="CW43" s="978"/>
      <c r="CX43" s="979"/>
      <c r="CY43" s="979"/>
      <c r="CZ43" s="979"/>
      <c r="DA43" s="980"/>
      <c r="DB43" s="978"/>
      <c r="DC43" s="979"/>
      <c r="DD43" s="979"/>
      <c r="DE43" s="979"/>
      <c r="DF43" s="980"/>
      <c r="DG43" s="978"/>
      <c r="DH43" s="979"/>
      <c r="DI43" s="979"/>
      <c r="DJ43" s="979"/>
      <c r="DK43" s="980"/>
      <c r="DL43" s="978"/>
      <c r="DM43" s="979"/>
      <c r="DN43" s="979"/>
      <c r="DO43" s="979"/>
      <c r="DP43" s="980"/>
      <c r="DQ43" s="978"/>
      <c r="DR43" s="979"/>
      <c r="DS43" s="979"/>
      <c r="DT43" s="979"/>
      <c r="DU43" s="980"/>
      <c r="DV43" s="981"/>
      <c r="DW43" s="982"/>
      <c r="DX43" s="982"/>
      <c r="DY43" s="982"/>
      <c r="DZ43" s="983"/>
      <c r="EA43" s="89"/>
    </row>
    <row r="44" spans="1:131" ht="26.25" customHeight="1" x14ac:dyDescent="0.15">
      <c r="A44" s="97">
        <v>17</v>
      </c>
      <c r="B44" s="1011"/>
      <c r="C44" s="1012"/>
      <c r="D44" s="1012"/>
      <c r="E44" s="1012"/>
      <c r="F44" s="1012"/>
      <c r="G44" s="1012"/>
      <c r="H44" s="1012"/>
      <c r="I44" s="1012"/>
      <c r="J44" s="1012"/>
      <c r="K44" s="1012"/>
      <c r="L44" s="1012"/>
      <c r="M44" s="1012"/>
      <c r="N44" s="1012"/>
      <c r="O44" s="1012"/>
      <c r="P44" s="1013"/>
      <c r="Q44" s="1019"/>
      <c r="R44" s="1020"/>
      <c r="S44" s="1020"/>
      <c r="T44" s="1020"/>
      <c r="U44" s="1020"/>
      <c r="V44" s="1020"/>
      <c r="W44" s="1020"/>
      <c r="X44" s="1020"/>
      <c r="Y44" s="1020"/>
      <c r="Z44" s="1020"/>
      <c r="AA44" s="1020"/>
      <c r="AB44" s="1020"/>
      <c r="AC44" s="1020"/>
      <c r="AD44" s="1020"/>
      <c r="AE44" s="1021"/>
      <c r="AF44" s="1016"/>
      <c r="AG44" s="1017"/>
      <c r="AH44" s="1017"/>
      <c r="AI44" s="1017"/>
      <c r="AJ44" s="1018"/>
      <c r="AK44" s="961"/>
      <c r="AL44" s="952"/>
      <c r="AM44" s="952"/>
      <c r="AN44" s="952"/>
      <c r="AO44" s="952"/>
      <c r="AP44" s="952"/>
      <c r="AQ44" s="952"/>
      <c r="AR44" s="952"/>
      <c r="AS44" s="952"/>
      <c r="AT44" s="952"/>
      <c r="AU44" s="952"/>
      <c r="AV44" s="952"/>
      <c r="AW44" s="952"/>
      <c r="AX44" s="952"/>
      <c r="AY44" s="952"/>
      <c r="AZ44" s="1022"/>
      <c r="BA44" s="1022"/>
      <c r="BB44" s="1022"/>
      <c r="BC44" s="1022"/>
      <c r="BD44" s="1022"/>
      <c r="BE44" s="953"/>
      <c r="BF44" s="953"/>
      <c r="BG44" s="953"/>
      <c r="BH44" s="953"/>
      <c r="BI44" s="954"/>
      <c r="BJ44" s="91"/>
      <c r="BK44" s="91"/>
      <c r="BL44" s="91"/>
      <c r="BM44" s="91"/>
      <c r="BN44" s="91"/>
      <c r="BO44" s="100"/>
      <c r="BP44" s="100"/>
      <c r="BQ44" s="97">
        <v>38</v>
      </c>
      <c r="BR44" s="98"/>
      <c r="BS44" s="981"/>
      <c r="BT44" s="982"/>
      <c r="BU44" s="982"/>
      <c r="BV44" s="982"/>
      <c r="BW44" s="982"/>
      <c r="BX44" s="982"/>
      <c r="BY44" s="982"/>
      <c r="BZ44" s="982"/>
      <c r="CA44" s="982"/>
      <c r="CB44" s="982"/>
      <c r="CC44" s="982"/>
      <c r="CD44" s="982"/>
      <c r="CE44" s="982"/>
      <c r="CF44" s="982"/>
      <c r="CG44" s="997"/>
      <c r="CH44" s="978"/>
      <c r="CI44" s="979"/>
      <c r="CJ44" s="979"/>
      <c r="CK44" s="979"/>
      <c r="CL44" s="980"/>
      <c r="CM44" s="978"/>
      <c r="CN44" s="979"/>
      <c r="CO44" s="979"/>
      <c r="CP44" s="979"/>
      <c r="CQ44" s="980"/>
      <c r="CR44" s="978"/>
      <c r="CS44" s="979"/>
      <c r="CT44" s="979"/>
      <c r="CU44" s="979"/>
      <c r="CV44" s="980"/>
      <c r="CW44" s="978"/>
      <c r="CX44" s="979"/>
      <c r="CY44" s="979"/>
      <c r="CZ44" s="979"/>
      <c r="DA44" s="980"/>
      <c r="DB44" s="978"/>
      <c r="DC44" s="979"/>
      <c r="DD44" s="979"/>
      <c r="DE44" s="979"/>
      <c r="DF44" s="980"/>
      <c r="DG44" s="978"/>
      <c r="DH44" s="979"/>
      <c r="DI44" s="979"/>
      <c r="DJ44" s="979"/>
      <c r="DK44" s="980"/>
      <c r="DL44" s="978"/>
      <c r="DM44" s="979"/>
      <c r="DN44" s="979"/>
      <c r="DO44" s="979"/>
      <c r="DP44" s="980"/>
      <c r="DQ44" s="978"/>
      <c r="DR44" s="979"/>
      <c r="DS44" s="979"/>
      <c r="DT44" s="979"/>
      <c r="DU44" s="980"/>
      <c r="DV44" s="981"/>
      <c r="DW44" s="982"/>
      <c r="DX44" s="982"/>
      <c r="DY44" s="982"/>
      <c r="DZ44" s="983"/>
      <c r="EA44" s="89"/>
    </row>
    <row r="45" spans="1:131" ht="26.25" customHeight="1" x14ac:dyDescent="0.15">
      <c r="A45" s="97">
        <v>18</v>
      </c>
      <c r="B45" s="1011"/>
      <c r="C45" s="1012"/>
      <c r="D45" s="1012"/>
      <c r="E45" s="1012"/>
      <c r="F45" s="1012"/>
      <c r="G45" s="1012"/>
      <c r="H45" s="1012"/>
      <c r="I45" s="1012"/>
      <c r="J45" s="1012"/>
      <c r="K45" s="1012"/>
      <c r="L45" s="1012"/>
      <c r="M45" s="1012"/>
      <c r="N45" s="1012"/>
      <c r="O45" s="1012"/>
      <c r="P45" s="1013"/>
      <c r="Q45" s="1019"/>
      <c r="R45" s="1020"/>
      <c r="S45" s="1020"/>
      <c r="T45" s="1020"/>
      <c r="U45" s="1020"/>
      <c r="V45" s="1020"/>
      <c r="W45" s="1020"/>
      <c r="X45" s="1020"/>
      <c r="Y45" s="1020"/>
      <c r="Z45" s="1020"/>
      <c r="AA45" s="1020"/>
      <c r="AB45" s="1020"/>
      <c r="AC45" s="1020"/>
      <c r="AD45" s="1020"/>
      <c r="AE45" s="1021"/>
      <c r="AF45" s="1016"/>
      <c r="AG45" s="1017"/>
      <c r="AH45" s="1017"/>
      <c r="AI45" s="1017"/>
      <c r="AJ45" s="1018"/>
      <c r="AK45" s="961"/>
      <c r="AL45" s="952"/>
      <c r="AM45" s="952"/>
      <c r="AN45" s="952"/>
      <c r="AO45" s="952"/>
      <c r="AP45" s="952"/>
      <c r="AQ45" s="952"/>
      <c r="AR45" s="952"/>
      <c r="AS45" s="952"/>
      <c r="AT45" s="952"/>
      <c r="AU45" s="952"/>
      <c r="AV45" s="952"/>
      <c r="AW45" s="952"/>
      <c r="AX45" s="952"/>
      <c r="AY45" s="952"/>
      <c r="AZ45" s="1022"/>
      <c r="BA45" s="1022"/>
      <c r="BB45" s="1022"/>
      <c r="BC45" s="1022"/>
      <c r="BD45" s="1022"/>
      <c r="BE45" s="953"/>
      <c r="BF45" s="953"/>
      <c r="BG45" s="953"/>
      <c r="BH45" s="953"/>
      <c r="BI45" s="954"/>
      <c r="BJ45" s="91"/>
      <c r="BK45" s="91"/>
      <c r="BL45" s="91"/>
      <c r="BM45" s="91"/>
      <c r="BN45" s="91"/>
      <c r="BO45" s="100"/>
      <c r="BP45" s="100"/>
      <c r="BQ45" s="97">
        <v>39</v>
      </c>
      <c r="BR45" s="98"/>
      <c r="BS45" s="981"/>
      <c r="BT45" s="982"/>
      <c r="BU45" s="982"/>
      <c r="BV45" s="982"/>
      <c r="BW45" s="982"/>
      <c r="BX45" s="982"/>
      <c r="BY45" s="982"/>
      <c r="BZ45" s="982"/>
      <c r="CA45" s="982"/>
      <c r="CB45" s="982"/>
      <c r="CC45" s="982"/>
      <c r="CD45" s="982"/>
      <c r="CE45" s="982"/>
      <c r="CF45" s="982"/>
      <c r="CG45" s="997"/>
      <c r="CH45" s="978"/>
      <c r="CI45" s="979"/>
      <c r="CJ45" s="979"/>
      <c r="CK45" s="979"/>
      <c r="CL45" s="980"/>
      <c r="CM45" s="978"/>
      <c r="CN45" s="979"/>
      <c r="CO45" s="979"/>
      <c r="CP45" s="979"/>
      <c r="CQ45" s="980"/>
      <c r="CR45" s="978"/>
      <c r="CS45" s="979"/>
      <c r="CT45" s="979"/>
      <c r="CU45" s="979"/>
      <c r="CV45" s="980"/>
      <c r="CW45" s="978"/>
      <c r="CX45" s="979"/>
      <c r="CY45" s="979"/>
      <c r="CZ45" s="979"/>
      <c r="DA45" s="980"/>
      <c r="DB45" s="978"/>
      <c r="DC45" s="979"/>
      <c r="DD45" s="979"/>
      <c r="DE45" s="979"/>
      <c r="DF45" s="980"/>
      <c r="DG45" s="978"/>
      <c r="DH45" s="979"/>
      <c r="DI45" s="979"/>
      <c r="DJ45" s="979"/>
      <c r="DK45" s="980"/>
      <c r="DL45" s="978"/>
      <c r="DM45" s="979"/>
      <c r="DN45" s="979"/>
      <c r="DO45" s="979"/>
      <c r="DP45" s="980"/>
      <c r="DQ45" s="978"/>
      <c r="DR45" s="979"/>
      <c r="DS45" s="979"/>
      <c r="DT45" s="979"/>
      <c r="DU45" s="980"/>
      <c r="DV45" s="981"/>
      <c r="DW45" s="982"/>
      <c r="DX45" s="982"/>
      <c r="DY45" s="982"/>
      <c r="DZ45" s="983"/>
      <c r="EA45" s="89"/>
    </row>
    <row r="46" spans="1:131" ht="26.25" customHeight="1" x14ac:dyDescent="0.15">
      <c r="A46" s="97">
        <v>19</v>
      </c>
      <c r="B46" s="1011"/>
      <c r="C46" s="1012"/>
      <c r="D46" s="1012"/>
      <c r="E46" s="1012"/>
      <c r="F46" s="1012"/>
      <c r="G46" s="1012"/>
      <c r="H46" s="1012"/>
      <c r="I46" s="1012"/>
      <c r="J46" s="1012"/>
      <c r="K46" s="1012"/>
      <c r="L46" s="1012"/>
      <c r="M46" s="1012"/>
      <c r="N46" s="1012"/>
      <c r="O46" s="1012"/>
      <c r="P46" s="1013"/>
      <c r="Q46" s="1019"/>
      <c r="R46" s="1020"/>
      <c r="S46" s="1020"/>
      <c r="T46" s="1020"/>
      <c r="U46" s="1020"/>
      <c r="V46" s="1020"/>
      <c r="W46" s="1020"/>
      <c r="X46" s="1020"/>
      <c r="Y46" s="1020"/>
      <c r="Z46" s="1020"/>
      <c r="AA46" s="1020"/>
      <c r="AB46" s="1020"/>
      <c r="AC46" s="1020"/>
      <c r="AD46" s="1020"/>
      <c r="AE46" s="1021"/>
      <c r="AF46" s="1016"/>
      <c r="AG46" s="1017"/>
      <c r="AH46" s="1017"/>
      <c r="AI46" s="1017"/>
      <c r="AJ46" s="1018"/>
      <c r="AK46" s="961"/>
      <c r="AL46" s="952"/>
      <c r="AM46" s="952"/>
      <c r="AN46" s="952"/>
      <c r="AO46" s="952"/>
      <c r="AP46" s="952"/>
      <c r="AQ46" s="952"/>
      <c r="AR46" s="952"/>
      <c r="AS46" s="952"/>
      <c r="AT46" s="952"/>
      <c r="AU46" s="952"/>
      <c r="AV46" s="952"/>
      <c r="AW46" s="952"/>
      <c r="AX46" s="952"/>
      <c r="AY46" s="952"/>
      <c r="AZ46" s="1022"/>
      <c r="BA46" s="1022"/>
      <c r="BB46" s="1022"/>
      <c r="BC46" s="1022"/>
      <c r="BD46" s="1022"/>
      <c r="BE46" s="953"/>
      <c r="BF46" s="953"/>
      <c r="BG46" s="953"/>
      <c r="BH46" s="953"/>
      <c r="BI46" s="954"/>
      <c r="BJ46" s="91"/>
      <c r="BK46" s="91"/>
      <c r="BL46" s="91"/>
      <c r="BM46" s="91"/>
      <c r="BN46" s="91"/>
      <c r="BO46" s="100"/>
      <c r="BP46" s="100"/>
      <c r="BQ46" s="97">
        <v>40</v>
      </c>
      <c r="BR46" s="98"/>
      <c r="BS46" s="981"/>
      <c r="BT46" s="982"/>
      <c r="BU46" s="982"/>
      <c r="BV46" s="982"/>
      <c r="BW46" s="982"/>
      <c r="BX46" s="982"/>
      <c r="BY46" s="982"/>
      <c r="BZ46" s="982"/>
      <c r="CA46" s="982"/>
      <c r="CB46" s="982"/>
      <c r="CC46" s="982"/>
      <c r="CD46" s="982"/>
      <c r="CE46" s="982"/>
      <c r="CF46" s="982"/>
      <c r="CG46" s="997"/>
      <c r="CH46" s="978"/>
      <c r="CI46" s="979"/>
      <c r="CJ46" s="979"/>
      <c r="CK46" s="979"/>
      <c r="CL46" s="980"/>
      <c r="CM46" s="978"/>
      <c r="CN46" s="979"/>
      <c r="CO46" s="979"/>
      <c r="CP46" s="979"/>
      <c r="CQ46" s="980"/>
      <c r="CR46" s="978"/>
      <c r="CS46" s="979"/>
      <c r="CT46" s="979"/>
      <c r="CU46" s="979"/>
      <c r="CV46" s="980"/>
      <c r="CW46" s="978"/>
      <c r="CX46" s="979"/>
      <c r="CY46" s="979"/>
      <c r="CZ46" s="979"/>
      <c r="DA46" s="980"/>
      <c r="DB46" s="978"/>
      <c r="DC46" s="979"/>
      <c r="DD46" s="979"/>
      <c r="DE46" s="979"/>
      <c r="DF46" s="980"/>
      <c r="DG46" s="978"/>
      <c r="DH46" s="979"/>
      <c r="DI46" s="979"/>
      <c r="DJ46" s="979"/>
      <c r="DK46" s="980"/>
      <c r="DL46" s="978"/>
      <c r="DM46" s="979"/>
      <c r="DN46" s="979"/>
      <c r="DO46" s="979"/>
      <c r="DP46" s="980"/>
      <c r="DQ46" s="978"/>
      <c r="DR46" s="979"/>
      <c r="DS46" s="979"/>
      <c r="DT46" s="979"/>
      <c r="DU46" s="980"/>
      <c r="DV46" s="981"/>
      <c r="DW46" s="982"/>
      <c r="DX46" s="982"/>
      <c r="DY46" s="982"/>
      <c r="DZ46" s="983"/>
      <c r="EA46" s="89"/>
    </row>
    <row r="47" spans="1:131" ht="26.25" customHeight="1" x14ac:dyDescent="0.15">
      <c r="A47" s="97">
        <v>20</v>
      </c>
      <c r="B47" s="1011"/>
      <c r="C47" s="1012"/>
      <c r="D47" s="1012"/>
      <c r="E47" s="1012"/>
      <c r="F47" s="1012"/>
      <c r="G47" s="1012"/>
      <c r="H47" s="1012"/>
      <c r="I47" s="1012"/>
      <c r="J47" s="1012"/>
      <c r="K47" s="1012"/>
      <c r="L47" s="1012"/>
      <c r="M47" s="1012"/>
      <c r="N47" s="1012"/>
      <c r="O47" s="1012"/>
      <c r="P47" s="1013"/>
      <c r="Q47" s="1019"/>
      <c r="R47" s="1020"/>
      <c r="S47" s="1020"/>
      <c r="T47" s="1020"/>
      <c r="U47" s="1020"/>
      <c r="V47" s="1020"/>
      <c r="W47" s="1020"/>
      <c r="X47" s="1020"/>
      <c r="Y47" s="1020"/>
      <c r="Z47" s="1020"/>
      <c r="AA47" s="1020"/>
      <c r="AB47" s="1020"/>
      <c r="AC47" s="1020"/>
      <c r="AD47" s="1020"/>
      <c r="AE47" s="1021"/>
      <c r="AF47" s="1016"/>
      <c r="AG47" s="1017"/>
      <c r="AH47" s="1017"/>
      <c r="AI47" s="1017"/>
      <c r="AJ47" s="1018"/>
      <c r="AK47" s="961"/>
      <c r="AL47" s="952"/>
      <c r="AM47" s="952"/>
      <c r="AN47" s="952"/>
      <c r="AO47" s="952"/>
      <c r="AP47" s="952"/>
      <c r="AQ47" s="952"/>
      <c r="AR47" s="952"/>
      <c r="AS47" s="952"/>
      <c r="AT47" s="952"/>
      <c r="AU47" s="952"/>
      <c r="AV47" s="952"/>
      <c r="AW47" s="952"/>
      <c r="AX47" s="952"/>
      <c r="AY47" s="952"/>
      <c r="AZ47" s="1022"/>
      <c r="BA47" s="1022"/>
      <c r="BB47" s="1022"/>
      <c r="BC47" s="1022"/>
      <c r="BD47" s="1022"/>
      <c r="BE47" s="953"/>
      <c r="BF47" s="953"/>
      <c r="BG47" s="953"/>
      <c r="BH47" s="953"/>
      <c r="BI47" s="954"/>
      <c r="BJ47" s="91"/>
      <c r="BK47" s="91"/>
      <c r="BL47" s="91"/>
      <c r="BM47" s="91"/>
      <c r="BN47" s="91"/>
      <c r="BO47" s="100"/>
      <c r="BP47" s="100"/>
      <c r="BQ47" s="97">
        <v>41</v>
      </c>
      <c r="BR47" s="98"/>
      <c r="BS47" s="981"/>
      <c r="BT47" s="982"/>
      <c r="BU47" s="982"/>
      <c r="BV47" s="982"/>
      <c r="BW47" s="982"/>
      <c r="BX47" s="982"/>
      <c r="BY47" s="982"/>
      <c r="BZ47" s="982"/>
      <c r="CA47" s="982"/>
      <c r="CB47" s="982"/>
      <c r="CC47" s="982"/>
      <c r="CD47" s="982"/>
      <c r="CE47" s="982"/>
      <c r="CF47" s="982"/>
      <c r="CG47" s="997"/>
      <c r="CH47" s="978"/>
      <c r="CI47" s="979"/>
      <c r="CJ47" s="979"/>
      <c r="CK47" s="979"/>
      <c r="CL47" s="980"/>
      <c r="CM47" s="978"/>
      <c r="CN47" s="979"/>
      <c r="CO47" s="979"/>
      <c r="CP47" s="979"/>
      <c r="CQ47" s="980"/>
      <c r="CR47" s="978"/>
      <c r="CS47" s="979"/>
      <c r="CT47" s="979"/>
      <c r="CU47" s="979"/>
      <c r="CV47" s="980"/>
      <c r="CW47" s="978"/>
      <c r="CX47" s="979"/>
      <c r="CY47" s="979"/>
      <c r="CZ47" s="979"/>
      <c r="DA47" s="980"/>
      <c r="DB47" s="978"/>
      <c r="DC47" s="979"/>
      <c r="DD47" s="979"/>
      <c r="DE47" s="979"/>
      <c r="DF47" s="980"/>
      <c r="DG47" s="978"/>
      <c r="DH47" s="979"/>
      <c r="DI47" s="979"/>
      <c r="DJ47" s="979"/>
      <c r="DK47" s="980"/>
      <c r="DL47" s="978"/>
      <c r="DM47" s="979"/>
      <c r="DN47" s="979"/>
      <c r="DO47" s="979"/>
      <c r="DP47" s="980"/>
      <c r="DQ47" s="978"/>
      <c r="DR47" s="979"/>
      <c r="DS47" s="979"/>
      <c r="DT47" s="979"/>
      <c r="DU47" s="980"/>
      <c r="DV47" s="981"/>
      <c r="DW47" s="982"/>
      <c r="DX47" s="982"/>
      <c r="DY47" s="982"/>
      <c r="DZ47" s="983"/>
      <c r="EA47" s="89"/>
    </row>
    <row r="48" spans="1:131" ht="26.25" customHeight="1" x14ac:dyDescent="0.15">
      <c r="A48" s="97">
        <v>21</v>
      </c>
      <c r="B48" s="1011"/>
      <c r="C48" s="1012"/>
      <c r="D48" s="1012"/>
      <c r="E48" s="1012"/>
      <c r="F48" s="1012"/>
      <c r="G48" s="1012"/>
      <c r="H48" s="1012"/>
      <c r="I48" s="1012"/>
      <c r="J48" s="1012"/>
      <c r="K48" s="1012"/>
      <c r="L48" s="1012"/>
      <c r="M48" s="1012"/>
      <c r="N48" s="1012"/>
      <c r="O48" s="1012"/>
      <c r="P48" s="1013"/>
      <c r="Q48" s="1019"/>
      <c r="R48" s="1020"/>
      <c r="S48" s="1020"/>
      <c r="T48" s="1020"/>
      <c r="U48" s="1020"/>
      <c r="V48" s="1020"/>
      <c r="W48" s="1020"/>
      <c r="X48" s="1020"/>
      <c r="Y48" s="1020"/>
      <c r="Z48" s="1020"/>
      <c r="AA48" s="1020"/>
      <c r="AB48" s="1020"/>
      <c r="AC48" s="1020"/>
      <c r="AD48" s="1020"/>
      <c r="AE48" s="1021"/>
      <c r="AF48" s="1016"/>
      <c r="AG48" s="1017"/>
      <c r="AH48" s="1017"/>
      <c r="AI48" s="1017"/>
      <c r="AJ48" s="1018"/>
      <c r="AK48" s="961"/>
      <c r="AL48" s="952"/>
      <c r="AM48" s="952"/>
      <c r="AN48" s="952"/>
      <c r="AO48" s="952"/>
      <c r="AP48" s="952"/>
      <c r="AQ48" s="952"/>
      <c r="AR48" s="952"/>
      <c r="AS48" s="952"/>
      <c r="AT48" s="952"/>
      <c r="AU48" s="952"/>
      <c r="AV48" s="952"/>
      <c r="AW48" s="952"/>
      <c r="AX48" s="952"/>
      <c r="AY48" s="952"/>
      <c r="AZ48" s="1022"/>
      <c r="BA48" s="1022"/>
      <c r="BB48" s="1022"/>
      <c r="BC48" s="1022"/>
      <c r="BD48" s="1022"/>
      <c r="BE48" s="953"/>
      <c r="BF48" s="953"/>
      <c r="BG48" s="953"/>
      <c r="BH48" s="953"/>
      <c r="BI48" s="954"/>
      <c r="BJ48" s="91"/>
      <c r="BK48" s="91"/>
      <c r="BL48" s="91"/>
      <c r="BM48" s="91"/>
      <c r="BN48" s="91"/>
      <c r="BO48" s="100"/>
      <c r="BP48" s="100"/>
      <c r="BQ48" s="97">
        <v>42</v>
      </c>
      <c r="BR48" s="98"/>
      <c r="BS48" s="981"/>
      <c r="BT48" s="982"/>
      <c r="BU48" s="982"/>
      <c r="BV48" s="982"/>
      <c r="BW48" s="982"/>
      <c r="BX48" s="982"/>
      <c r="BY48" s="982"/>
      <c r="BZ48" s="982"/>
      <c r="CA48" s="982"/>
      <c r="CB48" s="982"/>
      <c r="CC48" s="982"/>
      <c r="CD48" s="982"/>
      <c r="CE48" s="982"/>
      <c r="CF48" s="982"/>
      <c r="CG48" s="997"/>
      <c r="CH48" s="978"/>
      <c r="CI48" s="979"/>
      <c r="CJ48" s="979"/>
      <c r="CK48" s="979"/>
      <c r="CL48" s="980"/>
      <c r="CM48" s="978"/>
      <c r="CN48" s="979"/>
      <c r="CO48" s="979"/>
      <c r="CP48" s="979"/>
      <c r="CQ48" s="980"/>
      <c r="CR48" s="978"/>
      <c r="CS48" s="979"/>
      <c r="CT48" s="979"/>
      <c r="CU48" s="979"/>
      <c r="CV48" s="980"/>
      <c r="CW48" s="978"/>
      <c r="CX48" s="979"/>
      <c r="CY48" s="979"/>
      <c r="CZ48" s="979"/>
      <c r="DA48" s="980"/>
      <c r="DB48" s="978"/>
      <c r="DC48" s="979"/>
      <c r="DD48" s="979"/>
      <c r="DE48" s="979"/>
      <c r="DF48" s="980"/>
      <c r="DG48" s="978"/>
      <c r="DH48" s="979"/>
      <c r="DI48" s="979"/>
      <c r="DJ48" s="979"/>
      <c r="DK48" s="980"/>
      <c r="DL48" s="978"/>
      <c r="DM48" s="979"/>
      <c r="DN48" s="979"/>
      <c r="DO48" s="979"/>
      <c r="DP48" s="980"/>
      <c r="DQ48" s="978"/>
      <c r="DR48" s="979"/>
      <c r="DS48" s="979"/>
      <c r="DT48" s="979"/>
      <c r="DU48" s="980"/>
      <c r="DV48" s="981"/>
      <c r="DW48" s="982"/>
      <c r="DX48" s="982"/>
      <c r="DY48" s="982"/>
      <c r="DZ48" s="983"/>
      <c r="EA48" s="89"/>
    </row>
    <row r="49" spans="1:131" ht="26.25" customHeight="1" x14ac:dyDescent="0.15">
      <c r="A49" s="97">
        <v>22</v>
      </c>
      <c r="B49" s="1011"/>
      <c r="C49" s="1012"/>
      <c r="D49" s="1012"/>
      <c r="E49" s="1012"/>
      <c r="F49" s="1012"/>
      <c r="G49" s="1012"/>
      <c r="H49" s="1012"/>
      <c r="I49" s="1012"/>
      <c r="J49" s="1012"/>
      <c r="K49" s="1012"/>
      <c r="L49" s="1012"/>
      <c r="M49" s="1012"/>
      <c r="N49" s="1012"/>
      <c r="O49" s="1012"/>
      <c r="P49" s="1013"/>
      <c r="Q49" s="1019"/>
      <c r="R49" s="1020"/>
      <c r="S49" s="1020"/>
      <c r="T49" s="1020"/>
      <c r="U49" s="1020"/>
      <c r="V49" s="1020"/>
      <c r="W49" s="1020"/>
      <c r="X49" s="1020"/>
      <c r="Y49" s="1020"/>
      <c r="Z49" s="1020"/>
      <c r="AA49" s="1020"/>
      <c r="AB49" s="1020"/>
      <c r="AC49" s="1020"/>
      <c r="AD49" s="1020"/>
      <c r="AE49" s="1021"/>
      <c r="AF49" s="1016"/>
      <c r="AG49" s="1017"/>
      <c r="AH49" s="1017"/>
      <c r="AI49" s="1017"/>
      <c r="AJ49" s="1018"/>
      <c r="AK49" s="961"/>
      <c r="AL49" s="952"/>
      <c r="AM49" s="952"/>
      <c r="AN49" s="952"/>
      <c r="AO49" s="952"/>
      <c r="AP49" s="952"/>
      <c r="AQ49" s="952"/>
      <c r="AR49" s="952"/>
      <c r="AS49" s="952"/>
      <c r="AT49" s="952"/>
      <c r="AU49" s="952"/>
      <c r="AV49" s="952"/>
      <c r="AW49" s="952"/>
      <c r="AX49" s="952"/>
      <c r="AY49" s="952"/>
      <c r="AZ49" s="1022"/>
      <c r="BA49" s="1022"/>
      <c r="BB49" s="1022"/>
      <c r="BC49" s="1022"/>
      <c r="BD49" s="1022"/>
      <c r="BE49" s="953"/>
      <c r="BF49" s="953"/>
      <c r="BG49" s="953"/>
      <c r="BH49" s="953"/>
      <c r="BI49" s="954"/>
      <c r="BJ49" s="91"/>
      <c r="BK49" s="91"/>
      <c r="BL49" s="91"/>
      <c r="BM49" s="91"/>
      <c r="BN49" s="91"/>
      <c r="BO49" s="100"/>
      <c r="BP49" s="100"/>
      <c r="BQ49" s="97">
        <v>43</v>
      </c>
      <c r="BR49" s="98"/>
      <c r="BS49" s="981"/>
      <c r="BT49" s="982"/>
      <c r="BU49" s="982"/>
      <c r="BV49" s="982"/>
      <c r="BW49" s="982"/>
      <c r="BX49" s="982"/>
      <c r="BY49" s="982"/>
      <c r="BZ49" s="982"/>
      <c r="CA49" s="982"/>
      <c r="CB49" s="982"/>
      <c r="CC49" s="982"/>
      <c r="CD49" s="982"/>
      <c r="CE49" s="982"/>
      <c r="CF49" s="982"/>
      <c r="CG49" s="997"/>
      <c r="CH49" s="978"/>
      <c r="CI49" s="979"/>
      <c r="CJ49" s="979"/>
      <c r="CK49" s="979"/>
      <c r="CL49" s="980"/>
      <c r="CM49" s="978"/>
      <c r="CN49" s="979"/>
      <c r="CO49" s="979"/>
      <c r="CP49" s="979"/>
      <c r="CQ49" s="980"/>
      <c r="CR49" s="978"/>
      <c r="CS49" s="979"/>
      <c r="CT49" s="979"/>
      <c r="CU49" s="979"/>
      <c r="CV49" s="980"/>
      <c r="CW49" s="978"/>
      <c r="CX49" s="979"/>
      <c r="CY49" s="979"/>
      <c r="CZ49" s="979"/>
      <c r="DA49" s="980"/>
      <c r="DB49" s="978"/>
      <c r="DC49" s="979"/>
      <c r="DD49" s="979"/>
      <c r="DE49" s="979"/>
      <c r="DF49" s="980"/>
      <c r="DG49" s="978"/>
      <c r="DH49" s="979"/>
      <c r="DI49" s="979"/>
      <c r="DJ49" s="979"/>
      <c r="DK49" s="980"/>
      <c r="DL49" s="978"/>
      <c r="DM49" s="979"/>
      <c r="DN49" s="979"/>
      <c r="DO49" s="979"/>
      <c r="DP49" s="980"/>
      <c r="DQ49" s="978"/>
      <c r="DR49" s="979"/>
      <c r="DS49" s="979"/>
      <c r="DT49" s="979"/>
      <c r="DU49" s="980"/>
      <c r="DV49" s="981"/>
      <c r="DW49" s="982"/>
      <c r="DX49" s="982"/>
      <c r="DY49" s="982"/>
      <c r="DZ49" s="983"/>
      <c r="EA49" s="89"/>
    </row>
    <row r="50" spans="1:131" ht="26.25" customHeight="1" x14ac:dyDescent="0.15">
      <c r="A50" s="97">
        <v>23</v>
      </c>
      <c r="B50" s="1011"/>
      <c r="C50" s="1012"/>
      <c r="D50" s="1012"/>
      <c r="E50" s="1012"/>
      <c r="F50" s="1012"/>
      <c r="G50" s="1012"/>
      <c r="H50" s="1012"/>
      <c r="I50" s="1012"/>
      <c r="J50" s="1012"/>
      <c r="K50" s="1012"/>
      <c r="L50" s="1012"/>
      <c r="M50" s="1012"/>
      <c r="N50" s="1012"/>
      <c r="O50" s="1012"/>
      <c r="P50" s="1013"/>
      <c r="Q50" s="1014"/>
      <c r="R50" s="1006"/>
      <c r="S50" s="1006"/>
      <c r="T50" s="1006"/>
      <c r="U50" s="1006"/>
      <c r="V50" s="1006"/>
      <c r="W50" s="1006"/>
      <c r="X50" s="1006"/>
      <c r="Y50" s="1006"/>
      <c r="Z50" s="1006"/>
      <c r="AA50" s="1006"/>
      <c r="AB50" s="1006"/>
      <c r="AC50" s="1006"/>
      <c r="AD50" s="1006"/>
      <c r="AE50" s="1015"/>
      <c r="AF50" s="1016"/>
      <c r="AG50" s="1017"/>
      <c r="AH50" s="1017"/>
      <c r="AI50" s="1017"/>
      <c r="AJ50" s="1018"/>
      <c r="AK50" s="1005"/>
      <c r="AL50" s="1006"/>
      <c r="AM50" s="1006"/>
      <c r="AN50" s="1006"/>
      <c r="AO50" s="1006"/>
      <c r="AP50" s="1006"/>
      <c r="AQ50" s="1006"/>
      <c r="AR50" s="1006"/>
      <c r="AS50" s="1006"/>
      <c r="AT50" s="1006"/>
      <c r="AU50" s="1006"/>
      <c r="AV50" s="1006"/>
      <c r="AW50" s="1006"/>
      <c r="AX50" s="1006"/>
      <c r="AY50" s="1006"/>
      <c r="AZ50" s="1007"/>
      <c r="BA50" s="1007"/>
      <c r="BB50" s="1007"/>
      <c r="BC50" s="1007"/>
      <c r="BD50" s="1007"/>
      <c r="BE50" s="953"/>
      <c r="BF50" s="953"/>
      <c r="BG50" s="953"/>
      <c r="BH50" s="953"/>
      <c r="BI50" s="954"/>
      <c r="BJ50" s="91"/>
      <c r="BK50" s="91"/>
      <c r="BL50" s="91"/>
      <c r="BM50" s="91"/>
      <c r="BN50" s="91"/>
      <c r="BO50" s="100"/>
      <c r="BP50" s="100"/>
      <c r="BQ50" s="97">
        <v>44</v>
      </c>
      <c r="BR50" s="98"/>
      <c r="BS50" s="981"/>
      <c r="BT50" s="982"/>
      <c r="BU50" s="982"/>
      <c r="BV50" s="982"/>
      <c r="BW50" s="982"/>
      <c r="BX50" s="982"/>
      <c r="BY50" s="982"/>
      <c r="BZ50" s="982"/>
      <c r="CA50" s="982"/>
      <c r="CB50" s="982"/>
      <c r="CC50" s="982"/>
      <c r="CD50" s="982"/>
      <c r="CE50" s="982"/>
      <c r="CF50" s="982"/>
      <c r="CG50" s="997"/>
      <c r="CH50" s="978"/>
      <c r="CI50" s="979"/>
      <c r="CJ50" s="979"/>
      <c r="CK50" s="979"/>
      <c r="CL50" s="980"/>
      <c r="CM50" s="978"/>
      <c r="CN50" s="979"/>
      <c r="CO50" s="979"/>
      <c r="CP50" s="979"/>
      <c r="CQ50" s="980"/>
      <c r="CR50" s="978"/>
      <c r="CS50" s="979"/>
      <c r="CT50" s="979"/>
      <c r="CU50" s="979"/>
      <c r="CV50" s="980"/>
      <c r="CW50" s="978"/>
      <c r="CX50" s="979"/>
      <c r="CY50" s="979"/>
      <c r="CZ50" s="979"/>
      <c r="DA50" s="980"/>
      <c r="DB50" s="978"/>
      <c r="DC50" s="979"/>
      <c r="DD50" s="979"/>
      <c r="DE50" s="979"/>
      <c r="DF50" s="980"/>
      <c r="DG50" s="978"/>
      <c r="DH50" s="979"/>
      <c r="DI50" s="979"/>
      <c r="DJ50" s="979"/>
      <c r="DK50" s="980"/>
      <c r="DL50" s="978"/>
      <c r="DM50" s="979"/>
      <c r="DN50" s="979"/>
      <c r="DO50" s="979"/>
      <c r="DP50" s="980"/>
      <c r="DQ50" s="978"/>
      <c r="DR50" s="979"/>
      <c r="DS50" s="979"/>
      <c r="DT50" s="979"/>
      <c r="DU50" s="980"/>
      <c r="DV50" s="981"/>
      <c r="DW50" s="982"/>
      <c r="DX50" s="982"/>
      <c r="DY50" s="982"/>
      <c r="DZ50" s="983"/>
      <c r="EA50" s="89"/>
    </row>
    <row r="51" spans="1:131" ht="26.25" customHeight="1" x14ac:dyDescent="0.15">
      <c r="A51" s="97">
        <v>24</v>
      </c>
      <c r="B51" s="1011"/>
      <c r="C51" s="1012"/>
      <c r="D51" s="1012"/>
      <c r="E51" s="1012"/>
      <c r="F51" s="1012"/>
      <c r="G51" s="1012"/>
      <c r="H51" s="1012"/>
      <c r="I51" s="1012"/>
      <c r="J51" s="1012"/>
      <c r="K51" s="1012"/>
      <c r="L51" s="1012"/>
      <c r="M51" s="1012"/>
      <c r="N51" s="1012"/>
      <c r="O51" s="1012"/>
      <c r="P51" s="1013"/>
      <c r="Q51" s="1014"/>
      <c r="R51" s="1006"/>
      <c r="S51" s="1006"/>
      <c r="T51" s="1006"/>
      <c r="U51" s="1006"/>
      <c r="V51" s="1006"/>
      <c r="W51" s="1006"/>
      <c r="X51" s="1006"/>
      <c r="Y51" s="1006"/>
      <c r="Z51" s="1006"/>
      <c r="AA51" s="1006"/>
      <c r="AB51" s="1006"/>
      <c r="AC51" s="1006"/>
      <c r="AD51" s="1006"/>
      <c r="AE51" s="1015"/>
      <c r="AF51" s="1016"/>
      <c r="AG51" s="1017"/>
      <c r="AH51" s="1017"/>
      <c r="AI51" s="1017"/>
      <c r="AJ51" s="1018"/>
      <c r="AK51" s="1005"/>
      <c r="AL51" s="1006"/>
      <c r="AM51" s="1006"/>
      <c r="AN51" s="1006"/>
      <c r="AO51" s="1006"/>
      <c r="AP51" s="1006"/>
      <c r="AQ51" s="1006"/>
      <c r="AR51" s="1006"/>
      <c r="AS51" s="1006"/>
      <c r="AT51" s="1006"/>
      <c r="AU51" s="1006"/>
      <c r="AV51" s="1006"/>
      <c r="AW51" s="1006"/>
      <c r="AX51" s="1006"/>
      <c r="AY51" s="1006"/>
      <c r="AZ51" s="1007"/>
      <c r="BA51" s="1007"/>
      <c r="BB51" s="1007"/>
      <c r="BC51" s="1007"/>
      <c r="BD51" s="1007"/>
      <c r="BE51" s="953"/>
      <c r="BF51" s="953"/>
      <c r="BG51" s="953"/>
      <c r="BH51" s="953"/>
      <c r="BI51" s="954"/>
      <c r="BJ51" s="91"/>
      <c r="BK51" s="91"/>
      <c r="BL51" s="91"/>
      <c r="BM51" s="91"/>
      <c r="BN51" s="91"/>
      <c r="BO51" s="100"/>
      <c r="BP51" s="100"/>
      <c r="BQ51" s="97">
        <v>45</v>
      </c>
      <c r="BR51" s="98"/>
      <c r="BS51" s="981"/>
      <c r="BT51" s="982"/>
      <c r="BU51" s="982"/>
      <c r="BV51" s="982"/>
      <c r="BW51" s="982"/>
      <c r="BX51" s="982"/>
      <c r="BY51" s="982"/>
      <c r="BZ51" s="982"/>
      <c r="CA51" s="982"/>
      <c r="CB51" s="982"/>
      <c r="CC51" s="982"/>
      <c r="CD51" s="982"/>
      <c r="CE51" s="982"/>
      <c r="CF51" s="982"/>
      <c r="CG51" s="997"/>
      <c r="CH51" s="978"/>
      <c r="CI51" s="979"/>
      <c r="CJ51" s="979"/>
      <c r="CK51" s="979"/>
      <c r="CL51" s="980"/>
      <c r="CM51" s="978"/>
      <c r="CN51" s="979"/>
      <c r="CO51" s="979"/>
      <c r="CP51" s="979"/>
      <c r="CQ51" s="980"/>
      <c r="CR51" s="978"/>
      <c r="CS51" s="979"/>
      <c r="CT51" s="979"/>
      <c r="CU51" s="979"/>
      <c r="CV51" s="980"/>
      <c r="CW51" s="978"/>
      <c r="CX51" s="979"/>
      <c r="CY51" s="979"/>
      <c r="CZ51" s="979"/>
      <c r="DA51" s="980"/>
      <c r="DB51" s="978"/>
      <c r="DC51" s="979"/>
      <c r="DD51" s="979"/>
      <c r="DE51" s="979"/>
      <c r="DF51" s="980"/>
      <c r="DG51" s="978"/>
      <c r="DH51" s="979"/>
      <c r="DI51" s="979"/>
      <c r="DJ51" s="979"/>
      <c r="DK51" s="980"/>
      <c r="DL51" s="978"/>
      <c r="DM51" s="979"/>
      <c r="DN51" s="979"/>
      <c r="DO51" s="979"/>
      <c r="DP51" s="980"/>
      <c r="DQ51" s="978"/>
      <c r="DR51" s="979"/>
      <c r="DS51" s="979"/>
      <c r="DT51" s="979"/>
      <c r="DU51" s="980"/>
      <c r="DV51" s="981"/>
      <c r="DW51" s="982"/>
      <c r="DX51" s="982"/>
      <c r="DY51" s="982"/>
      <c r="DZ51" s="983"/>
      <c r="EA51" s="89"/>
    </row>
    <row r="52" spans="1:131" ht="26.25" customHeight="1" x14ac:dyDescent="0.15">
      <c r="A52" s="97">
        <v>25</v>
      </c>
      <c r="B52" s="1011"/>
      <c r="C52" s="1012"/>
      <c r="D52" s="1012"/>
      <c r="E52" s="1012"/>
      <c r="F52" s="1012"/>
      <c r="G52" s="1012"/>
      <c r="H52" s="1012"/>
      <c r="I52" s="1012"/>
      <c r="J52" s="1012"/>
      <c r="K52" s="1012"/>
      <c r="L52" s="1012"/>
      <c r="M52" s="1012"/>
      <c r="N52" s="1012"/>
      <c r="O52" s="1012"/>
      <c r="P52" s="1013"/>
      <c r="Q52" s="1014"/>
      <c r="R52" s="1006"/>
      <c r="S52" s="1006"/>
      <c r="T52" s="1006"/>
      <c r="U52" s="1006"/>
      <c r="V52" s="1006"/>
      <c r="W52" s="1006"/>
      <c r="X52" s="1006"/>
      <c r="Y52" s="1006"/>
      <c r="Z52" s="1006"/>
      <c r="AA52" s="1006"/>
      <c r="AB52" s="1006"/>
      <c r="AC52" s="1006"/>
      <c r="AD52" s="1006"/>
      <c r="AE52" s="1015"/>
      <c r="AF52" s="1016"/>
      <c r="AG52" s="1017"/>
      <c r="AH52" s="1017"/>
      <c r="AI52" s="1017"/>
      <c r="AJ52" s="1018"/>
      <c r="AK52" s="1005"/>
      <c r="AL52" s="1006"/>
      <c r="AM52" s="1006"/>
      <c r="AN52" s="1006"/>
      <c r="AO52" s="1006"/>
      <c r="AP52" s="1006"/>
      <c r="AQ52" s="1006"/>
      <c r="AR52" s="1006"/>
      <c r="AS52" s="1006"/>
      <c r="AT52" s="1006"/>
      <c r="AU52" s="1006"/>
      <c r="AV52" s="1006"/>
      <c r="AW52" s="1006"/>
      <c r="AX52" s="1006"/>
      <c r="AY52" s="1006"/>
      <c r="AZ52" s="1007"/>
      <c r="BA52" s="1007"/>
      <c r="BB52" s="1007"/>
      <c r="BC52" s="1007"/>
      <c r="BD52" s="1007"/>
      <c r="BE52" s="953"/>
      <c r="BF52" s="953"/>
      <c r="BG52" s="953"/>
      <c r="BH52" s="953"/>
      <c r="BI52" s="954"/>
      <c r="BJ52" s="91"/>
      <c r="BK52" s="91"/>
      <c r="BL52" s="91"/>
      <c r="BM52" s="91"/>
      <c r="BN52" s="91"/>
      <c r="BO52" s="100"/>
      <c r="BP52" s="100"/>
      <c r="BQ52" s="97">
        <v>46</v>
      </c>
      <c r="BR52" s="98"/>
      <c r="BS52" s="981"/>
      <c r="BT52" s="982"/>
      <c r="BU52" s="982"/>
      <c r="BV52" s="982"/>
      <c r="BW52" s="982"/>
      <c r="BX52" s="982"/>
      <c r="BY52" s="982"/>
      <c r="BZ52" s="982"/>
      <c r="CA52" s="982"/>
      <c r="CB52" s="982"/>
      <c r="CC52" s="982"/>
      <c r="CD52" s="982"/>
      <c r="CE52" s="982"/>
      <c r="CF52" s="982"/>
      <c r="CG52" s="997"/>
      <c r="CH52" s="978"/>
      <c r="CI52" s="979"/>
      <c r="CJ52" s="979"/>
      <c r="CK52" s="979"/>
      <c r="CL52" s="980"/>
      <c r="CM52" s="978"/>
      <c r="CN52" s="979"/>
      <c r="CO52" s="979"/>
      <c r="CP52" s="979"/>
      <c r="CQ52" s="980"/>
      <c r="CR52" s="978"/>
      <c r="CS52" s="979"/>
      <c r="CT52" s="979"/>
      <c r="CU52" s="979"/>
      <c r="CV52" s="980"/>
      <c r="CW52" s="978"/>
      <c r="CX52" s="979"/>
      <c r="CY52" s="979"/>
      <c r="CZ52" s="979"/>
      <c r="DA52" s="980"/>
      <c r="DB52" s="978"/>
      <c r="DC52" s="979"/>
      <c r="DD52" s="979"/>
      <c r="DE52" s="979"/>
      <c r="DF52" s="980"/>
      <c r="DG52" s="978"/>
      <c r="DH52" s="979"/>
      <c r="DI52" s="979"/>
      <c r="DJ52" s="979"/>
      <c r="DK52" s="980"/>
      <c r="DL52" s="978"/>
      <c r="DM52" s="979"/>
      <c r="DN52" s="979"/>
      <c r="DO52" s="979"/>
      <c r="DP52" s="980"/>
      <c r="DQ52" s="978"/>
      <c r="DR52" s="979"/>
      <c r="DS52" s="979"/>
      <c r="DT52" s="979"/>
      <c r="DU52" s="980"/>
      <c r="DV52" s="981"/>
      <c r="DW52" s="982"/>
      <c r="DX52" s="982"/>
      <c r="DY52" s="982"/>
      <c r="DZ52" s="983"/>
      <c r="EA52" s="89"/>
    </row>
    <row r="53" spans="1:131" ht="26.25" customHeight="1" x14ac:dyDescent="0.15">
      <c r="A53" s="97">
        <v>26</v>
      </c>
      <c r="B53" s="1011"/>
      <c r="C53" s="1012"/>
      <c r="D53" s="1012"/>
      <c r="E53" s="1012"/>
      <c r="F53" s="1012"/>
      <c r="G53" s="1012"/>
      <c r="H53" s="1012"/>
      <c r="I53" s="1012"/>
      <c r="J53" s="1012"/>
      <c r="K53" s="1012"/>
      <c r="L53" s="1012"/>
      <c r="M53" s="1012"/>
      <c r="N53" s="1012"/>
      <c r="O53" s="1012"/>
      <c r="P53" s="1013"/>
      <c r="Q53" s="1014"/>
      <c r="R53" s="1006"/>
      <c r="S53" s="1006"/>
      <c r="T53" s="1006"/>
      <c r="U53" s="1006"/>
      <c r="V53" s="1006"/>
      <c r="W53" s="1006"/>
      <c r="X53" s="1006"/>
      <c r="Y53" s="1006"/>
      <c r="Z53" s="1006"/>
      <c r="AA53" s="1006"/>
      <c r="AB53" s="1006"/>
      <c r="AC53" s="1006"/>
      <c r="AD53" s="1006"/>
      <c r="AE53" s="1015"/>
      <c r="AF53" s="1016"/>
      <c r="AG53" s="1017"/>
      <c r="AH53" s="1017"/>
      <c r="AI53" s="1017"/>
      <c r="AJ53" s="1018"/>
      <c r="AK53" s="1005"/>
      <c r="AL53" s="1006"/>
      <c r="AM53" s="1006"/>
      <c r="AN53" s="1006"/>
      <c r="AO53" s="1006"/>
      <c r="AP53" s="1006"/>
      <c r="AQ53" s="1006"/>
      <c r="AR53" s="1006"/>
      <c r="AS53" s="1006"/>
      <c r="AT53" s="1006"/>
      <c r="AU53" s="1006"/>
      <c r="AV53" s="1006"/>
      <c r="AW53" s="1006"/>
      <c r="AX53" s="1006"/>
      <c r="AY53" s="1006"/>
      <c r="AZ53" s="1007"/>
      <c r="BA53" s="1007"/>
      <c r="BB53" s="1007"/>
      <c r="BC53" s="1007"/>
      <c r="BD53" s="1007"/>
      <c r="BE53" s="953"/>
      <c r="BF53" s="953"/>
      <c r="BG53" s="953"/>
      <c r="BH53" s="953"/>
      <c r="BI53" s="954"/>
      <c r="BJ53" s="91"/>
      <c r="BK53" s="91"/>
      <c r="BL53" s="91"/>
      <c r="BM53" s="91"/>
      <c r="BN53" s="91"/>
      <c r="BO53" s="100"/>
      <c r="BP53" s="100"/>
      <c r="BQ53" s="97">
        <v>47</v>
      </c>
      <c r="BR53" s="98"/>
      <c r="BS53" s="981"/>
      <c r="BT53" s="982"/>
      <c r="BU53" s="982"/>
      <c r="BV53" s="982"/>
      <c r="BW53" s="982"/>
      <c r="BX53" s="982"/>
      <c r="BY53" s="982"/>
      <c r="BZ53" s="982"/>
      <c r="CA53" s="982"/>
      <c r="CB53" s="982"/>
      <c r="CC53" s="982"/>
      <c r="CD53" s="982"/>
      <c r="CE53" s="982"/>
      <c r="CF53" s="982"/>
      <c r="CG53" s="997"/>
      <c r="CH53" s="978"/>
      <c r="CI53" s="979"/>
      <c r="CJ53" s="979"/>
      <c r="CK53" s="979"/>
      <c r="CL53" s="980"/>
      <c r="CM53" s="978"/>
      <c r="CN53" s="979"/>
      <c r="CO53" s="979"/>
      <c r="CP53" s="979"/>
      <c r="CQ53" s="980"/>
      <c r="CR53" s="978"/>
      <c r="CS53" s="979"/>
      <c r="CT53" s="979"/>
      <c r="CU53" s="979"/>
      <c r="CV53" s="980"/>
      <c r="CW53" s="978"/>
      <c r="CX53" s="979"/>
      <c r="CY53" s="979"/>
      <c r="CZ53" s="979"/>
      <c r="DA53" s="980"/>
      <c r="DB53" s="978"/>
      <c r="DC53" s="979"/>
      <c r="DD53" s="979"/>
      <c r="DE53" s="979"/>
      <c r="DF53" s="980"/>
      <c r="DG53" s="978"/>
      <c r="DH53" s="979"/>
      <c r="DI53" s="979"/>
      <c r="DJ53" s="979"/>
      <c r="DK53" s="980"/>
      <c r="DL53" s="978"/>
      <c r="DM53" s="979"/>
      <c r="DN53" s="979"/>
      <c r="DO53" s="979"/>
      <c r="DP53" s="980"/>
      <c r="DQ53" s="978"/>
      <c r="DR53" s="979"/>
      <c r="DS53" s="979"/>
      <c r="DT53" s="979"/>
      <c r="DU53" s="980"/>
      <c r="DV53" s="981"/>
      <c r="DW53" s="982"/>
      <c r="DX53" s="982"/>
      <c r="DY53" s="982"/>
      <c r="DZ53" s="983"/>
      <c r="EA53" s="89"/>
    </row>
    <row r="54" spans="1:131" ht="26.25" customHeight="1" x14ac:dyDescent="0.15">
      <c r="A54" s="97">
        <v>27</v>
      </c>
      <c r="B54" s="1011"/>
      <c r="C54" s="1012"/>
      <c r="D54" s="1012"/>
      <c r="E54" s="1012"/>
      <c r="F54" s="1012"/>
      <c r="G54" s="1012"/>
      <c r="H54" s="1012"/>
      <c r="I54" s="1012"/>
      <c r="J54" s="1012"/>
      <c r="K54" s="1012"/>
      <c r="L54" s="1012"/>
      <c r="M54" s="1012"/>
      <c r="N54" s="1012"/>
      <c r="O54" s="1012"/>
      <c r="P54" s="1013"/>
      <c r="Q54" s="1014"/>
      <c r="R54" s="1006"/>
      <c r="S54" s="1006"/>
      <c r="T54" s="1006"/>
      <c r="U54" s="1006"/>
      <c r="V54" s="1006"/>
      <c r="W54" s="1006"/>
      <c r="X54" s="1006"/>
      <c r="Y54" s="1006"/>
      <c r="Z54" s="1006"/>
      <c r="AA54" s="1006"/>
      <c r="AB54" s="1006"/>
      <c r="AC54" s="1006"/>
      <c r="AD54" s="1006"/>
      <c r="AE54" s="1015"/>
      <c r="AF54" s="1016"/>
      <c r="AG54" s="1017"/>
      <c r="AH54" s="1017"/>
      <c r="AI54" s="1017"/>
      <c r="AJ54" s="1018"/>
      <c r="AK54" s="1005"/>
      <c r="AL54" s="1006"/>
      <c r="AM54" s="1006"/>
      <c r="AN54" s="1006"/>
      <c r="AO54" s="1006"/>
      <c r="AP54" s="1006"/>
      <c r="AQ54" s="1006"/>
      <c r="AR54" s="1006"/>
      <c r="AS54" s="1006"/>
      <c r="AT54" s="1006"/>
      <c r="AU54" s="1006"/>
      <c r="AV54" s="1006"/>
      <c r="AW54" s="1006"/>
      <c r="AX54" s="1006"/>
      <c r="AY54" s="1006"/>
      <c r="AZ54" s="1007"/>
      <c r="BA54" s="1007"/>
      <c r="BB54" s="1007"/>
      <c r="BC54" s="1007"/>
      <c r="BD54" s="1007"/>
      <c r="BE54" s="953"/>
      <c r="BF54" s="953"/>
      <c r="BG54" s="953"/>
      <c r="BH54" s="953"/>
      <c r="BI54" s="954"/>
      <c r="BJ54" s="91"/>
      <c r="BK54" s="91"/>
      <c r="BL54" s="91"/>
      <c r="BM54" s="91"/>
      <c r="BN54" s="91"/>
      <c r="BO54" s="100"/>
      <c r="BP54" s="100"/>
      <c r="BQ54" s="97">
        <v>48</v>
      </c>
      <c r="BR54" s="98"/>
      <c r="BS54" s="981"/>
      <c r="BT54" s="982"/>
      <c r="BU54" s="982"/>
      <c r="BV54" s="982"/>
      <c r="BW54" s="982"/>
      <c r="BX54" s="982"/>
      <c r="BY54" s="982"/>
      <c r="BZ54" s="982"/>
      <c r="CA54" s="982"/>
      <c r="CB54" s="982"/>
      <c r="CC54" s="982"/>
      <c r="CD54" s="982"/>
      <c r="CE54" s="982"/>
      <c r="CF54" s="982"/>
      <c r="CG54" s="997"/>
      <c r="CH54" s="978"/>
      <c r="CI54" s="979"/>
      <c r="CJ54" s="979"/>
      <c r="CK54" s="979"/>
      <c r="CL54" s="980"/>
      <c r="CM54" s="978"/>
      <c r="CN54" s="979"/>
      <c r="CO54" s="979"/>
      <c r="CP54" s="979"/>
      <c r="CQ54" s="980"/>
      <c r="CR54" s="978"/>
      <c r="CS54" s="979"/>
      <c r="CT54" s="979"/>
      <c r="CU54" s="979"/>
      <c r="CV54" s="980"/>
      <c r="CW54" s="978"/>
      <c r="CX54" s="979"/>
      <c r="CY54" s="979"/>
      <c r="CZ54" s="979"/>
      <c r="DA54" s="980"/>
      <c r="DB54" s="978"/>
      <c r="DC54" s="979"/>
      <c r="DD54" s="979"/>
      <c r="DE54" s="979"/>
      <c r="DF54" s="980"/>
      <c r="DG54" s="978"/>
      <c r="DH54" s="979"/>
      <c r="DI54" s="979"/>
      <c r="DJ54" s="979"/>
      <c r="DK54" s="980"/>
      <c r="DL54" s="978"/>
      <c r="DM54" s="979"/>
      <c r="DN54" s="979"/>
      <c r="DO54" s="979"/>
      <c r="DP54" s="980"/>
      <c r="DQ54" s="978"/>
      <c r="DR54" s="979"/>
      <c r="DS54" s="979"/>
      <c r="DT54" s="979"/>
      <c r="DU54" s="980"/>
      <c r="DV54" s="981"/>
      <c r="DW54" s="982"/>
      <c r="DX54" s="982"/>
      <c r="DY54" s="982"/>
      <c r="DZ54" s="983"/>
      <c r="EA54" s="89"/>
    </row>
    <row r="55" spans="1:131" ht="26.25" customHeight="1" x14ac:dyDescent="0.15">
      <c r="A55" s="97">
        <v>28</v>
      </c>
      <c r="B55" s="1011"/>
      <c r="C55" s="1012"/>
      <c r="D55" s="1012"/>
      <c r="E55" s="1012"/>
      <c r="F55" s="1012"/>
      <c r="G55" s="1012"/>
      <c r="H55" s="1012"/>
      <c r="I55" s="1012"/>
      <c r="J55" s="1012"/>
      <c r="K55" s="1012"/>
      <c r="L55" s="1012"/>
      <c r="M55" s="1012"/>
      <c r="N55" s="1012"/>
      <c r="O55" s="1012"/>
      <c r="P55" s="1013"/>
      <c r="Q55" s="1014"/>
      <c r="R55" s="1006"/>
      <c r="S55" s="1006"/>
      <c r="T55" s="1006"/>
      <c r="U55" s="1006"/>
      <c r="V55" s="1006"/>
      <c r="W55" s="1006"/>
      <c r="X55" s="1006"/>
      <c r="Y55" s="1006"/>
      <c r="Z55" s="1006"/>
      <c r="AA55" s="1006"/>
      <c r="AB55" s="1006"/>
      <c r="AC55" s="1006"/>
      <c r="AD55" s="1006"/>
      <c r="AE55" s="1015"/>
      <c r="AF55" s="1016"/>
      <c r="AG55" s="1017"/>
      <c r="AH55" s="1017"/>
      <c r="AI55" s="1017"/>
      <c r="AJ55" s="1018"/>
      <c r="AK55" s="1005"/>
      <c r="AL55" s="1006"/>
      <c r="AM55" s="1006"/>
      <c r="AN55" s="1006"/>
      <c r="AO55" s="1006"/>
      <c r="AP55" s="1006"/>
      <c r="AQ55" s="1006"/>
      <c r="AR55" s="1006"/>
      <c r="AS55" s="1006"/>
      <c r="AT55" s="1006"/>
      <c r="AU55" s="1006"/>
      <c r="AV55" s="1006"/>
      <c r="AW55" s="1006"/>
      <c r="AX55" s="1006"/>
      <c r="AY55" s="1006"/>
      <c r="AZ55" s="1007"/>
      <c r="BA55" s="1007"/>
      <c r="BB55" s="1007"/>
      <c r="BC55" s="1007"/>
      <c r="BD55" s="1007"/>
      <c r="BE55" s="953"/>
      <c r="BF55" s="953"/>
      <c r="BG55" s="953"/>
      <c r="BH55" s="953"/>
      <c r="BI55" s="954"/>
      <c r="BJ55" s="91"/>
      <c r="BK55" s="91"/>
      <c r="BL55" s="91"/>
      <c r="BM55" s="91"/>
      <c r="BN55" s="91"/>
      <c r="BO55" s="100"/>
      <c r="BP55" s="100"/>
      <c r="BQ55" s="97">
        <v>49</v>
      </c>
      <c r="BR55" s="98"/>
      <c r="BS55" s="981"/>
      <c r="BT55" s="982"/>
      <c r="BU55" s="982"/>
      <c r="BV55" s="982"/>
      <c r="BW55" s="982"/>
      <c r="BX55" s="982"/>
      <c r="BY55" s="982"/>
      <c r="BZ55" s="982"/>
      <c r="CA55" s="982"/>
      <c r="CB55" s="982"/>
      <c r="CC55" s="982"/>
      <c r="CD55" s="982"/>
      <c r="CE55" s="982"/>
      <c r="CF55" s="982"/>
      <c r="CG55" s="997"/>
      <c r="CH55" s="978"/>
      <c r="CI55" s="979"/>
      <c r="CJ55" s="979"/>
      <c r="CK55" s="979"/>
      <c r="CL55" s="980"/>
      <c r="CM55" s="978"/>
      <c r="CN55" s="979"/>
      <c r="CO55" s="979"/>
      <c r="CP55" s="979"/>
      <c r="CQ55" s="980"/>
      <c r="CR55" s="978"/>
      <c r="CS55" s="979"/>
      <c r="CT55" s="979"/>
      <c r="CU55" s="979"/>
      <c r="CV55" s="980"/>
      <c r="CW55" s="978"/>
      <c r="CX55" s="979"/>
      <c r="CY55" s="979"/>
      <c r="CZ55" s="979"/>
      <c r="DA55" s="980"/>
      <c r="DB55" s="978"/>
      <c r="DC55" s="979"/>
      <c r="DD55" s="979"/>
      <c r="DE55" s="979"/>
      <c r="DF55" s="980"/>
      <c r="DG55" s="978"/>
      <c r="DH55" s="979"/>
      <c r="DI55" s="979"/>
      <c r="DJ55" s="979"/>
      <c r="DK55" s="980"/>
      <c r="DL55" s="978"/>
      <c r="DM55" s="979"/>
      <c r="DN55" s="979"/>
      <c r="DO55" s="979"/>
      <c r="DP55" s="980"/>
      <c r="DQ55" s="978"/>
      <c r="DR55" s="979"/>
      <c r="DS55" s="979"/>
      <c r="DT55" s="979"/>
      <c r="DU55" s="980"/>
      <c r="DV55" s="981"/>
      <c r="DW55" s="982"/>
      <c r="DX55" s="982"/>
      <c r="DY55" s="982"/>
      <c r="DZ55" s="983"/>
      <c r="EA55" s="89"/>
    </row>
    <row r="56" spans="1:131" ht="26.25" customHeight="1" x14ac:dyDescent="0.15">
      <c r="A56" s="97">
        <v>29</v>
      </c>
      <c r="B56" s="1011"/>
      <c r="C56" s="1012"/>
      <c r="D56" s="1012"/>
      <c r="E56" s="1012"/>
      <c r="F56" s="1012"/>
      <c r="G56" s="1012"/>
      <c r="H56" s="1012"/>
      <c r="I56" s="1012"/>
      <c r="J56" s="1012"/>
      <c r="K56" s="1012"/>
      <c r="L56" s="1012"/>
      <c r="M56" s="1012"/>
      <c r="N56" s="1012"/>
      <c r="O56" s="1012"/>
      <c r="P56" s="1013"/>
      <c r="Q56" s="1014"/>
      <c r="R56" s="1006"/>
      <c r="S56" s="1006"/>
      <c r="T56" s="1006"/>
      <c r="U56" s="1006"/>
      <c r="V56" s="1006"/>
      <c r="W56" s="1006"/>
      <c r="X56" s="1006"/>
      <c r="Y56" s="1006"/>
      <c r="Z56" s="1006"/>
      <c r="AA56" s="1006"/>
      <c r="AB56" s="1006"/>
      <c r="AC56" s="1006"/>
      <c r="AD56" s="1006"/>
      <c r="AE56" s="1015"/>
      <c r="AF56" s="1016"/>
      <c r="AG56" s="1017"/>
      <c r="AH56" s="1017"/>
      <c r="AI56" s="1017"/>
      <c r="AJ56" s="1018"/>
      <c r="AK56" s="1005"/>
      <c r="AL56" s="1006"/>
      <c r="AM56" s="1006"/>
      <c r="AN56" s="1006"/>
      <c r="AO56" s="1006"/>
      <c r="AP56" s="1006"/>
      <c r="AQ56" s="1006"/>
      <c r="AR56" s="1006"/>
      <c r="AS56" s="1006"/>
      <c r="AT56" s="1006"/>
      <c r="AU56" s="1006"/>
      <c r="AV56" s="1006"/>
      <c r="AW56" s="1006"/>
      <c r="AX56" s="1006"/>
      <c r="AY56" s="1006"/>
      <c r="AZ56" s="1007"/>
      <c r="BA56" s="1007"/>
      <c r="BB56" s="1007"/>
      <c r="BC56" s="1007"/>
      <c r="BD56" s="1007"/>
      <c r="BE56" s="953"/>
      <c r="BF56" s="953"/>
      <c r="BG56" s="953"/>
      <c r="BH56" s="953"/>
      <c r="BI56" s="954"/>
      <c r="BJ56" s="91"/>
      <c r="BK56" s="91"/>
      <c r="BL56" s="91"/>
      <c r="BM56" s="91"/>
      <c r="BN56" s="91"/>
      <c r="BO56" s="100"/>
      <c r="BP56" s="100"/>
      <c r="BQ56" s="97">
        <v>50</v>
      </c>
      <c r="BR56" s="98"/>
      <c r="BS56" s="981"/>
      <c r="BT56" s="982"/>
      <c r="BU56" s="982"/>
      <c r="BV56" s="982"/>
      <c r="BW56" s="982"/>
      <c r="BX56" s="982"/>
      <c r="BY56" s="982"/>
      <c r="BZ56" s="982"/>
      <c r="CA56" s="982"/>
      <c r="CB56" s="982"/>
      <c r="CC56" s="982"/>
      <c r="CD56" s="982"/>
      <c r="CE56" s="982"/>
      <c r="CF56" s="982"/>
      <c r="CG56" s="997"/>
      <c r="CH56" s="978"/>
      <c r="CI56" s="979"/>
      <c r="CJ56" s="979"/>
      <c r="CK56" s="979"/>
      <c r="CL56" s="980"/>
      <c r="CM56" s="978"/>
      <c r="CN56" s="979"/>
      <c r="CO56" s="979"/>
      <c r="CP56" s="979"/>
      <c r="CQ56" s="980"/>
      <c r="CR56" s="978"/>
      <c r="CS56" s="979"/>
      <c r="CT56" s="979"/>
      <c r="CU56" s="979"/>
      <c r="CV56" s="980"/>
      <c r="CW56" s="978"/>
      <c r="CX56" s="979"/>
      <c r="CY56" s="979"/>
      <c r="CZ56" s="979"/>
      <c r="DA56" s="980"/>
      <c r="DB56" s="978"/>
      <c r="DC56" s="979"/>
      <c r="DD56" s="979"/>
      <c r="DE56" s="979"/>
      <c r="DF56" s="980"/>
      <c r="DG56" s="978"/>
      <c r="DH56" s="979"/>
      <c r="DI56" s="979"/>
      <c r="DJ56" s="979"/>
      <c r="DK56" s="980"/>
      <c r="DL56" s="978"/>
      <c r="DM56" s="979"/>
      <c r="DN56" s="979"/>
      <c r="DO56" s="979"/>
      <c r="DP56" s="980"/>
      <c r="DQ56" s="978"/>
      <c r="DR56" s="979"/>
      <c r="DS56" s="979"/>
      <c r="DT56" s="979"/>
      <c r="DU56" s="980"/>
      <c r="DV56" s="981"/>
      <c r="DW56" s="982"/>
      <c r="DX56" s="982"/>
      <c r="DY56" s="982"/>
      <c r="DZ56" s="983"/>
      <c r="EA56" s="89"/>
    </row>
    <row r="57" spans="1:131" ht="26.25" customHeight="1" x14ac:dyDescent="0.15">
      <c r="A57" s="97">
        <v>30</v>
      </c>
      <c r="B57" s="1011"/>
      <c r="C57" s="1012"/>
      <c r="D57" s="1012"/>
      <c r="E57" s="1012"/>
      <c r="F57" s="1012"/>
      <c r="G57" s="1012"/>
      <c r="H57" s="1012"/>
      <c r="I57" s="1012"/>
      <c r="J57" s="1012"/>
      <c r="K57" s="1012"/>
      <c r="L57" s="1012"/>
      <c r="M57" s="1012"/>
      <c r="N57" s="1012"/>
      <c r="O57" s="1012"/>
      <c r="P57" s="1013"/>
      <c r="Q57" s="1014"/>
      <c r="R57" s="1006"/>
      <c r="S57" s="1006"/>
      <c r="T57" s="1006"/>
      <c r="U57" s="1006"/>
      <c r="V57" s="1006"/>
      <c r="W57" s="1006"/>
      <c r="X57" s="1006"/>
      <c r="Y57" s="1006"/>
      <c r="Z57" s="1006"/>
      <c r="AA57" s="1006"/>
      <c r="AB57" s="1006"/>
      <c r="AC57" s="1006"/>
      <c r="AD57" s="1006"/>
      <c r="AE57" s="1015"/>
      <c r="AF57" s="1016"/>
      <c r="AG57" s="1017"/>
      <c r="AH57" s="1017"/>
      <c r="AI57" s="1017"/>
      <c r="AJ57" s="1018"/>
      <c r="AK57" s="1005"/>
      <c r="AL57" s="1006"/>
      <c r="AM57" s="1006"/>
      <c r="AN57" s="1006"/>
      <c r="AO57" s="1006"/>
      <c r="AP57" s="1006"/>
      <c r="AQ57" s="1006"/>
      <c r="AR57" s="1006"/>
      <c r="AS57" s="1006"/>
      <c r="AT57" s="1006"/>
      <c r="AU57" s="1006"/>
      <c r="AV57" s="1006"/>
      <c r="AW57" s="1006"/>
      <c r="AX57" s="1006"/>
      <c r="AY57" s="1006"/>
      <c r="AZ57" s="1007"/>
      <c r="BA57" s="1007"/>
      <c r="BB57" s="1007"/>
      <c r="BC57" s="1007"/>
      <c r="BD57" s="1007"/>
      <c r="BE57" s="953"/>
      <c r="BF57" s="953"/>
      <c r="BG57" s="953"/>
      <c r="BH57" s="953"/>
      <c r="BI57" s="954"/>
      <c r="BJ57" s="91"/>
      <c r="BK57" s="91"/>
      <c r="BL57" s="91"/>
      <c r="BM57" s="91"/>
      <c r="BN57" s="91"/>
      <c r="BO57" s="100"/>
      <c r="BP57" s="100"/>
      <c r="BQ57" s="97">
        <v>51</v>
      </c>
      <c r="BR57" s="98"/>
      <c r="BS57" s="981"/>
      <c r="BT57" s="982"/>
      <c r="BU57" s="982"/>
      <c r="BV57" s="982"/>
      <c r="BW57" s="982"/>
      <c r="BX57" s="982"/>
      <c r="BY57" s="982"/>
      <c r="BZ57" s="982"/>
      <c r="CA57" s="982"/>
      <c r="CB57" s="982"/>
      <c r="CC57" s="982"/>
      <c r="CD57" s="982"/>
      <c r="CE57" s="982"/>
      <c r="CF57" s="982"/>
      <c r="CG57" s="997"/>
      <c r="CH57" s="978"/>
      <c r="CI57" s="979"/>
      <c r="CJ57" s="979"/>
      <c r="CK57" s="979"/>
      <c r="CL57" s="980"/>
      <c r="CM57" s="978"/>
      <c r="CN57" s="979"/>
      <c r="CO57" s="979"/>
      <c r="CP57" s="979"/>
      <c r="CQ57" s="980"/>
      <c r="CR57" s="978"/>
      <c r="CS57" s="979"/>
      <c r="CT57" s="979"/>
      <c r="CU57" s="979"/>
      <c r="CV57" s="980"/>
      <c r="CW57" s="978"/>
      <c r="CX57" s="979"/>
      <c r="CY57" s="979"/>
      <c r="CZ57" s="979"/>
      <c r="DA57" s="980"/>
      <c r="DB57" s="978"/>
      <c r="DC57" s="979"/>
      <c r="DD57" s="979"/>
      <c r="DE57" s="979"/>
      <c r="DF57" s="980"/>
      <c r="DG57" s="978"/>
      <c r="DH57" s="979"/>
      <c r="DI57" s="979"/>
      <c r="DJ57" s="979"/>
      <c r="DK57" s="980"/>
      <c r="DL57" s="978"/>
      <c r="DM57" s="979"/>
      <c r="DN57" s="979"/>
      <c r="DO57" s="979"/>
      <c r="DP57" s="980"/>
      <c r="DQ57" s="978"/>
      <c r="DR57" s="979"/>
      <c r="DS57" s="979"/>
      <c r="DT57" s="979"/>
      <c r="DU57" s="980"/>
      <c r="DV57" s="981"/>
      <c r="DW57" s="982"/>
      <c r="DX57" s="982"/>
      <c r="DY57" s="982"/>
      <c r="DZ57" s="983"/>
      <c r="EA57" s="89"/>
    </row>
    <row r="58" spans="1:131" ht="26.25" customHeight="1" x14ac:dyDescent="0.15">
      <c r="A58" s="97">
        <v>31</v>
      </c>
      <c r="B58" s="1011"/>
      <c r="C58" s="1012"/>
      <c r="D58" s="1012"/>
      <c r="E58" s="1012"/>
      <c r="F58" s="1012"/>
      <c r="G58" s="1012"/>
      <c r="H58" s="1012"/>
      <c r="I58" s="1012"/>
      <c r="J58" s="1012"/>
      <c r="K58" s="1012"/>
      <c r="L58" s="1012"/>
      <c r="M58" s="1012"/>
      <c r="N58" s="1012"/>
      <c r="O58" s="1012"/>
      <c r="P58" s="1013"/>
      <c r="Q58" s="1014"/>
      <c r="R58" s="1006"/>
      <c r="S58" s="1006"/>
      <c r="T58" s="1006"/>
      <c r="U58" s="1006"/>
      <c r="V58" s="1006"/>
      <c r="W58" s="1006"/>
      <c r="X58" s="1006"/>
      <c r="Y58" s="1006"/>
      <c r="Z58" s="1006"/>
      <c r="AA58" s="1006"/>
      <c r="AB58" s="1006"/>
      <c r="AC58" s="1006"/>
      <c r="AD58" s="1006"/>
      <c r="AE58" s="1015"/>
      <c r="AF58" s="1016"/>
      <c r="AG58" s="1017"/>
      <c r="AH58" s="1017"/>
      <c r="AI58" s="1017"/>
      <c r="AJ58" s="1018"/>
      <c r="AK58" s="1005"/>
      <c r="AL58" s="1006"/>
      <c r="AM58" s="1006"/>
      <c r="AN58" s="1006"/>
      <c r="AO58" s="1006"/>
      <c r="AP58" s="1006"/>
      <c r="AQ58" s="1006"/>
      <c r="AR58" s="1006"/>
      <c r="AS58" s="1006"/>
      <c r="AT58" s="1006"/>
      <c r="AU58" s="1006"/>
      <c r="AV58" s="1006"/>
      <c r="AW58" s="1006"/>
      <c r="AX58" s="1006"/>
      <c r="AY58" s="1006"/>
      <c r="AZ58" s="1007"/>
      <c r="BA58" s="1007"/>
      <c r="BB58" s="1007"/>
      <c r="BC58" s="1007"/>
      <c r="BD58" s="1007"/>
      <c r="BE58" s="953"/>
      <c r="BF58" s="953"/>
      <c r="BG58" s="953"/>
      <c r="BH58" s="953"/>
      <c r="BI58" s="954"/>
      <c r="BJ58" s="91"/>
      <c r="BK58" s="91"/>
      <c r="BL58" s="91"/>
      <c r="BM58" s="91"/>
      <c r="BN58" s="91"/>
      <c r="BO58" s="100"/>
      <c r="BP58" s="100"/>
      <c r="BQ58" s="97">
        <v>52</v>
      </c>
      <c r="BR58" s="98"/>
      <c r="BS58" s="981"/>
      <c r="BT58" s="982"/>
      <c r="BU58" s="982"/>
      <c r="BV58" s="982"/>
      <c r="BW58" s="982"/>
      <c r="BX58" s="982"/>
      <c r="BY58" s="982"/>
      <c r="BZ58" s="982"/>
      <c r="CA58" s="982"/>
      <c r="CB58" s="982"/>
      <c r="CC58" s="982"/>
      <c r="CD58" s="982"/>
      <c r="CE58" s="982"/>
      <c r="CF58" s="982"/>
      <c r="CG58" s="997"/>
      <c r="CH58" s="978"/>
      <c r="CI58" s="979"/>
      <c r="CJ58" s="979"/>
      <c r="CK58" s="979"/>
      <c r="CL58" s="980"/>
      <c r="CM58" s="978"/>
      <c r="CN58" s="979"/>
      <c r="CO58" s="979"/>
      <c r="CP58" s="979"/>
      <c r="CQ58" s="980"/>
      <c r="CR58" s="978"/>
      <c r="CS58" s="979"/>
      <c r="CT58" s="979"/>
      <c r="CU58" s="979"/>
      <c r="CV58" s="980"/>
      <c r="CW58" s="978"/>
      <c r="CX58" s="979"/>
      <c r="CY58" s="979"/>
      <c r="CZ58" s="979"/>
      <c r="DA58" s="980"/>
      <c r="DB58" s="978"/>
      <c r="DC58" s="979"/>
      <c r="DD58" s="979"/>
      <c r="DE58" s="979"/>
      <c r="DF58" s="980"/>
      <c r="DG58" s="978"/>
      <c r="DH58" s="979"/>
      <c r="DI58" s="979"/>
      <c r="DJ58" s="979"/>
      <c r="DK58" s="980"/>
      <c r="DL58" s="978"/>
      <c r="DM58" s="979"/>
      <c r="DN58" s="979"/>
      <c r="DO58" s="979"/>
      <c r="DP58" s="980"/>
      <c r="DQ58" s="978"/>
      <c r="DR58" s="979"/>
      <c r="DS58" s="979"/>
      <c r="DT58" s="979"/>
      <c r="DU58" s="980"/>
      <c r="DV58" s="981"/>
      <c r="DW58" s="982"/>
      <c r="DX58" s="982"/>
      <c r="DY58" s="982"/>
      <c r="DZ58" s="983"/>
      <c r="EA58" s="89"/>
    </row>
    <row r="59" spans="1:131" ht="26.25" customHeight="1" x14ac:dyDescent="0.15">
      <c r="A59" s="97">
        <v>32</v>
      </c>
      <c r="B59" s="1011"/>
      <c r="C59" s="1012"/>
      <c r="D59" s="1012"/>
      <c r="E59" s="1012"/>
      <c r="F59" s="1012"/>
      <c r="G59" s="1012"/>
      <c r="H59" s="1012"/>
      <c r="I59" s="1012"/>
      <c r="J59" s="1012"/>
      <c r="K59" s="1012"/>
      <c r="L59" s="1012"/>
      <c r="M59" s="1012"/>
      <c r="N59" s="1012"/>
      <c r="O59" s="1012"/>
      <c r="P59" s="1013"/>
      <c r="Q59" s="1014"/>
      <c r="R59" s="1006"/>
      <c r="S59" s="1006"/>
      <c r="T59" s="1006"/>
      <c r="U59" s="1006"/>
      <c r="V59" s="1006"/>
      <c r="W59" s="1006"/>
      <c r="X59" s="1006"/>
      <c r="Y59" s="1006"/>
      <c r="Z59" s="1006"/>
      <c r="AA59" s="1006"/>
      <c r="AB59" s="1006"/>
      <c r="AC59" s="1006"/>
      <c r="AD59" s="1006"/>
      <c r="AE59" s="1015"/>
      <c r="AF59" s="1016"/>
      <c r="AG59" s="1017"/>
      <c r="AH59" s="1017"/>
      <c r="AI59" s="1017"/>
      <c r="AJ59" s="1018"/>
      <c r="AK59" s="1005"/>
      <c r="AL59" s="1006"/>
      <c r="AM59" s="1006"/>
      <c r="AN59" s="1006"/>
      <c r="AO59" s="1006"/>
      <c r="AP59" s="1006"/>
      <c r="AQ59" s="1006"/>
      <c r="AR59" s="1006"/>
      <c r="AS59" s="1006"/>
      <c r="AT59" s="1006"/>
      <c r="AU59" s="1006"/>
      <c r="AV59" s="1006"/>
      <c r="AW59" s="1006"/>
      <c r="AX59" s="1006"/>
      <c r="AY59" s="1006"/>
      <c r="AZ59" s="1007"/>
      <c r="BA59" s="1007"/>
      <c r="BB59" s="1007"/>
      <c r="BC59" s="1007"/>
      <c r="BD59" s="1007"/>
      <c r="BE59" s="953"/>
      <c r="BF59" s="953"/>
      <c r="BG59" s="953"/>
      <c r="BH59" s="953"/>
      <c r="BI59" s="954"/>
      <c r="BJ59" s="91"/>
      <c r="BK59" s="91"/>
      <c r="BL59" s="91"/>
      <c r="BM59" s="91"/>
      <c r="BN59" s="91"/>
      <c r="BO59" s="100"/>
      <c r="BP59" s="100"/>
      <c r="BQ59" s="97">
        <v>53</v>
      </c>
      <c r="BR59" s="98"/>
      <c r="BS59" s="981"/>
      <c r="BT59" s="982"/>
      <c r="BU59" s="982"/>
      <c r="BV59" s="982"/>
      <c r="BW59" s="982"/>
      <c r="BX59" s="982"/>
      <c r="BY59" s="982"/>
      <c r="BZ59" s="982"/>
      <c r="CA59" s="982"/>
      <c r="CB59" s="982"/>
      <c r="CC59" s="982"/>
      <c r="CD59" s="982"/>
      <c r="CE59" s="982"/>
      <c r="CF59" s="982"/>
      <c r="CG59" s="997"/>
      <c r="CH59" s="978"/>
      <c r="CI59" s="979"/>
      <c r="CJ59" s="979"/>
      <c r="CK59" s="979"/>
      <c r="CL59" s="980"/>
      <c r="CM59" s="978"/>
      <c r="CN59" s="979"/>
      <c r="CO59" s="979"/>
      <c r="CP59" s="979"/>
      <c r="CQ59" s="980"/>
      <c r="CR59" s="978"/>
      <c r="CS59" s="979"/>
      <c r="CT59" s="979"/>
      <c r="CU59" s="979"/>
      <c r="CV59" s="980"/>
      <c r="CW59" s="978"/>
      <c r="CX59" s="979"/>
      <c r="CY59" s="979"/>
      <c r="CZ59" s="979"/>
      <c r="DA59" s="980"/>
      <c r="DB59" s="978"/>
      <c r="DC59" s="979"/>
      <c r="DD59" s="979"/>
      <c r="DE59" s="979"/>
      <c r="DF59" s="980"/>
      <c r="DG59" s="978"/>
      <c r="DH59" s="979"/>
      <c r="DI59" s="979"/>
      <c r="DJ59" s="979"/>
      <c r="DK59" s="980"/>
      <c r="DL59" s="978"/>
      <c r="DM59" s="979"/>
      <c r="DN59" s="979"/>
      <c r="DO59" s="979"/>
      <c r="DP59" s="980"/>
      <c r="DQ59" s="978"/>
      <c r="DR59" s="979"/>
      <c r="DS59" s="979"/>
      <c r="DT59" s="979"/>
      <c r="DU59" s="980"/>
      <c r="DV59" s="981"/>
      <c r="DW59" s="982"/>
      <c r="DX59" s="982"/>
      <c r="DY59" s="982"/>
      <c r="DZ59" s="983"/>
      <c r="EA59" s="89"/>
    </row>
    <row r="60" spans="1:131" ht="26.25" customHeight="1" x14ac:dyDescent="0.15">
      <c r="A60" s="97">
        <v>33</v>
      </c>
      <c r="B60" s="1011"/>
      <c r="C60" s="1012"/>
      <c r="D60" s="1012"/>
      <c r="E60" s="1012"/>
      <c r="F60" s="1012"/>
      <c r="G60" s="1012"/>
      <c r="H60" s="1012"/>
      <c r="I60" s="1012"/>
      <c r="J60" s="1012"/>
      <c r="K60" s="1012"/>
      <c r="L60" s="1012"/>
      <c r="M60" s="1012"/>
      <c r="N60" s="1012"/>
      <c r="O60" s="1012"/>
      <c r="P60" s="1013"/>
      <c r="Q60" s="1014"/>
      <c r="R60" s="1006"/>
      <c r="S60" s="1006"/>
      <c r="T60" s="1006"/>
      <c r="U60" s="1006"/>
      <c r="V60" s="1006"/>
      <c r="W60" s="1006"/>
      <c r="X60" s="1006"/>
      <c r="Y60" s="1006"/>
      <c r="Z60" s="1006"/>
      <c r="AA60" s="1006"/>
      <c r="AB60" s="1006"/>
      <c r="AC60" s="1006"/>
      <c r="AD60" s="1006"/>
      <c r="AE60" s="1015"/>
      <c r="AF60" s="1016"/>
      <c r="AG60" s="1017"/>
      <c r="AH60" s="1017"/>
      <c r="AI60" s="1017"/>
      <c r="AJ60" s="1018"/>
      <c r="AK60" s="1005"/>
      <c r="AL60" s="1006"/>
      <c r="AM60" s="1006"/>
      <c r="AN60" s="1006"/>
      <c r="AO60" s="1006"/>
      <c r="AP60" s="1006"/>
      <c r="AQ60" s="1006"/>
      <c r="AR60" s="1006"/>
      <c r="AS60" s="1006"/>
      <c r="AT60" s="1006"/>
      <c r="AU60" s="1006"/>
      <c r="AV60" s="1006"/>
      <c r="AW60" s="1006"/>
      <c r="AX60" s="1006"/>
      <c r="AY60" s="1006"/>
      <c r="AZ60" s="1007"/>
      <c r="BA60" s="1007"/>
      <c r="BB60" s="1007"/>
      <c r="BC60" s="1007"/>
      <c r="BD60" s="1007"/>
      <c r="BE60" s="953"/>
      <c r="BF60" s="953"/>
      <c r="BG60" s="953"/>
      <c r="BH60" s="953"/>
      <c r="BI60" s="954"/>
      <c r="BJ60" s="91"/>
      <c r="BK60" s="91"/>
      <c r="BL60" s="91"/>
      <c r="BM60" s="91"/>
      <c r="BN60" s="91"/>
      <c r="BO60" s="100"/>
      <c r="BP60" s="100"/>
      <c r="BQ60" s="97">
        <v>54</v>
      </c>
      <c r="BR60" s="98"/>
      <c r="BS60" s="981"/>
      <c r="BT60" s="982"/>
      <c r="BU60" s="982"/>
      <c r="BV60" s="982"/>
      <c r="BW60" s="982"/>
      <c r="BX60" s="982"/>
      <c r="BY60" s="982"/>
      <c r="BZ60" s="982"/>
      <c r="CA60" s="982"/>
      <c r="CB60" s="982"/>
      <c r="CC60" s="982"/>
      <c r="CD60" s="982"/>
      <c r="CE60" s="982"/>
      <c r="CF60" s="982"/>
      <c r="CG60" s="997"/>
      <c r="CH60" s="978"/>
      <c r="CI60" s="979"/>
      <c r="CJ60" s="979"/>
      <c r="CK60" s="979"/>
      <c r="CL60" s="980"/>
      <c r="CM60" s="978"/>
      <c r="CN60" s="979"/>
      <c r="CO60" s="979"/>
      <c r="CP60" s="979"/>
      <c r="CQ60" s="980"/>
      <c r="CR60" s="978"/>
      <c r="CS60" s="979"/>
      <c r="CT60" s="979"/>
      <c r="CU60" s="979"/>
      <c r="CV60" s="980"/>
      <c r="CW60" s="978"/>
      <c r="CX60" s="979"/>
      <c r="CY60" s="979"/>
      <c r="CZ60" s="979"/>
      <c r="DA60" s="980"/>
      <c r="DB60" s="978"/>
      <c r="DC60" s="979"/>
      <c r="DD60" s="979"/>
      <c r="DE60" s="979"/>
      <c r="DF60" s="980"/>
      <c r="DG60" s="978"/>
      <c r="DH60" s="979"/>
      <c r="DI60" s="979"/>
      <c r="DJ60" s="979"/>
      <c r="DK60" s="980"/>
      <c r="DL60" s="978"/>
      <c r="DM60" s="979"/>
      <c r="DN60" s="979"/>
      <c r="DO60" s="979"/>
      <c r="DP60" s="980"/>
      <c r="DQ60" s="978"/>
      <c r="DR60" s="979"/>
      <c r="DS60" s="979"/>
      <c r="DT60" s="979"/>
      <c r="DU60" s="980"/>
      <c r="DV60" s="981"/>
      <c r="DW60" s="982"/>
      <c r="DX60" s="982"/>
      <c r="DY60" s="982"/>
      <c r="DZ60" s="983"/>
      <c r="EA60" s="89"/>
    </row>
    <row r="61" spans="1:131" ht="26.25" customHeight="1" thickBot="1" x14ac:dyDescent="0.2">
      <c r="A61" s="97">
        <v>34</v>
      </c>
      <c r="B61" s="1011"/>
      <c r="C61" s="1012"/>
      <c r="D61" s="1012"/>
      <c r="E61" s="1012"/>
      <c r="F61" s="1012"/>
      <c r="G61" s="1012"/>
      <c r="H61" s="1012"/>
      <c r="I61" s="1012"/>
      <c r="J61" s="1012"/>
      <c r="K61" s="1012"/>
      <c r="L61" s="1012"/>
      <c r="M61" s="1012"/>
      <c r="N61" s="1012"/>
      <c r="O61" s="1012"/>
      <c r="P61" s="1013"/>
      <c r="Q61" s="1014"/>
      <c r="R61" s="1006"/>
      <c r="S61" s="1006"/>
      <c r="T61" s="1006"/>
      <c r="U61" s="1006"/>
      <c r="V61" s="1006"/>
      <c r="W61" s="1006"/>
      <c r="X61" s="1006"/>
      <c r="Y61" s="1006"/>
      <c r="Z61" s="1006"/>
      <c r="AA61" s="1006"/>
      <c r="AB61" s="1006"/>
      <c r="AC61" s="1006"/>
      <c r="AD61" s="1006"/>
      <c r="AE61" s="1015"/>
      <c r="AF61" s="1016"/>
      <c r="AG61" s="1017"/>
      <c r="AH61" s="1017"/>
      <c r="AI61" s="1017"/>
      <c r="AJ61" s="1018"/>
      <c r="AK61" s="1005"/>
      <c r="AL61" s="1006"/>
      <c r="AM61" s="1006"/>
      <c r="AN61" s="1006"/>
      <c r="AO61" s="1006"/>
      <c r="AP61" s="1006"/>
      <c r="AQ61" s="1006"/>
      <c r="AR61" s="1006"/>
      <c r="AS61" s="1006"/>
      <c r="AT61" s="1006"/>
      <c r="AU61" s="1006"/>
      <c r="AV61" s="1006"/>
      <c r="AW61" s="1006"/>
      <c r="AX61" s="1006"/>
      <c r="AY61" s="1006"/>
      <c r="AZ61" s="1007"/>
      <c r="BA61" s="1007"/>
      <c r="BB61" s="1007"/>
      <c r="BC61" s="1007"/>
      <c r="BD61" s="1007"/>
      <c r="BE61" s="953"/>
      <c r="BF61" s="953"/>
      <c r="BG61" s="953"/>
      <c r="BH61" s="953"/>
      <c r="BI61" s="954"/>
      <c r="BJ61" s="91"/>
      <c r="BK61" s="91"/>
      <c r="BL61" s="91"/>
      <c r="BM61" s="91"/>
      <c r="BN61" s="91"/>
      <c r="BO61" s="100"/>
      <c r="BP61" s="100"/>
      <c r="BQ61" s="97">
        <v>55</v>
      </c>
      <c r="BR61" s="98"/>
      <c r="BS61" s="981"/>
      <c r="BT61" s="982"/>
      <c r="BU61" s="982"/>
      <c r="BV61" s="982"/>
      <c r="BW61" s="982"/>
      <c r="BX61" s="982"/>
      <c r="BY61" s="982"/>
      <c r="BZ61" s="982"/>
      <c r="CA61" s="982"/>
      <c r="CB61" s="982"/>
      <c r="CC61" s="982"/>
      <c r="CD61" s="982"/>
      <c r="CE61" s="982"/>
      <c r="CF61" s="982"/>
      <c r="CG61" s="997"/>
      <c r="CH61" s="978"/>
      <c r="CI61" s="979"/>
      <c r="CJ61" s="979"/>
      <c r="CK61" s="979"/>
      <c r="CL61" s="980"/>
      <c r="CM61" s="978"/>
      <c r="CN61" s="979"/>
      <c r="CO61" s="979"/>
      <c r="CP61" s="979"/>
      <c r="CQ61" s="980"/>
      <c r="CR61" s="978"/>
      <c r="CS61" s="979"/>
      <c r="CT61" s="979"/>
      <c r="CU61" s="979"/>
      <c r="CV61" s="980"/>
      <c r="CW61" s="978"/>
      <c r="CX61" s="979"/>
      <c r="CY61" s="979"/>
      <c r="CZ61" s="979"/>
      <c r="DA61" s="980"/>
      <c r="DB61" s="978"/>
      <c r="DC61" s="979"/>
      <c r="DD61" s="979"/>
      <c r="DE61" s="979"/>
      <c r="DF61" s="980"/>
      <c r="DG61" s="978"/>
      <c r="DH61" s="979"/>
      <c r="DI61" s="979"/>
      <c r="DJ61" s="979"/>
      <c r="DK61" s="980"/>
      <c r="DL61" s="978"/>
      <c r="DM61" s="979"/>
      <c r="DN61" s="979"/>
      <c r="DO61" s="979"/>
      <c r="DP61" s="980"/>
      <c r="DQ61" s="978"/>
      <c r="DR61" s="979"/>
      <c r="DS61" s="979"/>
      <c r="DT61" s="979"/>
      <c r="DU61" s="980"/>
      <c r="DV61" s="981"/>
      <c r="DW61" s="982"/>
      <c r="DX61" s="982"/>
      <c r="DY61" s="982"/>
      <c r="DZ61" s="983"/>
      <c r="EA61" s="89"/>
    </row>
    <row r="62" spans="1:131" ht="26.25" customHeight="1" x14ac:dyDescent="0.15">
      <c r="A62" s="97">
        <v>35</v>
      </c>
      <c r="B62" s="1011"/>
      <c r="C62" s="1012"/>
      <c r="D62" s="1012"/>
      <c r="E62" s="1012"/>
      <c r="F62" s="1012"/>
      <c r="G62" s="1012"/>
      <c r="H62" s="1012"/>
      <c r="I62" s="1012"/>
      <c r="J62" s="1012"/>
      <c r="K62" s="1012"/>
      <c r="L62" s="1012"/>
      <c r="M62" s="1012"/>
      <c r="N62" s="1012"/>
      <c r="O62" s="1012"/>
      <c r="P62" s="1013"/>
      <c r="Q62" s="1014"/>
      <c r="R62" s="1006"/>
      <c r="S62" s="1006"/>
      <c r="T62" s="1006"/>
      <c r="U62" s="1006"/>
      <c r="V62" s="1006"/>
      <c r="W62" s="1006"/>
      <c r="X62" s="1006"/>
      <c r="Y62" s="1006"/>
      <c r="Z62" s="1006"/>
      <c r="AA62" s="1006"/>
      <c r="AB62" s="1006"/>
      <c r="AC62" s="1006"/>
      <c r="AD62" s="1006"/>
      <c r="AE62" s="1015"/>
      <c r="AF62" s="1016"/>
      <c r="AG62" s="1017"/>
      <c r="AH62" s="1017"/>
      <c r="AI62" s="1017"/>
      <c r="AJ62" s="1018"/>
      <c r="AK62" s="1005"/>
      <c r="AL62" s="1006"/>
      <c r="AM62" s="1006"/>
      <c r="AN62" s="1006"/>
      <c r="AO62" s="1006"/>
      <c r="AP62" s="1006"/>
      <c r="AQ62" s="1006"/>
      <c r="AR62" s="1006"/>
      <c r="AS62" s="1006"/>
      <c r="AT62" s="1006"/>
      <c r="AU62" s="1006"/>
      <c r="AV62" s="1006"/>
      <c r="AW62" s="1006"/>
      <c r="AX62" s="1006"/>
      <c r="AY62" s="1006"/>
      <c r="AZ62" s="1007"/>
      <c r="BA62" s="1007"/>
      <c r="BB62" s="1007"/>
      <c r="BC62" s="1007"/>
      <c r="BD62" s="1007"/>
      <c r="BE62" s="953"/>
      <c r="BF62" s="953"/>
      <c r="BG62" s="953"/>
      <c r="BH62" s="953"/>
      <c r="BI62" s="954"/>
      <c r="BJ62" s="1008" t="s">
        <v>339</v>
      </c>
      <c r="BK62" s="1009"/>
      <c r="BL62" s="1009"/>
      <c r="BM62" s="1009"/>
      <c r="BN62" s="1010"/>
      <c r="BO62" s="100"/>
      <c r="BP62" s="100"/>
      <c r="BQ62" s="97">
        <v>56</v>
      </c>
      <c r="BR62" s="98"/>
      <c r="BS62" s="981"/>
      <c r="BT62" s="982"/>
      <c r="BU62" s="982"/>
      <c r="BV62" s="982"/>
      <c r="BW62" s="982"/>
      <c r="BX62" s="982"/>
      <c r="BY62" s="982"/>
      <c r="BZ62" s="982"/>
      <c r="CA62" s="982"/>
      <c r="CB62" s="982"/>
      <c r="CC62" s="982"/>
      <c r="CD62" s="982"/>
      <c r="CE62" s="982"/>
      <c r="CF62" s="982"/>
      <c r="CG62" s="997"/>
      <c r="CH62" s="978"/>
      <c r="CI62" s="979"/>
      <c r="CJ62" s="979"/>
      <c r="CK62" s="979"/>
      <c r="CL62" s="980"/>
      <c r="CM62" s="978"/>
      <c r="CN62" s="979"/>
      <c r="CO62" s="979"/>
      <c r="CP62" s="979"/>
      <c r="CQ62" s="980"/>
      <c r="CR62" s="978"/>
      <c r="CS62" s="979"/>
      <c r="CT62" s="979"/>
      <c r="CU62" s="979"/>
      <c r="CV62" s="980"/>
      <c r="CW62" s="978"/>
      <c r="CX62" s="979"/>
      <c r="CY62" s="979"/>
      <c r="CZ62" s="979"/>
      <c r="DA62" s="980"/>
      <c r="DB62" s="978"/>
      <c r="DC62" s="979"/>
      <c r="DD62" s="979"/>
      <c r="DE62" s="979"/>
      <c r="DF62" s="980"/>
      <c r="DG62" s="978"/>
      <c r="DH62" s="979"/>
      <c r="DI62" s="979"/>
      <c r="DJ62" s="979"/>
      <c r="DK62" s="980"/>
      <c r="DL62" s="978"/>
      <c r="DM62" s="979"/>
      <c r="DN62" s="979"/>
      <c r="DO62" s="979"/>
      <c r="DP62" s="980"/>
      <c r="DQ62" s="978"/>
      <c r="DR62" s="979"/>
      <c r="DS62" s="979"/>
      <c r="DT62" s="979"/>
      <c r="DU62" s="980"/>
      <c r="DV62" s="981"/>
      <c r="DW62" s="982"/>
      <c r="DX62" s="982"/>
      <c r="DY62" s="982"/>
      <c r="DZ62" s="983"/>
      <c r="EA62" s="89"/>
    </row>
    <row r="63" spans="1:131" ht="26.25" customHeight="1" thickBot="1" x14ac:dyDescent="0.2">
      <c r="A63" s="99" t="s">
        <v>321</v>
      </c>
      <c r="B63" s="918" t="s">
        <v>340</v>
      </c>
      <c r="C63" s="919"/>
      <c r="D63" s="919"/>
      <c r="E63" s="919"/>
      <c r="F63" s="919"/>
      <c r="G63" s="919"/>
      <c r="H63" s="919"/>
      <c r="I63" s="919"/>
      <c r="J63" s="919"/>
      <c r="K63" s="919"/>
      <c r="L63" s="919"/>
      <c r="M63" s="919"/>
      <c r="N63" s="919"/>
      <c r="O63" s="919"/>
      <c r="P63" s="929"/>
      <c r="Q63" s="943"/>
      <c r="R63" s="944"/>
      <c r="S63" s="944"/>
      <c r="T63" s="944"/>
      <c r="U63" s="944"/>
      <c r="V63" s="944"/>
      <c r="W63" s="944"/>
      <c r="X63" s="944"/>
      <c r="Y63" s="944"/>
      <c r="Z63" s="944"/>
      <c r="AA63" s="944"/>
      <c r="AB63" s="944"/>
      <c r="AC63" s="944"/>
      <c r="AD63" s="944"/>
      <c r="AE63" s="1001"/>
      <c r="AF63" s="1002">
        <v>679</v>
      </c>
      <c r="AG63" s="940"/>
      <c r="AH63" s="940"/>
      <c r="AI63" s="940"/>
      <c r="AJ63" s="1003"/>
      <c r="AK63" s="1004"/>
      <c r="AL63" s="944"/>
      <c r="AM63" s="944"/>
      <c r="AN63" s="944"/>
      <c r="AO63" s="944"/>
      <c r="AP63" s="940">
        <v>3200</v>
      </c>
      <c r="AQ63" s="940"/>
      <c r="AR63" s="940"/>
      <c r="AS63" s="940"/>
      <c r="AT63" s="940"/>
      <c r="AU63" s="940">
        <v>2066</v>
      </c>
      <c r="AV63" s="940"/>
      <c r="AW63" s="940"/>
      <c r="AX63" s="940"/>
      <c r="AY63" s="940"/>
      <c r="AZ63" s="998"/>
      <c r="BA63" s="998"/>
      <c r="BB63" s="998"/>
      <c r="BC63" s="998"/>
      <c r="BD63" s="998"/>
      <c r="BE63" s="941"/>
      <c r="BF63" s="941"/>
      <c r="BG63" s="941"/>
      <c r="BH63" s="941"/>
      <c r="BI63" s="942"/>
      <c r="BJ63" s="999" t="s">
        <v>63</v>
      </c>
      <c r="BK63" s="934"/>
      <c r="BL63" s="934"/>
      <c r="BM63" s="934"/>
      <c r="BN63" s="1000"/>
      <c r="BO63" s="100"/>
      <c r="BP63" s="100"/>
      <c r="BQ63" s="97">
        <v>57</v>
      </c>
      <c r="BR63" s="98"/>
      <c r="BS63" s="981"/>
      <c r="BT63" s="982"/>
      <c r="BU63" s="982"/>
      <c r="BV63" s="982"/>
      <c r="BW63" s="982"/>
      <c r="BX63" s="982"/>
      <c r="BY63" s="982"/>
      <c r="BZ63" s="982"/>
      <c r="CA63" s="982"/>
      <c r="CB63" s="982"/>
      <c r="CC63" s="982"/>
      <c r="CD63" s="982"/>
      <c r="CE63" s="982"/>
      <c r="CF63" s="982"/>
      <c r="CG63" s="997"/>
      <c r="CH63" s="978"/>
      <c r="CI63" s="979"/>
      <c r="CJ63" s="979"/>
      <c r="CK63" s="979"/>
      <c r="CL63" s="980"/>
      <c r="CM63" s="978"/>
      <c r="CN63" s="979"/>
      <c r="CO63" s="979"/>
      <c r="CP63" s="979"/>
      <c r="CQ63" s="980"/>
      <c r="CR63" s="978"/>
      <c r="CS63" s="979"/>
      <c r="CT63" s="979"/>
      <c r="CU63" s="979"/>
      <c r="CV63" s="980"/>
      <c r="CW63" s="978"/>
      <c r="CX63" s="979"/>
      <c r="CY63" s="979"/>
      <c r="CZ63" s="979"/>
      <c r="DA63" s="980"/>
      <c r="DB63" s="978"/>
      <c r="DC63" s="979"/>
      <c r="DD63" s="979"/>
      <c r="DE63" s="979"/>
      <c r="DF63" s="980"/>
      <c r="DG63" s="978"/>
      <c r="DH63" s="979"/>
      <c r="DI63" s="979"/>
      <c r="DJ63" s="979"/>
      <c r="DK63" s="980"/>
      <c r="DL63" s="978"/>
      <c r="DM63" s="979"/>
      <c r="DN63" s="979"/>
      <c r="DO63" s="979"/>
      <c r="DP63" s="980"/>
      <c r="DQ63" s="978"/>
      <c r="DR63" s="979"/>
      <c r="DS63" s="979"/>
      <c r="DT63" s="979"/>
      <c r="DU63" s="980"/>
      <c r="DV63" s="981"/>
      <c r="DW63" s="982"/>
      <c r="DX63" s="982"/>
      <c r="DY63" s="982"/>
      <c r="DZ63" s="983"/>
      <c r="EA63" s="89"/>
    </row>
    <row r="64" spans="1:131" ht="26.25" customHeight="1" x14ac:dyDescent="0.15">
      <c r="A64" s="100"/>
      <c r="B64" s="100"/>
      <c r="C64" s="100"/>
      <c r="D64" s="100"/>
      <c r="E64" s="100"/>
      <c r="F64" s="100"/>
      <c r="G64" s="100"/>
      <c r="H64" s="100"/>
      <c r="I64" s="100"/>
      <c r="J64" s="100"/>
      <c r="K64" s="100"/>
      <c r="L64" s="100"/>
      <c r="M64" s="100"/>
      <c r="N64" s="100"/>
      <c r="O64" s="100"/>
      <c r="P64" s="100"/>
      <c r="Q64" s="100"/>
      <c r="R64" s="100"/>
      <c r="S64" s="100"/>
      <c r="T64" s="100"/>
      <c r="U64" s="100"/>
      <c r="V64" s="100"/>
      <c r="W64" s="100"/>
      <c r="X64" s="100"/>
      <c r="Y64" s="100"/>
      <c r="Z64" s="100"/>
      <c r="AA64" s="100"/>
      <c r="AB64" s="100"/>
      <c r="AC64" s="100"/>
      <c r="AD64" s="100"/>
      <c r="AE64" s="100"/>
      <c r="AF64" s="100"/>
      <c r="AG64" s="100"/>
      <c r="AH64" s="100"/>
      <c r="AI64" s="100"/>
      <c r="AJ64" s="100"/>
      <c r="AK64" s="100"/>
      <c r="AL64" s="100"/>
      <c r="AM64" s="100"/>
      <c r="AN64" s="100"/>
      <c r="AO64" s="100"/>
      <c r="AP64" s="100"/>
      <c r="AQ64" s="100"/>
      <c r="AR64" s="100"/>
      <c r="AS64" s="100"/>
      <c r="AT64" s="100"/>
      <c r="AU64" s="100"/>
      <c r="AV64" s="100"/>
      <c r="AW64" s="100"/>
      <c r="AX64" s="100"/>
      <c r="AY64" s="100"/>
      <c r="AZ64" s="100"/>
      <c r="BA64" s="100"/>
      <c r="BB64" s="100"/>
      <c r="BC64" s="100"/>
      <c r="BD64" s="100"/>
      <c r="BE64" s="100"/>
      <c r="BF64" s="100"/>
      <c r="BG64" s="100"/>
      <c r="BH64" s="100"/>
      <c r="BI64" s="100"/>
      <c r="BJ64" s="100"/>
      <c r="BK64" s="100"/>
      <c r="BL64" s="100"/>
      <c r="BM64" s="100"/>
      <c r="BN64" s="100"/>
      <c r="BO64" s="100"/>
      <c r="BP64" s="100"/>
      <c r="BQ64" s="97">
        <v>58</v>
      </c>
      <c r="BR64" s="98"/>
      <c r="BS64" s="981"/>
      <c r="BT64" s="982"/>
      <c r="BU64" s="982"/>
      <c r="BV64" s="982"/>
      <c r="BW64" s="982"/>
      <c r="BX64" s="982"/>
      <c r="BY64" s="982"/>
      <c r="BZ64" s="982"/>
      <c r="CA64" s="982"/>
      <c r="CB64" s="982"/>
      <c r="CC64" s="982"/>
      <c r="CD64" s="982"/>
      <c r="CE64" s="982"/>
      <c r="CF64" s="982"/>
      <c r="CG64" s="997"/>
      <c r="CH64" s="978"/>
      <c r="CI64" s="979"/>
      <c r="CJ64" s="979"/>
      <c r="CK64" s="979"/>
      <c r="CL64" s="980"/>
      <c r="CM64" s="978"/>
      <c r="CN64" s="979"/>
      <c r="CO64" s="979"/>
      <c r="CP64" s="979"/>
      <c r="CQ64" s="980"/>
      <c r="CR64" s="978"/>
      <c r="CS64" s="979"/>
      <c r="CT64" s="979"/>
      <c r="CU64" s="979"/>
      <c r="CV64" s="980"/>
      <c r="CW64" s="978"/>
      <c r="CX64" s="979"/>
      <c r="CY64" s="979"/>
      <c r="CZ64" s="979"/>
      <c r="DA64" s="980"/>
      <c r="DB64" s="978"/>
      <c r="DC64" s="979"/>
      <c r="DD64" s="979"/>
      <c r="DE64" s="979"/>
      <c r="DF64" s="980"/>
      <c r="DG64" s="978"/>
      <c r="DH64" s="979"/>
      <c r="DI64" s="979"/>
      <c r="DJ64" s="979"/>
      <c r="DK64" s="980"/>
      <c r="DL64" s="978"/>
      <c r="DM64" s="979"/>
      <c r="DN64" s="979"/>
      <c r="DO64" s="979"/>
      <c r="DP64" s="980"/>
      <c r="DQ64" s="978"/>
      <c r="DR64" s="979"/>
      <c r="DS64" s="979"/>
      <c r="DT64" s="979"/>
      <c r="DU64" s="980"/>
      <c r="DV64" s="981"/>
      <c r="DW64" s="982"/>
      <c r="DX64" s="982"/>
      <c r="DY64" s="982"/>
      <c r="DZ64" s="983"/>
      <c r="EA64" s="89"/>
    </row>
    <row r="65" spans="1:131" ht="26.25" customHeight="1" thickBot="1" x14ac:dyDescent="0.2">
      <c r="A65" s="91" t="s">
        <v>341</v>
      </c>
      <c r="B65" s="91"/>
      <c r="C65" s="91"/>
      <c r="D65" s="91"/>
      <c r="E65" s="91"/>
      <c r="F65" s="91"/>
      <c r="G65" s="91"/>
      <c r="H65" s="91"/>
      <c r="I65" s="91"/>
      <c r="J65" s="91"/>
      <c r="K65" s="91"/>
      <c r="L65" s="91"/>
      <c r="M65" s="91"/>
      <c r="N65" s="91"/>
      <c r="O65" s="91"/>
      <c r="P65" s="91"/>
      <c r="Q65" s="91"/>
      <c r="R65" s="91"/>
      <c r="S65" s="91"/>
      <c r="T65" s="91"/>
      <c r="U65" s="91"/>
      <c r="V65" s="91"/>
      <c r="W65" s="91"/>
      <c r="X65" s="91"/>
      <c r="Y65" s="91"/>
      <c r="Z65" s="91"/>
      <c r="AA65" s="91"/>
      <c r="AB65" s="91"/>
      <c r="AC65" s="91"/>
      <c r="AD65" s="91"/>
      <c r="AE65" s="91"/>
      <c r="AF65" s="91"/>
      <c r="AG65" s="91"/>
      <c r="AH65" s="91"/>
      <c r="AI65" s="91"/>
      <c r="AJ65" s="91"/>
      <c r="AK65" s="91"/>
      <c r="AL65" s="91"/>
      <c r="AM65" s="91"/>
      <c r="AN65" s="91"/>
      <c r="AO65" s="91"/>
      <c r="AP65" s="91"/>
      <c r="AQ65" s="91"/>
      <c r="AR65" s="91"/>
      <c r="AS65" s="91"/>
      <c r="AT65" s="91"/>
      <c r="AU65" s="91"/>
      <c r="AV65" s="91"/>
      <c r="AW65" s="91"/>
      <c r="AX65" s="91"/>
      <c r="AY65" s="91"/>
      <c r="AZ65" s="91"/>
      <c r="BA65" s="91"/>
      <c r="BB65" s="91"/>
      <c r="BC65" s="91"/>
      <c r="BD65" s="91"/>
      <c r="BE65" s="100"/>
      <c r="BF65" s="100"/>
      <c r="BG65" s="100"/>
      <c r="BH65" s="100"/>
      <c r="BI65" s="100"/>
      <c r="BJ65" s="100"/>
      <c r="BK65" s="100"/>
      <c r="BL65" s="100"/>
      <c r="BM65" s="100"/>
      <c r="BN65" s="100"/>
      <c r="BO65" s="100"/>
      <c r="BP65" s="100"/>
      <c r="BQ65" s="97">
        <v>59</v>
      </c>
      <c r="BR65" s="98"/>
      <c r="BS65" s="981"/>
      <c r="BT65" s="982"/>
      <c r="BU65" s="982"/>
      <c r="BV65" s="982"/>
      <c r="BW65" s="982"/>
      <c r="BX65" s="982"/>
      <c r="BY65" s="982"/>
      <c r="BZ65" s="982"/>
      <c r="CA65" s="982"/>
      <c r="CB65" s="982"/>
      <c r="CC65" s="982"/>
      <c r="CD65" s="982"/>
      <c r="CE65" s="982"/>
      <c r="CF65" s="982"/>
      <c r="CG65" s="997"/>
      <c r="CH65" s="978"/>
      <c r="CI65" s="979"/>
      <c r="CJ65" s="979"/>
      <c r="CK65" s="979"/>
      <c r="CL65" s="980"/>
      <c r="CM65" s="978"/>
      <c r="CN65" s="979"/>
      <c r="CO65" s="979"/>
      <c r="CP65" s="979"/>
      <c r="CQ65" s="980"/>
      <c r="CR65" s="978"/>
      <c r="CS65" s="979"/>
      <c r="CT65" s="979"/>
      <c r="CU65" s="979"/>
      <c r="CV65" s="980"/>
      <c r="CW65" s="978"/>
      <c r="CX65" s="979"/>
      <c r="CY65" s="979"/>
      <c r="CZ65" s="979"/>
      <c r="DA65" s="980"/>
      <c r="DB65" s="978"/>
      <c r="DC65" s="979"/>
      <c r="DD65" s="979"/>
      <c r="DE65" s="979"/>
      <c r="DF65" s="980"/>
      <c r="DG65" s="978"/>
      <c r="DH65" s="979"/>
      <c r="DI65" s="979"/>
      <c r="DJ65" s="979"/>
      <c r="DK65" s="980"/>
      <c r="DL65" s="978"/>
      <c r="DM65" s="979"/>
      <c r="DN65" s="979"/>
      <c r="DO65" s="979"/>
      <c r="DP65" s="980"/>
      <c r="DQ65" s="978"/>
      <c r="DR65" s="979"/>
      <c r="DS65" s="979"/>
      <c r="DT65" s="979"/>
      <c r="DU65" s="980"/>
      <c r="DV65" s="981"/>
      <c r="DW65" s="982"/>
      <c r="DX65" s="982"/>
      <c r="DY65" s="982"/>
      <c r="DZ65" s="983"/>
      <c r="EA65" s="89"/>
    </row>
    <row r="66" spans="1:131" ht="26.25" customHeight="1" x14ac:dyDescent="0.15">
      <c r="A66" s="984" t="s">
        <v>342</v>
      </c>
      <c r="B66" s="985"/>
      <c r="C66" s="985"/>
      <c r="D66" s="985"/>
      <c r="E66" s="985"/>
      <c r="F66" s="985"/>
      <c r="G66" s="985"/>
      <c r="H66" s="985"/>
      <c r="I66" s="985"/>
      <c r="J66" s="985"/>
      <c r="K66" s="985"/>
      <c r="L66" s="985"/>
      <c r="M66" s="985"/>
      <c r="N66" s="985"/>
      <c r="O66" s="985"/>
      <c r="P66" s="986"/>
      <c r="Q66" s="970" t="s">
        <v>325</v>
      </c>
      <c r="R66" s="971"/>
      <c r="S66" s="971"/>
      <c r="T66" s="971"/>
      <c r="U66" s="972"/>
      <c r="V66" s="970" t="s">
        <v>326</v>
      </c>
      <c r="W66" s="971"/>
      <c r="X66" s="971"/>
      <c r="Y66" s="971"/>
      <c r="Z66" s="972"/>
      <c r="AA66" s="970" t="s">
        <v>327</v>
      </c>
      <c r="AB66" s="971"/>
      <c r="AC66" s="971"/>
      <c r="AD66" s="971"/>
      <c r="AE66" s="972"/>
      <c r="AF66" s="990" t="s">
        <v>328</v>
      </c>
      <c r="AG66" s="991"/>
      <c r="AH66" s="991"/>
      <c r="AI66" s="991"/>
      <c r="AJ66" s="992"/>
      <c r="AK66" s="970" t="s">
        <v>329</v>
      </c>
      <c r="AL66" s="985"/>
      <c r="AM66" s="985"/>
      <c r="AN66" s="985"/>
      <c r="AO66" s="986"/>
      <c r="AP66" s="970" t="s">
        <v>330</v>
      </c>
      <c r="AQ66" s="971"/>
      <c r="AR66" s="971"/>
      <c r="AS66" s="971"/>
      <c r="AT66" s="972"/>
      <c r="AU66" s="970" t="s">
        <v>343</v>
      </c>
      <c r="AV66" s="971"/>
      <c r="AW66" s="971"/>
      <c r="AX66" s="971"/>
      <c r="AY66" s="972"/>
      <c r="AZ66" s="970" t="s">
        <v>309</v>
      </c>
      <c r="BA66" s="971"/>
      <c r="BB66" s="971"/>
      <c r="BC66" s="971"/>
      <c r="BD66" s="976"/>
      <c r="BE66" s="100"/>
      <c r="BF66" s="100"/>
      <c r="BG66" s="100"/>
      <c r="BH66" s="100"/>
      <c r="BI66" s="100"/>
      <c r="BJ66" s="100"/>
      <c r="BK66" s="100"/>
      <c r="BL66" s="100"/>
      <c r="BM66" s="100"/>
      <c r="BN66" s="100"/>
      <c r="BO66" s="100"/>
      <c r="BP66" s="100"/>
      <c r="BQ66" s="97">
        <v>60</v>
      </c>
      <c r="BR66" s="102"/>
      <c r="BS66" s="926"/>
      <c r="BT66" s="927"/>
      <c r="BU66" s="927"/>
      <c r="BV66" s="927"/>
      <c r="BW66" s="927"/>
      <c r="BX66" s="927"/>
      <c r="BY66" s="927"/>
      <c r="BZ66" s="927"/>
      <c r="CA66" s="927"/>
      <c r="CB66" s="927"/>
      <c r="CC66" s="927"/>
      <c r="CD66" s="927"/>
      <c r="CE66" s="927"/>
      <c r="CF66" s="927"/>
      <c r="CG66" s="936"/>
      <c r="CH66" s="937"/>
      <c r="CI66" s="938"/>
      <c r="CJ66" s="938"/>
      <c r="CK66" s="938"/>
      <c r="CL66" s="939"/>
      <c r="CM66" s="937"/>
      <c r="CN66" s="938"/>
      <c r="CO66" s="938"/>
      <c r="CP66" s="938"/>
      <c r="CQ66" s="939"/>
      <c r="CR66" s="937"/>
      <c r="CS66" s="938"/>
      <c r="CT66" s="938"/>
      <c r="CU66" s="938"/>
      <c r="CV66" s="939"/>
      <c r="CW66" s="937"/>
      <c r="CX66" s="938"/>
      <c r="CY66" s="938"/>
      <c r="CZ66" s="938"/>
      <c r="DA66" s="939"/>
      <c r="DB66" s="937"/>
      <c r="DC66" s="938"/>
      <c r="DD66" s="938"/>
      <c r="DE66" s="938"/>
      <c r="DF66" s="939"/>
      <c r="DG66" s="937"/>
      <c r="DH66" s="938"/>
      <c r="DI66" s="938"/>
      <c r="DJ66" s="938"/>
      <c r="DK66" s="939"/>
      <c r="DL66" s="937"/>
      <c r="DM66" s="938"/>
      <c r="DN66" s="938"/>
      <c r="DO66" s="938"/>
      <c r="DP66" s="939"/>
      <c r="DQ66" s="937"/>
      <c r="DR66" s="938"/>
      <c r="DS66" s="938"/>
      <c r="DT66" s="938"/>
      <c r="DU66" s="939"/>
      <c r="DV66" s="926"/>
      <c r="DW66" s="927"/>
      <c r="DX66" s="927"/>
      <c r="DY66" s="927"/>
      <c r="DZ66" s="928"/>
      <c r="EA66" s="89"/>
    </row>
    <row r="67" spans="1:131" ht="26.25" customHeight="1" thickBot="1" x14ac:dyDescent="0.2">
      <c r="A67" s="987"/>
      <c r="B67" s="988"/>
      <c r="C67" s="988"/>
      <c r="D67" s="988"/>
      <c r="E67" s="988"/>
      <c r="F67" s="988"/>
      <c r="G67" s="988"/>
      <c r="H67" s="988"/>
      <c r="I67" s="988"/>
      <c r="J67" s="988"/>
      <c r="K67" s="988"/>
      <c r="L67" s="988"/>
      <c r="M67" s="988"/>
      <c r="N67" s="988"/>
      <c r="O67" s="988"/>
      <c r="P67" s="989"/>
      <c r="Q67" s="973"/>
      <c r="R67" s="974"/>
      <c r="S67" s="974"/>
      <c r="T67" s="974"/>
      <c r="U67" s="975"/>
      <c r="V67" s="973"/>
      <c r="W67" s="974"/>
      <c r="X67" s="974"/>
      <c r="Y67" s="974"/>
      <c r="Z67" s="975"/>
      <c r="AA67" s="973"/>
      <c r="AB67" s="974"/>
      <c r="AC67" s="974"/>
      <c r="AD67" s="974"/>
      <c r="AE67" s="975"/>
      <c r="AF67" s="993"/>
      <c r="AG67" s="994"/>
      <c r="AH67" s="994"/>
      <c r="AI67" s="994"/>
      <c r="AJ67" s="995"/>
      <c r="AK67" s="996"/>
      <c r="AL67" s="988"/>
      <c r="AM67" s="988"/>
      <c r="AN67" s="988"/>
      <c r="AO67" s="989"/>
      <c r="AP67" s="973"/>
      <c r="AQ67" s="974"/>
      <c r="AR67" s="974"/>
      <c r="AS67" s="974"/>
      <c r="AT67" s="975"/>
      <c r="AU67" s="973"/>
      <c r="AV67" s="974"/>
      <c r="AW67" s="974"/>
      <c r="AX67" s="974"/>
      <c r="AY67" s="975"/>
      <c r="AZ67" s="973"/>
      <c r="BA67" s="974"/>
      <c r="BB67" s="974"/>
      <c r="BC67" s="974"/>
      <c r="BD67" s="977"/>
      <c r="BE67" s="100"/>
      <c r="BF67" s="100"/>
      <c r="BG67" s="100"/>
      <c r="BH67" s="100"/>
      <c r="BI67" s="100"/>
      <c r="BJ67" s="100"/>
      <c r="BK67" s="100"/>
      <c r="BL67" s="100"/>
      <c r="BM67" s="100"/>
      <c r="BN67" s="100"/>
      <c r="BO67" s="100"/>
      <c r="BP67" s="100"/>
      <c r="BQ67" s="97">
        <v>61</v>
      </c>
      <c r="BR67" s="102"/>
      <c r="BS67" s="926"/>
      <c r="BT67" s="927"/>
      <c r="BU67" s="927"/>
      <c r="BV67" s="927"/>
      <c r="BW67" s="927"/>
      <c r="BX67" s="927"/>
      <c r="BY67" s="927"/>
      <c r="BZ67" s="927"/>
      <c r="CA67" s="927"/>
      <c r="CB67" s="927"/>
      <c r="CC67" s="927"/>
      <c r="CD67" s="927"/>
      <c r="CE67" s="927"/>
      <c r="CF67" s="927"/>
      <c r="CG67" s="936"/>
      <c r="CH67" s="937"/>
      <c r="CI67" s="938"/>
      <c r="CJ67" s="938"/>
      <c r="CK67" s="938"/>
      <c r="CL67" s="939"/>
      <c r="CM67" s="937"/>
      <c r="CN67" s="938"/>
      <c r="CO67" s="938"/>
      <c r="CP67" s="938"/>
      <c r="CQ67" s="939"/>
      <c r="CR67" s="937"/>
      <c r="CS67" s="938"/>
      <c r="CT67" s="938"/>
      <c r="CU67" s="938"/>
      <c r="CV67" s="939"/>
      <c r="CW67" s="937"/>
      <c r="CX67" s="938"/>
      <c r="CY67" s="938"/>
      <c r="CZ67" s="938"/>
      <c r="DA67" s="939"/>
      <c r="DB67" s="937"/>
      <c r="DC67" s="938"/>
      <c r="DD67" s="938"/>
      <c r="DE67" s="938"/>
      <c r="DF67" s="939"/>
      <c r="DG67" s="937"/>
      <c r="DH67" s="938"/>
      <c r="DI67" s="938"/>
      <c r="DJ67" s="938"/>
      <c r="DK67" s="939"/>
      <c r="DL67" s="937"/>
      <c r="DM67" s="938"/>
      <c r="DN67" s="938"/>
      <c r="DO67" s="938"/>
      <c r="DP67" s="939"/>
      <c r="DQ67" s="937"/>
      <c r="DR67" s="938"/>
      <c r="DS67" s="938"/>
      <c r="DT67" s="938"/>
      <c r="DU67" s="939"/>
      <c r="DV67" s="926"/>
      <c r="DW67" s="927"/>
      <c r="DX67" s="927"/>
      <c r="DY67" s="927"/>
      <c r="DZ67" s="928"/>
      <c r="EA67" s="89"/>
    </row>
    <row r="68" spans="1:131" ht="26.25" customHeight="1" thickTop="1" x14ac:dyDescent="0.15">
      <c r="A68" s="95">
        <v>1</v>
      </c>
      <c r="B68" s="966" t="s">
        <v>344</v>
      </c>
      <c r="C68" s="967"/>
      <c r="D68" s="967"/>
      <c r="E68" s="967"/>
      <c r="F68" s="967"/>
      <c r="G68" s="967"/>
      <c r="H68" s="967"/>
      <c r="I68" s="967"/>
      <c r="J68" s="967"/>
      <c r="K68" s="967"/>
      <c r="L68" s="967"/>
      <c r="M68" s="967"/>
      <c r="N68" s="967"/>
      <c r="O68" s="967"/>
      <c r="P68" s="968"/>
      <c r="Q68" s="969">
        <v>88</v>
      </c>
      <c r="R68" s="963"/>
      <c r="S68" s="963"/>
      <c r="T68" s="963"/>
      <c r="U68" s="963"/>
      <c r="V68" s="963">
        <v>86</v>
      </c>
      <c r="W68" s="963"/>
      <c r="X68" s="963"/>
      <c r="Y68" s="963"/>
      <c r="Z68" s="963"/>
      <c r="AA68" s="963">
        <v>3</v>
      </c>
      <c r="AB68" s="963"/>
      <c r="AC68" s="963"/>
      <c r="AD68" s="963"/>
      <c r="AE68" s="963"/>
      <c r="AF68" s="963">
        <v>3</v>
      </c>
      <c r="AG68" s="963"/>
      <c r="AH68" s="963"/>
      <c r="AI68" s="963"/>
      <c r="AJ68" s="963"/>
      <c r="AK68" s="963" t="s">
        <v>334</v>
      </c>
      <c r="AL68" s="963"/>
      <c r="AM68" s="963"/>
      <c r="AN68" s="963"/>
      <c r="AO68" s="963"/>
      <c r="AP68" s="963" t="s">
        <v>334</v>
      </c>
      <c r="AQ68" s="963"/>
      <c r="AR68" s="963"/>
      <c r="AS68" s="963"/>
      <c r="AT68" s="963"/>
      <c r="AU68" s="963" t="s">
        <v>334</v>
      </c>
      <c r="AV68" s="963"/>
      <c r="AW68" s="963"/>
      <c r="AX68" s="963"/>
      <c r="AY68" s="963"/>
      <c r="AZ68" s="964"/>
      <c r="BA68" s="964"/>
      <c r="BB68" s="964"/>
      <c r="BC68" s="964"/>
      <c r="BD68" s="965"/>
      <c r="BE68" s="100"/>
      <c r="BF68" s="100"/>
      <c r="BG68" s="100"/>
      <c r="BH68" s="100"/>
      <c r="BI68" s="100"/>
      <c r="BJ68" s="100"/>
      <c r="BK68" s="100"/>
      <c r="BL68" s="100"/>
      <c r="BM68" s="100"/>
      <c r="BN68" s="100"/>
      <c r="BO68" s="100"/>
      <c r="BP68" s="100"/>
      <c r="BQ68" s="97">
        <v>62</v>
      </c>
      <c r="BR68" s="102"/>
      <c r="BS68" s="926"/>
      <c r="BT68" s="927"/>
      <c r="BU68" s="927"/>
      <c r="BV68" s="927"/>
      <c r="BW68" s="927"/>
      <c r="BX68" s="927"/>
      <c r="BY68" s="927"/>
      <c r="BZ68" s="927"/>
      <c r="CA68" s="927"/>
      <c r="CB68" s="927"/>
      <c r="CC68" s="927"/>
      <c r="CD68" s="927"/>
      <c r="CE68" s="927"/>
      <c r="CF68" s="927"/>
      <c r="CG68" s="936"/>
      <c r="CH68" s="937"/>
      <c r="CI68" s="938"/>
      <c r="CJ68" s="938"/>
      <c r="CK68" s="938"/>
      <c r="CL68" s="939"/>
      <c r="CM68" s="937"/>
      <c r="CN68" s="938"/>
      <c r="CO68" s="938"/>
      <c r="CP68" s="938"/>
      <c r="CQ68" s="939"/>
      <c r="CR68" s="937"/>
      <c r="CS68" s="938"/>
      <c r="CT68" s="938"/>
      <c r="CU68" s="938"/>
      <c r="CV68" s="939"/>
      <c r="CW68" s="937"/>
      <c r="CX68" s="938"/>
      <c r="CY68" s="938"/>
      <c r="CZ68" s="938"/>
      <c r="DA68" s="939"/>
      <c r="DB68" s="937"/>
      <c r="DC68" s="938"/>
      <c r="DD68" s="938"/>
      <c r="DE68" s="938"/>
      <c r="DF68" s="939"/>
      <c r="DG68" s="937"/>
      <c r="DH68" s="938"/>
      <c r="DI68" s="938"/>
      <c r="DJ68" s="938"/>
      <c r="DK68" s="939"/>
      <c r="DL68" s="937"/>
      <c r="DM68" s="938"/>
      <c r="DN68" s="938"/>
      <c r="DO68" s="938"/>
      <c r="DP68" s="939"/>
      <c r="DQ68" s="937"/>
      <c r="DR68" s="938"/>
      <c r="DS68" s="938"/>
      <c r="DT68" s="938"/>
      <c r="DU68" s="939"/>
      <c r="DV68" s="926"/>
      <c r="DW68" s="927"/>
      <c r="DX68" s="927"/>
      <c r="DY68" s="927"/>
      <c r="DZ68" s="928"/>
      <c r="EA68" s="89"/>
    </row>
    <row r="69" spans="1:131" ht="26.25" customHeight="1" x14ac:dyDescent="0.15">
      <c r="A69" s="97">
        <v>2</v>
      </c>
      <c r="B69" s="955" t="s">
        <v>345</v>
      </c>
      <c r="C69" s="956"/>
      <c r="D69" s="956"/>
      <c r="E69" s="956"/>
      <c r="F69" s="956"/>
      <c r="G69" s="956"/>
      <c r="H69" s="956"/>
      <c r="I69" s="956"/>
      <c r="J69" s="956"/>
      <c r="K69" s="956"/>
      <c r="L69" s="956"/>
      <c r="M69" s="956"/>
      <c r="N69" s="956"/>
      <c r="O69" s="956"/>
      <c r="P69" s="957"/>
      <c r="Q69" s="958">
        <v>7567</v>
      </c>
      <c r="R69" s="952"/>
      <c r="S69" s="952"/>
      <c r="T69" s="952"/>
      <c r="U69" s="952"/>
      <c r="V69" s="952">
        <v>7557</v>
      </c>
      <c r="W69" s="952"/>
      <c r="X69" s="952"/>
      <c r="Y69" s="952"/>
      <c r="Z69" s="952"/>
      <c r="AA69" s="952">
        <v>10</v>
      </c>
      <c r="AB69" s="952"/>
      <c r="AC69" s="952"/>
      <c r="AD69" s="952"/>
      <c r="AE69" s="952"/>
      <c r="AF69" s="952">
        <v>10</v>
      </c>
      <c r="AG69" s="952"/>
      <c r="AH69" s="952"/>
      <c r="AI69" s="952"/>
      <c r="AJ69" s="952"/>
      <c r="AK69" s="952" t="s">
        <v>334</v>
      </c>
      <c r="AL69" s="952"/>
      <c r="AM69" s="952"/>
      <c r="AN69" s="952"/>
      <c r="AO69" s="952"/>
      <c r="AP69" s="952" t="s">
        <v>334</v>
      </c>
      <c r="AQ69" s="952"/>
      <c r="AR69" s="952"/>
      <c r="AS69" s="952"/>
      <c r="AT69" s="952"/>
      <c r="AU69" s="952" t="s">
        <v>334</v>
      </c>
      <c r="AV69" s="952"/>
      <c r="AW69" s="952"/>
      <c r="AX69" s="952"/>
      <c r="AY69" s="952"/>
      <c r="AZ69" s="953"/>
      <c r="BA69" s="953"/>
      <c r="BB69" s="953"/>
      <c r="BC69" s="953"/>
      <c r="BD69" s="954"/>
      <c r="BE69" s="100"/>
      <c r="BF69" s="100"/>
      <c r="BG69" s="100"/>
      <c r="BH69" s="100"/>
      <c r="BI69" s="100"/>
      <c r="BJ69" s="100"/>
      <c r="BK69" s="100"/>
      <c r="BL69" s="100"/>
      <c r="BM69" s="100"/>
      <c r="BN69" s="100"/>
      <c r="BO69" s="100"/>
      <c r="BP69" s="100"/>
      <c r="BQ69" s="97">
        <v>63</v>
      </c>
      <c r="BR69" s="102"/>
      <c r="BS69" s="926"/>
      <c r="BT69" s="927"/>
      <c r="BU69" s="927"/>
      <c r="BV69" s="927"/>
      <c r="BW69" s="927"/>
      <c r="BX69" s="927"/>
      <c r="BY69" s="927"/>
      <c r="BZ69" s="927"/>
      <c r="CA69" s="927"/>
      <c r="CB69" s="927"/>
      <c r="CC69" s="927"/>
      <c r="CD69" s="927"/>
      <c r="CE69" s="927"/>
      <c r="CF69" s="927"/>
      <c r="CG69" s="936"/>
      <c r="CH69" s="937"/>
      <c r="CI69" s="938"/>
      <c r="CJ69" s="938"/>
      <c r="CK69" s="938"/>
      <c r="CL69" s="939"/>
      <c r="CM69" s="937"/>
      <c r="CN69" s="938"/>
      <c r="CO69" s="938"/>
      <c r="CP69" s="938"/>
      <c r="CQ69" s="939"/>
      <c r="CR69" s="937"/>
      <c r="CS69" s="938"/>
      <c r="CT69" s="938"/>
      <c r="CU69" s="938"/>
      <c r="CV69" s="939"/>
      <c r="CW69" s="937"/>
      <c r="CX69" s="938"/>
      <c r="CY69" s="938"/>
      <c r="CZ69" s="938"/>
      <c r="DA69" s="939"/>
      <c r="DB69" s="937"/>
      <c r="DC69" s="938"/>
      <c r="DD69" s="938"/>
      <c r="DE69" s="938"/>
      <c r="DF69" s="939"/>
      <c r="DG69" s="937"/>
      <c r="DH69" s="938"/>
      <c r="DI69" s="938"/>
      <c r="DJ69" s="938"/>
      <c r="DK69" s="939"/>
      <c r="DL69" s="937"/>
      <c r="DM69" s="938"/>
      <c r="DN69" s="938"/>
      <c r="DO69" s="938"/>
      <c r="DP69" s="939"/>
      <c r="DQ69" s="937"/>
      <c r="DR69" s="938"/>
      <c r="DS69" s="938"/>
      <c r="DT69" s="938"/>
      <c r="DU69" s="939"/>
      <c r="DV69" s="926"/>
      <c r="DW69" s="927"/>
      <c r="DX69" s="927"/>
      <c r="DY69" s="927"/>
      <c r="DZ69" s="928"/>
      <c r="EA69" s="89"/>
    </row>
    <row r="70" spans="1:131" ht="26.25" customHeight="1" x14ac:dyDescent="0.15">
      <c r="A70" s="97">
        <v>3</v>
      </c>
      <c r="B70" s="955" t="s">
        <v>346</v>
      </c>
      <c r="C70" s="956"/>
      <c r="D70" s="956"/>
      <c r="E70" s="956"/>
      <c r="F70" s="956"/>
      <c r="G70" s="956"/>
      <c r="H70" s="956"/>
      <c r="I70" s="956"/>
      <c r="J70" s="956"/>
      <c r="K70" s="956"/>
      <c r="L70" s="956"/>
      <c r="M70" s="956"/>
      <c r="N70" s="956"/>
      <c r="O70" s="956"/>
      <c r="P70" s="957"/>
      <c r="Q70" s="958">
        <v>74</v>
      </c>
      <c r="R70" s="952"/>
      <c r="S70" s="952"/>
      <c r="T70" s="952"/>
      <c r="U70" s="952"/>
      <c r="V70" s="952">
        <v>74</v>
      </c>
      <c r="W70" s="952"/>
      <c r="X70" s="952"/>
      <c r="Y70" s="952"/>
      <c r="Z70" s="952"/>
      <c r="AA70" s="952">
        <v>0</v>
      </c>
      <c r="AB70" s="952"/>
      <c r="AC70" s="952"/>
      <c r="AD70" s="952"/>
      <c r="AE70" s="952"/>
      <c r="AF70" s="952">
        <v>0</v>
      </c>
      <c r="AG70" s="952"/>
      <c r="AH70" s="952"/>
      <c r="AI70" s="952"/>
      <c r="AJ70" s="952"/>
      <c r="AK70" s="952" t="s">
        <v>334</v>
      </c>
      <c r="AL70" s="952"/>
      <c r="AM70" s="952"/>
      <c r="AN70" s="952"/>
      <c r="AO70" s="952"/>
      <c r="AP70" s="952" t="s">
        <v>334</v>
      </c>
      <c r="AQ70" s="952"/>
      <c r="AR70" s="952"/>
      <c r="AS70" s="952"/>
      <c r="AT70" s="952"/>
      <c r="AU70" s="952" t="s">
        <v>334</v>
      </c>
      <c r="AV70" s="952"/>
      <c r="AW70" s="952"/>
      <c r="AX70" s="952"/>
      <c r="AY70" s="952"/>
      <c r="AZ70" s="953"/>
      <c r="BA70" s="953"/>
      <c r="BB70" s="953"/>
      <c r="BC70" s="953"/>
      <c r="BD70" s="954"/>
      <c r="BE70" s="100"/>
      <c r="BF70" s="100"/>
      <c r="BG70" s="100"/>
      <c r="BH70" s="100"/>
      <c r="BI70" s="100"/>
      <c r="BJ70" s="100"/>
      <c r="BK70" s="100"/>
      <c r="BL70" s="100"/>
      <c r="BM70" s="100"/>
      <c r="BN70" s="100"/>
      <c r="BO70" s="100"/>
      <c r="BP70" s="100"/>
      <c r="BQ70" s="97">
        <v>64</v>
      </c>
      <c r="BR70" s="102"/>
      <c r="BS70" s="926"/>
      <c r="BT70" s="927"/>
      <c r="BU70" s="927"/>
      <c r="BV70" s="927"/>
      <c r="BW70" s="927"/>
      <c r="BX70" s="927"/>
      <c r="BY70" s="927"/>
      <c r="BZ70" s="927"/>
      <c r="CA70" s="927"/>
      <c r="CB70" s="927"/>
      <c r="CC70" s="927"/>
      <c r="CD70" s="927"/>
      <c r="CE70" s="927"/>
      <c r="CF70" s="927"/>
      <c r="CG70" s="936"/>
      <c r="CH70" s="937"/>
      <c r="CI70" s="938"/>
      <c r="CJ70" s="938"/>
      <c r="CK70" s="938"/>
      <c r="CL70" s="939"/>
      <c r="CM70" s="937"/>
      <c r="CN70" s="938"/>
      <c r="CO70" s="938"/>
      <c r="CP70" s="938"/>
      <c r="CQ70" s="939"/>
      <c r="CR70" s="937"/>
      <c r="CS70" s="938"/>
      <c r="CT70" s="938"/>
      <c r="CU70" s="938"/>
      <c r="CV70" s="939"/>
      <c r="CW70" s="937"/>
      <c r="CX70" s="938"/>
      <c r="CY70" s="938"/>
      <c r="CZ70" s="938"/>
      <c r="DA70" s="939"/>
      <c r="DB70" s="937"/>
      <c r="DC70" s="938"/>
      <c r="DD70" s="938"/>
      <c r="DE70" s="938"/>
      <c r="DF70" s="939"/>
      <c r="DG70" s="937"/>
      <c r="DH70" s="938"/>
      <c r="DI70" s="938"/>
      <c r="DJ70" s="938"/>
      <c r="DK70" s="939"/>
      <c r="DL70" s="937"/>
      <c r="DM70" s="938"/>
      <c r="DN70" s="938"/>
      <c r="DO70" s="938"/>
      <c r="DP70" s="939"/>
      <c r="DQ70" s="937"/>
      <c r="DR70" s="938"/>
      <c r="DS70" s="938"/>
      <c r="DT70" s="938"/>
      <c r="DU70" s="939"/>
      <c r="DV70" s="926"/>
      <c r="DW70" s="927"/>
      <c r="DX70" s="927"/>
      <c r="DY70" s="927"/>
      <c r="DZ70" s="928"/>
      <c r="EA70" s="89"/>
    </row>
    <row r="71" spans="1:131" ht="26.25" customHeight="1" x14ac:dyDescent="0.15">
      <c r="A71" s="97">
        <v>4</v>
      </c>
      <c r="B71" s="955" t="s">
        <v>347</v>
      </c>
      <c r="C71" s="956"/>
      <c r="D71" s="956"/>
      <c r="E71" s="956"/>
      <c r="F71" s="956"/>
      <c r="G71" s="956"/>
      <c r="H71" s="956"/>
      <c r="I71" s="956"/>
      <c r="J71" s="956"/>
      <c r="K71" s="956"/>
      <c r="L71" s="956"/>
      <c r="M71" s="956"/>
      <c r="N71" s="956"/>
      <c r="O71" s="956"/>
      <c r="P71" s="957"/>
      <c r="Q71" s="958">
        <v>203</v>
      </c>
      <c r="R71" s="952"/>
      <c r="S71" s="952"/>
      <c r="T71" s="952"/>
      <c r="U71" s="952"/>
      <c r="V71" s="952">
        <v>193</v>
      </c>
      <c r="W71" s="952"/>
      <c r="X71" s="952"/>
      <c r="Y71" s="952"/>
      <c r="Z71" s="952"/>
      <c r="AA71" s="952">
        <v>11</v>
      </c>
      <c r="AB71" s="952"/>
      <c r="AC71" s="952"/>
      <c r="AD71" s="952"/>
      <c r="AE71" s="952"/>
      <c r="AF71" s="952">
        <v>11</v>
      </c>
      <c r="AG71" s="952"/>
      <c r="AH71" s="952"/>
      <c r="AI71" s="952"/>
      <c r="AJ71" s="952"/>
      <c r="AK71" s="952" t="s">
        <v>334</v>
      </c>
      <c r="AL71" s="952"/>
      <c r="AM71" s="952"/>
      <c r="AN71" s="952"/>
      <c r="AO71" s="952"/>
      <c r="AP71" s="952" t="s">
        <v>334</v>
      </c>
      <c r="AQ71" s="952"/>
      <c r="AR71" s="952"/>
      <c r="AS71" s="952"/>
      <c r="AT71" s="952"/>
      <c r="AU71" s="952" t="s">
        <v>334</v>
      </c>
      <c r="AV71" s="952"/>
      <c r="AW71" s="952"/>
      <c r="AX71" s="952"/>
      <c r="AY71" s="952"/>
      <c r="AZ71" s="953"/>
      <c r="BA71" s="953"/>
      <c r="BB71" s="953"/>
      <c r="BC71" s="953"/>
      <c r="BD71" s="954"/>
      <c r="BE71" s="100"/>
      <c r="BF71" s="100"/>
      <c r="BG71" s="100"/>
      <c r="BH71" s="100"/>
      <c r="BI71" s="100"/>
      <c r="BJ71" s="100"/>
      <c r="BK71" s="100"/>
      <c r="BL71" s="100"/>
      <c r="BM71" s="100"/>
      <c r="BN71" s="100"/>
      <c r="BO71" s="100"/>
      <c r="BP71" s="100"/>
      <c r="BQ71" s="97">
        <v>65</v>
      </c>
      <c r="BR71" s="102"/>
      <c r="BS71" s="926"/>
      <c r="BT71" s="927"/>
      <c r="BU71" s="927"/>
      <c r="BV71" s="927"/>
      <c r="BW71" s="927"/>
      <c r="BX71" s="927"/>
      <c r="BY71" s="927"/>
      <c r="BZ71" s="927"/>
      <c r="CA71" s="927"/>
      <c r="CB71" s="927"/>
      <c r="CC71" s="927"/>
      <c r="CD71" s="927"/>
      <c r="CE71" s="927"/>
      <c r="CF71" s="927"/>
      <c r="CG71" s="936"/>
      <c r="CH71" s="937"/>
      <c r="CI71" s="938"/>
      <c r="CJ71" s="938"/>
      <c r="CK71" s="938"/>
      <c r="CL71" s="939"/>
      <c r="CM71" s="937"/>
      <c r="CN71" s="938"/>
      <c r="CO71" s="938"/>
      <c r="CP71" s="938"/>
      <c r="CQ71" s="939"/>
      <c r="CR71" s="937"/>
      <c r="CS71" s="938"/>
      <c r="CT71" s="938"/>
      <c r="CU71" s="938"/>
      <c r="CV71" s="939"/>
      <c r="CW71" s="937"/>
      <c r="CX71" s="938"/>
      <c r="CY71" s="938"/>
      <c r="CZ71" s="938"/>
      <c r="DA71" s="939"/>
      <c r="DB71" s="937"/>
      <c r="DC71" s="938"/>
      <c r="DD71" s="938"/>
      <c r="DE71" s="938"/>
      <c r="DF71" s="939"/>
      <c r="DG71" s="937"/>
      <c r="DH71" s="938"/>
      <c r="DI71" s="938"/>
      <c r="DJ71" s="938"/>
      <c r="DK71" s="939"/>
      <c r="DL71" s="937"/>
      <c r="DM71" s="938"/>
      <c r="DN71" s="938"/>
      <c r="DO71" s="938"/>
      <c r="DP71" s="939"/>
      <c r="DQ71" s="937"/>
      <c r="DR71" s="938"/>
      <c r="DS71" s="938"/>
      <c r="DT71" s="938"/>
      <c r="DU71" s="939"/>
      <c r="DV71" s="926"/>
      <c r="DW71" s="927"/>
      <c r="DX71" s="927"/>
      <c r="DY71" s="927"/>
      <c r="DZ71" s="928"/>
      <c r="EA71" s="89"/>
    </row>
    <row r="72" spans="1:131" ht="26.25" customHeight="1" x14ac:dyDescent="0.15">
      <c r="A72" s="97">
        <v>5</v>
      </c>
      <c r="B72" s="955" t="s">
        <v>348</v>
      </c>
      <c r="C72" s="956"/>
      <c r="D72" s="956"/>
      <c r="E72" s="956"/>
      <c r="F72" s="956"/>
      <c r="G72" s="956"/>
      <c r="H72" s="956"/>
      <c r="I72" s="956"/>
      <c r="J72" s="956"/>
      <c r="K72" s="956"/>
      <c r="L72" s="956"/>
      <c r="M72" s="956"/>
      <c r="N72" s="956"/>
      <c r="O72" s="956"/>
      <c r="P72" s="957"/>
      <c r="Q72" s="958">
        <v>22</v>
      </c>
      <c r="R72" s="952"/>
      <c r="S72" s="952"/>
      <c r="T72" s="952"/>
      <c r="U72" s="952"/>
      <c r="V72" s="952">
        <v>21</v>
      </c>
      <c r="W72" s="952"/>
      <c r="X72" s="952"/>
      <c r="Y72" s="952"/>
      <c r="Z72" s="952"/>
      <c r="AA72" s="952">
        <v>1</v>
      </c>
      <c r="AB72" s="952"/>
      <c r="AC72" s="952"/>
      <c r="AD72" s="952"/>
      <c r="AE72" s="952"/>
      <c r="AF72" s="952">
        <v>1</v>
      </c>
      <c r="AG72" s="952"/>
      <c r="AH72" s="952"/>
      <c r="AI72" s="952"/>
      <c r="AJ72" s="952"/>
      <c r="AK72" s="952" t="s">
        <v>334</v>
      </c>
      <c r="AL72" s="952"/>
      <c r="AM72" s="952"/>
      <c r="AN72" s="952"/>
      <c r="AO72" s="952"/>
      <c r="AP72" s="952" t="s">
        <v>334</v>
      </c>
      <c r="AQ72" s="952"/>
      <c r="AR72" s="952"/>
      <c r="AS72" s="952"/>
      <c r="AT72" s="952"/>
      <c r="AU72" s="952" t="s">
        <v>334</v>
      </c>
      <c r="AV72" s="952"/>
      <c r="AW72" s="952"/>
      <c r="AX72" s="952"/>
      <c r="AY72" s="952"/>
      <c r="AZ72" s="953"/>
      <c r="BA72" s="953"/>
      <c r="BB72" s="953"/>
      <c r="BC72" s="953"/>
      <c r="BD72" s="954"/>
      <c r="BE72" s="100"/>
      <c r="BF72" s="100"/>
      <c r="BG72" s="100"/>
      <c r="BH72" s="100"/>
      <c r="BI72" s="100"/>
      <c r="BJ72" s="100"/>
      <c r="BK72" s="100"/>
      <c r="BL72" s="100"/>
      <c r="BM72" s="100"/>
      <c r="BN72" s="100"/>
      <c r="BO72" s="100"/>
      <c r="BP72" s="100"/>
      <c r="BQ72" s="97">
        <v>66</v>
      </c>
      <c r="BR72" s="102"/>
      <c r="BS72" s="926"/>
      <c r="BT72" s="927"/>
      <c r="BU72" s="927"/>
      <c r="BV72" s="927"/>
      <c r="BW72" s="927"/>
      <c r="BX72" s="927"/>
      <c r="BY72" s="927"/>
      <c r="BZ72" s="927"/>
      <c r="CA72" s="927"/>
      <c r="CB72" s="927"/>
      <c r="CC72" s="927"/>
      <c r="CD72" s="927"/>
      <c r="CE72" s="927"/>
      <c r="CF72" s="927"/>
      <c r="CG72" s="936"/>
      <c r="CH72" s="937"/>
      <c r="CI72" s="938"/>
      <c r="CJ72" s="938"/>
      <c r="CK72" s="938"/>
      <c r="CL72" s="939"/>
      <c r="CM72" s="937"/>
      <c r="CN72" s="938"/>
      <c r="CO72" s="938"/>
      <c r="CP72" s="938"/>
      <c r="CQ72" s="939"/>
      <c r="CR72" s="937"/>
      <c r="CS72" s="938"/>
      <c r="CT72" s="938"/>
      <c r="CU72" s="938"/>
      <c r="CV72" s="939"/>
      <c r="CW72" s="937"/>
      <c r="CX72" s="938"/>
      <c r="CY72" s="938"/>
      <c r="CZ72" s="938"/>
      <c r="DA72" s="939"/>
      <c r="DB72" s="937"/>
      <c r="DC72" s="938"/>
      <c r="DD72" s="938"/>
      <c r="DE72" s="938"/>
      <c r="DF72" s="939"/>
      <c r="DG72" s="937"/>
      <c r="DH72" s="938"/>
      <c r="DI72" s="938"/>
      <c r="DJ72" s="938"/>
      <c r="DK72" s="939"/>
      <c r="DL72" s="937"/>
      <c r="DM72" s="938"/>
      <c r="DN72" s="938"/>
      <c r="DO72" s="938"/>
      <c r="DP72" s="939"/>
      <c r="DQ72" s="937"/>
      <c r="DR72" s="938"/>
      <c r="DS72" s="938"/>
      <c r="DT72" s="938"/>
      <c r="DU72" s="939"/>
      <c r="DV72" s="926"/>
      <c r="DW72" s="927"/>
      <c r="DX72" s="927"/>
      <c r="DY72" s="927"/>
      <c r="DZ72" s="928"/>
      <c r="EA72" s="89"/>
    </row>
    <row r="73" spans="1:131" ht="26.25" customHeight="1" x14ac:dyDescent="0.15">
      <c r="A73" s="97">
        <v>6</v>
      </c>
      <c r="B73" s="955" t="s">
        <v>349</v>
      </c>
      <c r="C73" s="956"/>
      <c r="D73" s="956"/>
      <c r="E73" s="956"/>
      <c r="F73" s="956"/>
      <c r="G73" s="956"/>
      <c r="H73" s="956"/>
      <c r="I73" s="956"/>
      <c r="J73" s="956"/>
      <c r="K73" s="956"/>
      <c r="L73" s="956"/>
      <c r="M73" s="956"/>
      <c r="N73" s="956"/>
      <c r="O73" s="956"/>
      <c r="P73" s="957"/>
      <c r="Q73" s="958">
        <v>104</v>
      </c>
      <c r="R73" s="952"/>
      <c r="S73" s="952"/>
      <c r="T73" s="952"/>
      <c r="U73" s="952"/>
      <c r="V73" s="952">
        <v>78</v>
      </c>
      <c r="W73" s="952"/>
      <c r="X73" s="952"/>
      <c r="Y73" s="952"/>
      <c r="Z73" s="952"/>
      <c r="AA73" s="952">
        <v>26</v>
      </c>
      <c r="AB73" s="952"/>
      <c r="AC73" s="952"/>
      <c r="AD73" s="952"/>
      <c r="AE73" s="952"/>
      <c r="AF73" s="952">
        <v>26</v>
      </c>
      <c r="AG73" s="952"/>
      <c r="AH73" s="952"/>
      <c r="AI73" s="952"/>
      <c r="AJ73" s="952"/>
      <c r="AK73" s="952" t="s">
        <v>334</v>
      </c>
      <c r="AL73" s="952"/>
      <c r="AM73" s="952"/>
      <c r="AN73" s="952"/>
      <c r="AO73" s="952"/>
      <c r="AP73" s="952" t="s">
        <v>334</v>
      </c>
      <c r="AQ73" s="952"/>
      <c r="AR73" s="952"/>
      <c r="AS73" s="952"/>
      <c r="AT73" s="952"/>
      <c r="AU73" s="952" t="s">
        <v>334</v>
      </c>
      <c r="AV73" s="952"/>
      <c r="AW73" s="952"/>
      <c r="AX73" s="952"/>
      <c r="AY73" s="952"/>
      <c r="AZ73" s="953"/>
      <c r="BA73" s="953"/>
      <c r="BB73" s="953"/>
      <c r="BC73" s="953"/>
      <c r="BD73" s="954"/>
      <c r="BE73" s="100"/>
      <c r="BF73" s="100"/>
      <c r="BG73" s="100"/>
      <c r="BH73" s="100"/>
      <c r="BI73" s="100"/>
      <c r="BJ73" s="100"/>
      <c r="BK73" s="100"/>
      <c r="BL73" s="100"/>
      <c r="BM73" s="100"/>
      <c r="BN73" s="100"/>
      <c r="BO73" s="100"/>
      <c r="BP73" s="100"/>
      <c r="BQ73" s="97">
        <v>67</v>
      </c>
      <c r="BR73" s="102"/>
      <c r="BS73" s="926"/>
      <c r="BT73" s="927"/>
      <c r="BU73" s="927"/>
      <c r="BV73" s="927"/>
      <c r="BW73" s="927"/>
      <c r="BX73" s="927"/>
      <c r="BY73" s="927"/>
      <c r="BZ73" s="927"/>
      <c r="CA73" s="927"/>
      <c r="CB73" s="927"/>
      <c r="CC73" s="927"/>
      <c r="CD73" s="927"/>
      <c r="CE73" s="927"/>
      <c r="CF73" s="927"/>
      <c r="CG73" s="936"/>
      <c r="CH73" s="937"/>
      <c r="CI73" s="938"/>
      <c r="CJ73" s="938"/>
      <c r="CK73" s="938"/>
      <c r="CL73" s="939"/>
      <c r="CM73" s="937"/>
      <c r="CN73" s="938"/>
      <c r="CO73" s="938"/>
      <c r="CP73" s="938"/>
      <c r="CQ73" s="939"/>
      <c r="CR73" s="937"/>
      <c r="CS73" s="938"/>
      <c r="CT73" s="938"/>
      <c r="CU73" s="938"/>
      <c r="CV73" s="939"/>
      <c r="CW73" s="937"/>
      <c r="CX73" s="938"/>
      <c r="CY73" s="938"/>
      <c r="CZ73" s="938"/>
      <c r="DA73" s="939"/>
      <c r="DB73" s="937"/>
      <c r="DC73" s="938"/>
      <c r="DD73" s="938"/>
      <c r="DE73" s="938"/>
      <c r="DF73" s="939"/>
      <c r="DG73" s="937"/>
      <c r="DH73" s="938"/>
      <c r="DI73" s="938"/>
      <c r="DJ73" s="938"/>
      <c r="DK73" s="939"/>
      <c r="DL73" s="937"/>
      <c r="DM73" s="938"/>
      <c r="DN73" s="938"/>
      <c r="DO73" s="938"/>
      <c r="DP73" s="939"/>
      <c r="DQ73" s="937"/>
      <c r="DR73" s="938"/>
      <c r="DS73" s="938"/>
      <c r="DT73" s="938"/>
      <c r="DU73" s="939"/>
      <c r="DV73" s="926"/>
      <c r="DW73" s="927"/>
      <c r="DX73" s="927"/>
      <c r="DY73" s="927"/>
      <c r="DZ73" s="928"/>
      <c r="EA73" s="89"/>
    </row>
    <row r="74" spans="1:131" ht="26.25" customHeight="1" x14ac:dyDescent="0.15">
      <c r="A74" s="97">
        <v>7</v>
      </c>
      <c r="B74" s="955" t="s">
        <v>350</v>
      </c>
      <c r="C74" s="956"/>
      <c r="D74" s="956"/>
      <c r="E74" s="956"/>
      <c r="F74" s="956"/>
      <c r="G74" s="956"/>
      <c r="H74" s="956"/>
      <c r="I74" s="956"/>
      <c r="J74" s="956"/>
      <c r="K74" s="956"/>
      <c r="L74" s="956"/>
      <c r="M74" s="956"/>
      <c r="N74" s="956"/>
      <c r="O74" s="956"/>
      <c r="P74" s="957"/>
      <c r="Q74" s="958">
        <v>401</v>
      </c>
      <c r="R74" s="952"/>
      <c r="S74" s="952"/>
      <c r="T74" s="952"/>
      <c r="U74" s="952"/>
      <c r="V74" s="952">
        <v>337</v>
      </c>
      <c r="W74" s="952"/>
      <c r="X74" s="952"/>
      <c r="Y74" s="952"/>
      <c r="Z74" s="952"/>
      <c r="AA74" s="952">
        <v>64</v>
      </c>
      <c r="AB74" s="952"/>
      <c r="AC74" s="952"/>
      <c r="AD74" s="952"/>
      <c r="AE74" s="952"/>
      <c r="AF74" s="952">
        <v>64</v>
      </c>
      <c r="AG74" s="952"/>
      <c r="AH74" s="952"/>
      <c r="AI74" s="952"/>
      <c r="AJ74" s="952"/>
      <c r="AK74" s="952" t="s">
        <v>334</v>
      </c>
      <c r="AL74" s="952"/>
      <c r="AM74" s="952"/>
      <c r="AN74" s="952"/>
      <c r="AO74" s="952"/>
      <c r="AP74" s="952" t="s">
        <v>334</v>
      </c>
      <c r="AQ74" s="952"/>
      <c r="AR74" s="952"/>
      <c r="AS74" s="952"/>
      <c r="AT74" s="952"/>
      <c r="AU74" s="952" t="s">
        <v>334</v>
      </c>
      <c r="AV74" s="952"/>
      <c r="AW74" s="952"/>
      <c r="AX74" s="952"/>
      <c r="AY74" s="952"/>
      <c r="AZ74" s="953"/>
      <c r="BA74" s="953"/>
      <c r="BB74" s="953"/>
      <c r="BC74" s="953"/>
      <c r="BD74" s="954"/>
      <c r="BE74" s="100"/>
      <c r="BF74" s="100"/>
      <c r="BG74" s="100"/>
      <c r="BH74" s="100"/>
      <c r="BI74" s="100"/>
      <c r="BJ74" s="100"/>
      <c r="BK74" s="100"/>
      <c r="BL74" s="100"/>
      <c r="BM74" s="100"/>
      <c r="BN74" s="100"/>
      <c r="BO74" s="100"/>
      <c r="BP74" s="100"/>
      <c r="BQ74" s="97">
        <v>68</v>
      </c>
      <c r="BR74" s="102"/>
      <c r="BS74" s="926"/>
      <c r="BT74" s="927"/>
      <c r="BU74" s="927"/>
      <c r="BV74" s="927"/>
      <c r="BW74" s="927"/>
      <c r="BX74" s="927"/>
      <c r="BY74" s="927"/>
      <c r="BZ74" s="927"/>
      <c r="CA74" s="927"/>
      <c r="CB74" s="927"/>
      <c r="CC74" s="927"/>
      <c r="CD74" s="927"/>
      <c r="CE74" s="927"/>
      <c r="CF74" s="927"/>
      <c r="CG74" s="936"/>
      <c r="CH74" s="937"/>
      <c r="CI74" s="938"/>
      <c r="CJ74" s="938"/>
      <c r="CK74" s="938"/>
      <c r="CL74" s="939"/>
      <c r="CM74" s="937"/>
      <c r="CN74" s="938"/>
      <c r="CO74" s="938"/>
      <c r="CP74" s="938"/>
      <c r="CQ74" s="939"/>
      <c r="CR74" s="937"/>
      <c r="CS74" s="938"/>
      <c r="CT74" s="938"/>
      <c r="CU74" s="938"/>
      <c r="CV74" s="939"/>
      <c r="CW74" s="937"/>
      <c r="CX74" s="938"/>
      <c r="CY74" s="938"/>
      <c r="CZ74" s="938"/>
      <c r="DA74" s="939"/>
      <c r="DB74" s="937"/>
      <c r="DC74" s="938"/>
      <c r="DD74" s="938"/>
      <c r="DE74" s="938"/>
      <c r="DF74" s="939"/>
      <c r="DG74" s="937"/>
      <c r="DH74" s="938"/>
      <c r="DI74" s="938"/>
      <c r="DJ74" s="938"/>
      <c r="DK74" s="939"/>
      <c r="DL74" s="937"/>
      <c r="DM74" s="938"/>
      <c r="DN74" s="938"/>
      <c r="DO74" s="938"/>
      <c r="DP74" s="939"/>
      <c r="DQ74" s="937"/>
      <c r="DR74" s="938"/>
      <c r="DS74" s="938"/>
      <c r="DT74" s="938"/>
      <c r="DU74" s="939"/>
      <c r="DV74" s="926"/>
      <c r="DW74" s="927"/>
      <c r="DX74" s="927"/>
      <c r="DY74" s="927"/>
      <c r="DZ74" s="928"/>
      <c r="EA74" s="89"/>
    </row>
    <row r="75" spans="1:131" ht="26.25" customHeight="1" x14ac:dyDescent="0.15">
      <c r="A75" s="97">
        <v>8</v>
      </c>
      <c r="B75" s="955" t="s">
        <v>351</v>
      </c>
      <c r="C75" s="956"/>
      <c r="D75" s="956"/>
      <c r="E75" s="956"/>
      <c r="F75" s="956"/>
      <c r="G75" s="956"/>
      <c r="H75" s="956"/>
      <c r="I75" s="956"/>
      <c r="J75" s="956"/>
      <c r="K75" s="956"/>
      <c r="L75" s="956"/>
      <c r="M75" s="956"/>
      <c r="N75" s="956"/>
      <c r="O75" s="956"/>
      <c r="P75" s="957"/>
      <c r="Q75" s="959">
        <v>2185</v>
      </c>
      <c r="R75" s="960"/>
      <c r="S75" s="960"/>
      <c r="T75" s="960"/>
      <c r="U75" s="961"/>
      <c r="V75" s="962">
        <v>2122</v>
      </c>
      <c r="W75" s="960"/>
      <c r="X75" s="960"/>
      <c r="Y75" s="960"/>
      <c r="Z75" s="961"/>
      <c r="AA75" s="962">
        <v>63</v>
      </c>
      <c r="AB75" s="960"/>
      <c r="AC75" s="960"/>
      <c r="AD75" s="960"/>
      <c r="AE75" s="961"/>
      <c r="AF75" s="962">
        <v>26</v>
      </c>
      <c r="AG75" s="960"/>
      <c r="AH75" s="960"/>
      <c r="AI75" s="960"/>
      <c r="AJ75" s="961"/>
      <c r="AK75" s="962" t="s">
        <v>334</v>
      </c>
      <c r="AL75" s="960"/>
      <c r="AM75" s="960"/>
      <c r="AN75" s="960"/>
      <c r="AO75" s="961"/>
      <c r="AP75" s="962">
        <v>780</v>
      </c>
      <c r="AQ75" s="960"/>
      <c r="AR75" s="960"/>
      <c r="AS75" s="960"/>
      <c r="AT75" s="961"/>
      <c r="AU75" s="962" t="s">
        <v>334</v>
      </c>
      <c r="AV75" s="960"/>
      <c r="AW75" s="960"/>
      <c r="AX75" s="960"/>
      <c r="AY75" s="961"/>
      <c r="AZ75" s="953"/>
      <c r="BA75" s="953"/>
      <c r="BB75" s="953"/>
      <c r="BC75" s="953"/>
      <c r="BD75" s="954"/>
      <c r="BE75" s="100"/>
      <c r="BF75" s="100"/>
      <c r="BG75" s="100"/>
      <c r="BH75" s="100"/>
      <c r="BI75" s="100"/>
      <c r="BJ75" s="100"/>
      <c r="BK75" s="100"/>
      <c r="BL75" s="100"/>
      <c r="BM75" s="100"/>
      <c r="BN75" s="100"/>
      <c r="BO75" s="100"/>
      <c r="BP75" s="100"/>
      <c r="BQ75" s="97">
        <v>69</v>
      </c>
      <c r="BR75" s="102"/>
      <c r="BS75" s="926"/>
      <c r="BT75" s="927"/>
      <c r="BU75" s="927"/>
      <c r="BV75" s="927"/>
      <c r="BW75" s="927"/>
      <c r="BX75" s="927"/>
      <c r="BY75" s="927"/>
      <c r="BZ75" s="927"/>
      <c r="CA75" s="927"/>
      <c r="CB75" s="927"/>
      <c r="CC75" s="927"/>
      <c r="CD75" s="927"/>
      <c r="CE75" s="927"/>
      <c r="CF75" s="927"/>
      <c r="CG75" s="936"/>
      <c r="CH75" s="937"/>
      <c r="CI75" s="938"/>
      <c r="CJ75" s="938"/>
      <c r="CK75" s="938"/>
      <c r="CL75" s="939"/>
      <c r="CM75" s="937"/>
      <c r="CN75" s="938"/>
      <c r="CO75" s="938"/>
      <c r="CP75" s="938"/>
      <c r="CQ75" s="939"/>
      <c r="CR75" s="937"/>
      <c r="CS75" s="938"/>
      <c r="CT75" s="938"/>
      <c r="CU75" s="938"/>
      <c r="CV75" s="939"/>
      <c r="CW75" s="937"/>
      <c r="CX75" s="938"/>
      <c r="CY75" s="938"/>
      <c r="CZ75" s="938"/>
      <c r="DA75" s="939"/>
      <c r="DB75" s="937"/>
      <c r="DC75" s="938"/>
      <c r="DD75" s="938"/>
      <c r="DE75" s="938"/>
      <c r="DF75" s="939"/>
      <c r="DG75" s="937"/>
      <c r="DH75" s="938"/>
      <c r="DI75" s="938"/>
      <c r="DJ75" s="938"/>
      <c r="DK75" s="939"/>
      <c r="DL75" s="937"/>
      <c r="DM75" s="938"/>
      <c r="DN75" s="938"/>
      <c r="DO75" s="938"/>
      <c r="DP75" s="939"/>
      <c r="DQ75" s="937"/>
      <c r="DR75" s="938"/>
      <c r="DS75" s="938"/>
      <c r="DT75" s="938"/>
      <c r="DU75" s="939"/>
      <c r="DV75" s="926"/>
      <c r="DW75" s="927"/>
      <c r="DX75" s="927"/>
      <c r="DY75" s="927"/>
      <c r="DZ75" s="928"/>
      <c r="EA75" s="89"/>
    </row>
    <row r="76" spans="1:131" ht="26.25" customHeight="1" x14ac:dyDescent="0.15">
      <c r="A76" s="97">
        <v>9</v>
      </c>
      <c r="B76" s="955" t="s">
        <v>352</v>
      </c>
      <c r="C76" s="956"/>
      <c r="D76" s="956"/>
      <c r="E76" s="956"/>
      <c r="F76" s="956"/>
      <c r="G76" s="956"/>
      <c r="H76" s="956"/>
      <c r="I76" s="956"/>
      <c r="J76" s="956"/>
      <c r="K76" s="956"/>
      <c r="L76" s="956"/>
      <c r="M76" s="956"/>
      <c r="N76" s="956"/>
      <c r="O76" s="956"/>
      <c r="P76" s="957"/>
      <c r="Q76" s="959">
        <v>50</v>
      </c>
      <c r="R76" s="960"/>
      <c r="S76" s="960"/>
      <c r="T76" s="960"/>
      <c r="U76" s="961"/>
      <c r="V76" s="962">
        <v>34</v>
      </c>
      <c r="W76" s="960"/>
      <c r="X76" s="960"/>
      <c r="Y76" s="960"/>
      <c r="Z76" s="961"/>
      <c r="AA76" s="962">
        <v>16</v>
      </c>
      <c r="AB76" s="960"/>
      <c r="AC76" s="960"/>
      <c r="AD76" s="960"/>
      <c r="AE76" s="961"/>
      <c r="AF76" s="962">
        <v>16</v>
      </c>
      <c r="AG76" s="960"/>
      <c r="AH76" s="960"/>
      <c r="AI76" s="960"/>
      <c r="AJ76" s="961"/>
      <c r="AK76" s="962">
        <v>20</v>
      </c>
      <c r="AL76" s="960"/>
      <c r="AM76" s="960"/>
      <c r="AN76" s="960"/>
      <c r="AO76" s="961"/>
      <c r="AP76" s="962" t="s">
        <v>334</v>
      </c>
      <c r="AQ76" s="960"/>
      <c r="AR76" s="960"/>
      <c r="AS76" s="960"/>
      <c r="AT76" s="961"/>
      <c r="AU76" s="962">
        <v>59</v>
      </c>
      <c r="AV76" s="960"/>
      <c r="AW76" s="960"/>
      <c r="AX76" s="960"/>
      <c r="AY76" s="961"/>
      <c r="AZ76" s="953"/>
      <c r="BA76" s="953"/>
      <c r="BB76" s="953"/>
      <c r="BC76" s="953"/>
      <c r="BD76" s="954"/>
      <c r="BE76" s="100"/>
      <c r="BF76" s="100"/>
      <c r="BG76" s="100"/>
      <c r="BH76" s="100"/>
      <c r="BI76" s="100"/>
      <c r="BJ76" s="100"/>
      <c r="BK76" s="100"/>
      <c r="BL76" s="100"/>
      <c r="BM76" s="100"/>
      <c r="BN76" s="100"/>
      <c r="BO76" s="100"/>
      <c r="BP76" s="100"/>
      <c r="BQ76" s="97">
        <v>70</v>
      </c>
      <c r="BR76" s="102"/>
      <c r="BS76" s="926"/>
      <c r="BT76" s="927"/>
      <c r="BU76" s="927"/>
      <c r="BV76" s="927"/>
      <c r="BW76" s="927"/>
      <c r="BX76" s="927"/>
      <c r="BY76" s="927"/>
      <c r="BZ76" s="927"/>
      <c r="CA76" s="927"/>
      <c r="CB76" s="927"/>
      <c r="CC76" s="927"/>
      <c r="CD76" s="927"/>
      <c r="CE76" s="927"/>
      <c r="CF76" s="927"/>
      <c r="CG76" s="936"/>
      <c r="CH76" s="937"/>
      <c r="CI76" s="938"/>
      <c r="CJ76" s="938"/>
      <c r="CK76" s="938"/>
      <c r="CL76" s="939"/>
      <c r="CM76" s="937"/>
      <c r="CN76" s="938"/>
      <c r="CO76" s="938"/>
      <c r="CP76" s="938"/>
      <c r="CQ76" s="939"/>
      <c r="CR76" s="937"/>
      <c r="CS76" s="938"/>
      <c r="CT76" s="938"/>
      <c r="CU76" s="938"/>
      <c r="CV76" s="939"/>
      <c r="CW76" s="937"/>
      <c r="CX76" s="938"/>
      <c r="CY76" s="938"/>
      <c r="CZ76" s="938"/>
      <c r="DA76" s="939"/>
      <c r="DB76" s="937"/>
      <c r="DC76" s="938"/>
      <c r="DD76" s="938"/>
      <c r="DE76" s="938"/>
      <c r="DF76" s="939"/>
      <c r="DG76" s="937"/>
      <c r="DH76" s="938"/>
      <c r="DI76" s="938"/>
      <c r="DJ76" s="938"/>
      <c r="DK76" s="939"/>
      <c r="DL76" s="937"/>
      <c r="DM76" s="938"/>
      <c r="DN76" s="938"/>
      <c r="DO76" s="938"/>
      <c r="DP76" s="939"/>
      <c r="DQ76" s="937"/>
      <c r="DR76" s="938"/>
      <c r="DS76" s="938"/>
      <c r="DT76" s="938"/>
      <c r="DU76" s="939"/>
      <c r="DV76" s="926"/>
      <c r="DW76" s="927"/>
      <c r="DX76" s="927"/>
      <c r="DY76" s="927"/>
      <c r="DZ76" s="928"/>
      <c r="EA76" s="89"/>
    </row>
    <row r="77" spans="1:131" ht="26.25" customHeight="1" x14ac:dyDescent="0.15">
      <c r="A77" s="97">
        <v>10</v>
      </c>
      <c r="B77" s="955" t="s">
        <v>353</v>
      </c>
      <c r="C77" s="956"/>
      <c r="D77" s="956"/>
      <c r="E77" s="956"/>
      <c r="F77" s="956"/>
      <c r="G77" s="956"/>
      <c r="H77" s="956"/>
      <c r="I77" s="956"/>
      <c r="J77" s="956"/>
      <c r="K77" s="956"/>
      <c r="L77" s="956"/>
      <c r="M77" s="956"/>
      <c r="N77" s="956"/>
      <c r="O77" s="956"/>
      <c r="P77" s="957"/>
      <c r="Q77" s="959">
        <v>12522</v>
      </c>
      <c r="R77" s="960"/>
      <c r="S77" s="960"/>
      <c r="T77" s="960"/>
      <c r="U77" s="961"/>
      <c r="V77" s="962">
        <v>10965</v>
      </c>
      <c r="W77" s="960"/>
      <c r="X77" s="960"/>
      <c r="Y77" s="960"/>
      <c r="Z77" s="961"/>
      <c r="AA77" s="962">
        <v>1557</v>
      </c>
      <c r="AB77" s="960"/>
      <c r="AC77" s="960"/>
      <c r="AD77" s="960"/>
      <c r="AE77" s="961"/>
      <c r="AF77" s="962">
        <v>8274</v>
      </c>
      <c r="AG77" s="960"/>
      <c r="AH77" s="960"/>
      <c r="AI77" s="960"/>
      <c r="AJ77" s="961"/>
      <c r="AK77" s="962">
        <v>1552</v>
      </c>
      <c r="AL77" s="960"/>
      <c r="AM77" s="960"/>
      <c r="AN77" s="960"/>
      <c r="AO77" s="961"/>
      <c r="AP77" s="962">
        <v>7772</v>
      </c>
      <c r="AQ77" s="960"/>
      <c r="AR77" s="960"/>
      <c r="AS77" s="960"/>
      <c r="AT77" s="961"/>
      <c r="AU77" s="962" t="s">
        <v>334</v>
      </c>
      <c r="AV77" s="960"/>
      <c r="AW77" s="960"/>
      <c r="AX77" s="960"/>
      <c r="AY77" s="961"/>
      <c r="AZ77" s="953" t="s">
        <v>354</v>
      </c>
      <c r="BA77" s="953"/>
      <c r="BB77" s="953"/>
      <c r="BC77" s="953"/>
      <c r="BD77" s="954"/>
      <c r="BE77" s="100"/>
      <c r="BF77" s="100"/>
      <c r="BG77" s="100"/>
      <c r="BH77" s="100"/>
      <c r="BI77" s="100"/>
      <c r="BJ77" s="100"/>
      <c r="BK77" s="100"/>
      <c r="BL77" s="100"/>
      <c r="BM77" s="100"/>
      <c r="BN77" s="100"/>
      <c r="BO77" s="100"/>
      <c r="BP77" s="100"/>
      <c r="BQ77" s="97">
        <v>71</v>
      </c>
      <c r="BR77" s="102"/>
      <c r="BS77" s="926"/>
      <c r="BT77" s="927"/>
      <c r="BU77" s="927"/>
      <c r="BV77" s="927"/>
      <c r="BW77" s="927"/>
      <c r="BX77" s="927"/>
      <c r="BY77" s="927"/>
      <c r="BZ77" s="927"/>
      <c r="CA77" s="927"/>
      <c r="CB77" s="927"/>
      <c r="CC77" s="927"/>
      <c r="CD77" s="927"/>
      <c r="CE77" s="927"/>
      <c r="CF77" s="927"/>
      <c r="CG77" s="936"/>
      <c r="CH77" s="937"/>
      <c r="CI77" s="938"/>
      <c r="CJ77" s="938"/>
      <c r="CK77" s="938"/>
      <c r="CL77" s="939"/>
      <c r="CM77" s="937"/>
      <c r="CN77" s="938"/>
      <c r="CO77" s="938"/>
      <c r="CP77" s="938"/>
      <c r="CQ77" s="939"/>
      <c r="CR77" s="937"/>
      <c r="CS77" s="938"/>
      <c r="CT77" s="938"/>
      <c r="CU77" s="938"/>
      <c r="CV77" s="939"/>
      <c r="CW77" s="937"/>
      <c r="CX77" s="938"/>
      <c r="CY77" s="938"/>
      <c r="CZ77" s="938"/>
      <c r="DA77" s="939"/>
      <c r="DB77" s="937"/>
      <c r="DC77" s="938"/>
      <c r="DD77" s="938"/>
      <c r="DE77" s="938"/>
      <c r="DF77" s="939"/>
      <c r="DG77" s="937"/>
      <c r="DH77" s="938"/>
      <c r="DI77" s="938"/>
      <c r="DJ77" s="938"/>
      <c r="DK77" s="939"/>
      <c r="DL77" s="937"/>
      <c r="DM77" s="938"/>
      <c r="DN77" s="938"/>
      <c r="DO77" s="938"/>
      <c r="DP77" s="939"/>
      <c r="DQ77" s="937"/>
      <c r="DR77" s="938"/>
      <c r="DS77" s="938"/>
      <c r="DT77" s="938"/>
      <c r="DU77" s="939"/>
      <c r="DV77" s="926"/>
      <c r="DW77" s="927"/>
      <c r="DX77" s="927"/>
      <c r="DY77" s="927"/>
      <c r="DZ77" s="928"/>
      <c r="EA77" s="89"/>
    </row>
    <row r="78" spans="1:131" ht="26.25" customHeight="1" x14ac:dyDescent="0.15">
      <c r="A78" s="97">
        <v>11</v>
      </c>
      <c r="B78" s="955" t="s">
        <v>355</v>
      </c>
      <c r="C78" s="956"/>
      <c r="D78" s="956"/>
      <c r="E78" s="956"/>
      <c r="F78" s="956"/>
      <c r="G78" s="956"/>
      <c r="H78" s="956"/>
      <c r="I78" s="956"/>
      <c r="J78" s="956"/>
      <c r="K78" s="956"/>
      <c r="L78" s="956"/>
      <c r="M78" s="956"/>
      <c r="N78" s="956"/>
      <c r="O78" s="956"/>
      <c r="P78" s="957"/>
      <c r="Q78" s="958">
        <v>495</v>
      </c>
      <c r="R78" s="952"/>
      <c r="S78" s="952"/>
      <c r="T78" s="952"/>
      <c r="U78" s="952"/>
      <c r="V78" s="952">
        <v>493</v>
      </c>
      <c r="W78" s="952"/>
      <c r="X78" s="952"/>
      <c r="Y78" s="952"/>
      <c r="Z78" s="952"/>
      <c r="AA78" s="952">
        <v>1</v>
      </c>
      <c r="AB78" s="952"/>
      <c r="AC78" s="952"/>
      <c r="AD78" s="952"/>
      <c r="AE78" s="952"/>
      <c r="AF78" s="952">
        <v>1</v>
      </c>
      <c r="AG78" s="952"/>
      <c r="AH78" s="952"/>
      <c r="AI78" s="952"/>
      <c r="AJ78" s="952"/>
      <c r="AK78" s="952">
        <v>298</v>
      </c>
      <c r="AL78" s="952"/>
      <c r="AM78" s="952"/>
      <c r="AN78" s="952"/>
      <c r="AO78" s="952"/>
      <c r="AP78" s="952" t="s">
        <v>334</v>
      </c>
      <c r="AQ78" s="952"/>
      <c r="AR78" s="952"/>
      <c r="AS78" s="952"/>
      <c r="AT78" s="952"/>
      <c r="AU78" s="952" t="s">
        <v>334</v>
      </c>
      <c r="AV78" s="952"/>
      <c r="AW78" s="952"/>
      <c r="AX78" s="952"/>
      <c r="AY78" s="952"/>
      <c r="AZ78" s="953"/>
      <c r="BA78" s="953"/>
      <c r="BB78" s="953"/>
      <c r="BC78" s="953"/>
      <c r="BD78" s="954"/>
      <c r="BE78" s="100"/>
      <c r="BF78" s="100"/>
      <c r="BG78" s="100"/>
      <c r="BH78" s="100"/>
      <c r="BI78" s="100"/>
      <c r="BJ78" s="89"/>
      <c r="BK78" s="89"/>
      <c r="BL78" s="89"/>
      <c r="BM78" s="89"/>
      <c r="BN78" s="89"/>
      <c r="BO78" s="100"/>
      <c r="BP78" s="100"/>
      <c r="BQ78" s="97">
        <v>72</v>
      </c>
      <c r="BR78" s="102"/>
      <c r="BS78" s="926"/>
      <c r="BT78" s="927"/>
      <c r="BU78" s="927"/>
      <c r="BV78" s="927"/>
      <c r="BW78" s="927"/>
      <c r="BX78" s="927"/>
      <c r="BY78" s="927"/>
      <c r="BZ78" s="927"/>
      <c r="CA78" s="927"/>
      <c r="CB78" s="927"/>
      <c r="CC78" s="927"/>
      <c r="CD78" s="927"/>
      <c r="CE78" s="927"/>
      <c r="CF78" s="927"/>
      <c r="CG78" s="936"/>
      <c r="CH78" s="937"/>
      <c r="CI78" s="938"/>
      <c r="CJ78" s="938"/>
      <c r="CK78" s="938"/>
      <c r="CL78" s="939"/>
      <c r="CM78" s="937"/>
      <c r="CN78" s="938"/>
      <c r="CO78" s="938"/>
      <c r="CP78" s="938"/>
      <c r="CQ78" s="939"/>
      <c r="CR78" s="937"/>
      <c r="CS78" s="938"/>
      <c r="CT78" s="938"/>
      <c r="CU78" s="938"/>
      <c r="CV78" s="939"/>
      <c r="CW78" s="937"/>
      <c r="CX78" s="938"/>
      <c r="CY78" s="938"/>
      <c r="CZ78" s="938"/>
      <c r="DA78" s="939"/>
      <c r="DB78" s="937"/>
      <c r="DC78" s="938"/>
      <c r="DD78" s="938"/>
      <c r="DE78" s="938"/>
      <c r="DF78" s="939"/>
      <c r="DG78" s="937"/>
      <c r="DH78" s="938"/>
      <c r="DI78" s="938"/>
      <c r="DJ78" s="938"/>
      <c r="DK78" s="939"/>
      <c r="DL78" s="937"/>
      <c r="DM78" s="938"/>
      <c r="DN78" s="938"/>
      <c r="DO78" s="938"/>
      <c r="DP78" s="939"/>
      <c r="DQ78" s="937"/>
      <c r="DR78" s="938"/>
      <c r="DS78" s="938"/>
      <c r="DT78" s="938"/>
      <c r="DU78" s="939"/>
      <c r="DV78" s="926"/>
      <c r="DW78" s="927"/>
      <c r="DX78" s="927"/>
      <c r="DY78" s="927"/>
      <c r="DZ78" s="928"/>
      <c r="EA78" s="89"/>
    </row>
    <row r="79" spans="1:131" ht="26.25" customHeight="1" x14ac:dyDescent="0.15">
      <c r="A79" s="97">
        <v>12</v>
      </c>
      <c r="B79" s="955" t="s">
        <v>356</v>
      </c>
      <c r="C79" s="956"/>
      <c r="D79" s="956"/>
      <c r="E79" s="956"/>
      <c r="F79" s="956"/>
      <c r="G79" s="956"/>
      <c r="H79" s="956"/>
      <c r="I79" s="956"/>
      <c r="J79" s="956"/>
      <c r="K79" s="956"/>
      <c r="L79" s="956"/>
      <c r="M79" s="956"/>
      <c r="N79" s="956"/>
      <c r="O79" s="956"/>
      <c r="P79" s="957"/>
      <c r="Q79" s="958">
        <v>68</v>
      </c>
      <c r="R79" s="952"/>
      <c r="S79" s="952"/>
      <c r="T79" s="952"/>
      <c r="U79" s="952"/>
      <c r="V79" s="952">
        <v>68</v>
      </c>
      <c r="W79" s="952"/>
      <c r="X79" s="952"/>
      <c r="Y79" s="952"/>
      <c r="Z79" s="952"/>
      <c r="AA79" s="952">
        <v>0</v>
      </c>
      <c r="AB79" s="952"/>
      <c r="AC79" s="952"/>
      <c r="AD79" s="952"/>
      <c r="AE79" s="952"/>
      <c r="AF79" s="952">
        <v>0</v>
      </c>
      <c r="AG79" s="952"/>
      <c r="AH79" s="952"/>
      <c r="AI79" s="952"/>
      <c r="AJ79" s="952"/>
      <c r="AK79" s="952" t="s">
        <v>334</v>
      </c>
      <c r="AL79" s="952"/>
      <c r="AM79" s="952"/>
      <c r="AN79" s="952"/>
      <c r="AO79" s="952"/>
      <c r="AP79" s="952" t="s">
        <v>334</v>
      </c>
      <c r="AQ79" s="952"/>
      <c r="AR79" s="952"/>
      <c r="AS79" s="952"/>
      <c r="AT79" s="952"/>
      <c r="AU79" s="952" t="s">
        <v>334</v>
      </c>
      <c r="AV79" s="952"/>
      <c r="AW79" s="952"/>
      <c r="AX79" s="952"/>
      <c r="AY79" s="952"/>
      <c r="AZ79" s="953"/>
      <c r="BA79" s="953"/>
      <c r="BB79" s="953"/>
      <c r="BC79" s="953"/>
      <c r="BD79" s="954"/>
      <c r="BE79" s="100"/>
      <c r="BF79" s="100"/>
      <c r="BG79" s="100"/>
      <c r="BH79" s="100"/>
      <c r="BI79" s="100"/>
      <c r="BJ79" s="89"/>
      <c r="BK79" s="89"/>
      <c r="BL79" s="89"/>
      <c r="BM79" s="89"/>
      <c r="BN79" s="89"/>
      <c r="BO79" s="100"/>
      <c r="BP79" s="100"/>
      <c r="BQ79" s="97">
        <v>73</v>
      </c>
      <c r="BR79" s="102"/>
      <c r="BS79" s="926"/>
      <c r="BT79" s="927"/>
      <c r="BU79" s="927"/>
      <c r="BV79" s="927"/>
      <c r="BW79" s="927"/>
      <c r="BX79" s="927"/>
      <c r="BY79" s="927"/>
      <c r="BZ79" s="927"/>
      <c r="CA79" s="927"/>
      <c r="CB79" s="927"/>
      <c r="CC79" s="927"/>
      <c r="CD79" s="927"/>
      <c r="CE79" s="927"/>
      <c r="CF79" s="927"/>
      <c r="CG79" s="936"/>
      <c r="CH79" s="937"/>
      <c r="CI79" s="938"/>
      <c r="CJ79" s="938"/>
      <c r="CK79" s="938"/>
      <c r="CL79" s="939"/>
      <c r="CM79" s="937"/>
      <c r="CN79" s="938"/>
      <c r="CO79" s="938"/>
      <c r="CP79" s="938"/>
      <c r="CQ79" s="939"/>
      <c r="CR79" s="937"/>
      <c r="CS79" s="938"/>
      <c r="CT79" s="938"/>
      <c r="CU79" s="938"/>
      <c r="CV79" s="939"/>
      <c r="CW79" s="937"/>
      <c r="CX79" s="938"/>
      <c r="CY79" s="938"/>
      <c r="CZ79" s="938"/>
      <c r="DA79" s="939"/>
      <c r="DB79" s="937"/>
      <c r="DC79" s="938"/>
      <c r="DD79" s="938"/>
      <c r="DE79" s="938"/>
      <c r="DF79" s="939"/>
      <c r="DG79" s="937"/>
      <c r="DH79" s="938"/>
      <c r="DI79" s="938"/>
      <c r="DJ79" s="938"/>
      <c r="DK79" s="939"/>
      <c r="DL79" s="937"/>
      <c r="DM79" s="938"/>
      <c r="DN79" s="938"/>
      <c r="DO79" s="938"/>
      <c r="DP79" s="939"/>
      <c r="DQ79" s="937"/>
      <c r="DR79" s="938"/>
      <c r="DS79" s="938"/>
      <c r="DT79" s="938"/>
      <c r="DU79" s="939"/>
      <c r="DV79" s="926"/>
      <c r="DW79" s="927"/>
      <c r="DX79" s="927"/>
      <c r="DY79" s="927"/>
      <c r="DZ79" s="928"/>
      <c r="EA79" s="89"/>
    </row>
    <row r="80" spans="1:131" ht="26.25" customHeight="1" x14ac:dyDescent="0.15">
      <c r="A80" s="97">
        <v>13</v>
      </c>
      <c r="B80" s="955" t="s">
        <v>357</v>
      </c>
      <c r="C80" s="956"/>
      <c r="D80" s="956"/>
      <c r="E80" s="956"/>
      <c r="F80" s="956"/>
      <c r="G80" s="956"/>
      <c r="H80" s="956"/>
      <c r="I80" s="956"/>
      <c r="J80" s="956"/>
      <c r="K80" s="956"/>
      <c r="L80" s="956"/>
      <c r="M80" s="956"/>
      <c r="N80" s="956"/>
      <c r="O80" s="956"/>
      <c r="P80" s="957"/>
      <c r="Q80" s="958">
        <v>284</v>
      </c>
      <c r="R80" s="952"/>
      <c r="S80" s="952"/>
      <c r="T80" s="952"/>
      <c r="U80" s="952"/>
      <c r="V80" s="952">
        <v>202</v>
      </c>
      <c r="W80" s="952"/>
      <c r="X80" s="952"/>
      <c r="Y80" s="952"/>
      <c r="Z80" s="952"/>
      <c r="AA80" s="952">
        <v>82</v>
      </c>
      <c r="AB80" s="952"/>
      <c r="AC80" s="952"/>
      <c r="AD80" s="952"/>
      <c r="AE80" s="952"/>
      <c r="AF80" s="952">
        <v>82</v>
      </c>
      <c r="AG80" s="952"/>
      <c r="AH80" s="952"/>
      <c r="AI80" s="952"/>
      <c r="AJ80" s="952"/>
      <c r="AK80" s="952" t="s">
        <v>334</v>
      </c>
      <c r="AL80" s="952"/>
      <c r="AM80" s="952"/>
      <c r="AN80" s="952"/>
      <c r="AO80" s="952"/>
      <c r="AP80" s="952" t="s">
        <v>334</v>
      </c>
      <c r="AQ80" s="952"/>
      <c r="AR80" s="952"/>
      <c r="AS80" s="952"/>
      <c r="AT80" s="952"/>
      <c r="AU80" s="952" t="s">
        <v>334</v>
      </c>
      <c r="AV80" s="952"/>
      <c r="AW80" s="952"/>
      <c r="AX80" s="952"/>
      <c r="AY80" s="952"/>
      <c r="AZ80" s="953"/>
      <c r="BA80" s="953"/>
      <c r="BB80" s="953"/>
      <c r="BC80" s="953"/>
      <c r="BD80" s="954"/>
      <c r="BE80" s="100"/>
      <c r="BF80" s="100"/>
      <c r="BG80" s="100"/>
      <c r="BH80" s="100"/>
      <c r="BI80" s="100"/>
      <c r="BJ80" s="100"/>
      <c r="BK80" s="100"/>
      <c r="BL80" s="100"/>
      <c r="BM80" s="100"/>
      <c r="BN80" s="100"/>
      <c r="BO80" s="100"/>
      <c r="BP80" s="100"/>
      <c r="BQ80" s="97">
        <v>74</v>
      </c>
      <c r="BR80" s="102"/>
      <c r="BS80" s="926"/>
      <c r="BT80" s="927"/>
      <c r="BU80" s="927"/>
      <c r="BV80" s="927"/>
      <c r="BW80" s="927"/>
      <c r="BX80" s="927"/>
      <c r="BY80" s="927"/>
      <c r="BZ80" s="927"/>
      <c r="CA80" s="927"/>
      <c r="CB80" s="927"/>
      <c r="CC80" s="927"/>
      <c r="CD80" s="927"/>
      <c r="CE80" s="927"/>
      <c r="CF80" s="927"/>
      <c r="CG80" s="936"/>
      <c r="CH80" s="937"/>
      <c r="CI80" s="938"/>
      <c r="CJ80" s="938"/>
      <c r="CK80" s="938"/>
      <c r="CL80" s="939"/>
      <c r="CM80" s="937"/>
      <c r="CN80" s="938"/>
      <c r="CO80" s="938"/>
      <c r="CP80" s="938"/>
      <c r="CQ80" s="939"/>
      <c r="CR80" s="937"/>
      <c r="CS80" s="938"/>
      <c r="CT80" s="938"/>
      <c r="CU80" s="938"/>
      <c r="CV80" s="939"/>
      <c r="CW80" s="937"/>
      <c r="CX80" s="938"/>
      <c r="CY80" s="938"/>
      <c r="CZ80" s="938"/>
      <c r="DA80" s="939"/>
      <c r="DB80" s="937"/>
      <c r="DC80" s="938"/>
      <c r="DD80" s="938"/>
      <c r="DE80" s="938"/>
      <c r="DF80" s="939"/>
      <c r="DG80" s="937"/>
      <c r="DH80" s="938"/>
      <c r="DI80" s="938"/>
      <c r="DJ80" s="938"/>
      <c r="DK80" s="939"/>
      <c r="DL80" s="937"/>
      <c r="DM80" s="938"/>
      <c r="DN80" s="938"/>
      <c r="DO80" s="938"/>
      <c r="DP80" s="939"/>
      <c r="DQ80" s="937"/>
      <c r="DR80" s="938"/>
      <c r="DS80" s="938"/>
      <c r="DT80" s="938"/>
      <c r="DU80" s="939"/>
      <c r="DV80" s="926"/>
      <c r="DW80" s="927"/>
      <c r="DX80" s="927"/>
      <c r="DY80" s="927"/>
      <c r="DZ80" s="928"/>
      <c r="EA80" s="89"/>
    </row>
    <row r="81" spans="1:131" ht="26.25" customHeight="1" x14ac:dyDescent="0.15">
      <c r="A81" s="97">
        <v>14</v>
      </c>
      <c r="B81" s="955" t="s">
        <v>358</v>
      </c>
      <c r="C81" s="956"/>
      <c r="D81" s="956"/>
      <c r="E81" s="956"/>
      <c r="F81" s="956"/>
      <c r="G81" s="956"/>
      <c r="H81" s="956"/>
      <c r="I81" s="956"/>
      <c r="J81" s="956"/>
      <c r="K81" s="956"/>
      <c r="L81" s="956"/>
      <c r="M81" s="956"/>
      <c r="N81" s="956"/>
      <c r="O81" s="956"/>
      <c r="P81" s="957"/>
      <c r="Q81" s="958">
        <v>28</v>
      </c>
      <c r="R81" s="952"/>
      <c r="S81" s="952"/>
      <c r="T81" s="952"/>
      <c r="U81" s="952"/>
      <c r="V81" s="952">
        <v>28</v>
      </c>
      <c r="W81" s="952"/>
      <c r="X81" s="952"/>
      <c r="Y81" s="952"/>
      <c r="Z81" s="952"/>
      <c r="AA81" s="952">
        <v>0</v>
      </c>
      <c r="AB81" s="952"/>
      <c r="AC81" s="952"/>
      <c r="AD81" s="952"/>
      <c r="AE81" s="952"/>
      <c r="AF81" s="952">
        <v>0</v>
      </c>
      <c r="AG81" s="952"/>
      <c r="AH81" s="952"/>
      <c r="AI81" s="952"/>
      <c r="AJ81" s="952"/>
      <c r="AK81" s="952">
        <v>27</v>
      </c>
      <c r="AL81" s="952"/>
      <c r="AM81" s="952"/>
      <c r="AN81" s="952"/>
      <c r="AO81" s="952"/>
      <c r="AP81" s="952" t="s">
        <v>334</v>
      </c>
      <c r="AQ81" s="952"/>
      <c r="AR81" s="952"/>
      <c r="AS81" s="952"/>
      <c r="AT81" s="952"/>
      <c r="AU81" s="952" t="s">
        <v>334</v>
      </c>
      <c r="AV81" s="952"/>
      <c r="AW81" s="952"/>
      <c r="AX81" s="952"/>
      <c r="AY81" s="952"/>
      <c r="AZ81" s="953"/>
      <c r="BA81" s="953"/>
      <c r="BB81" s="953"/>
      <c r="BC81" s="953"/>
      <c r="BD81" s="954"/>
      <c r="BE81" s="100"/>
      <c r="BF81" s="100"/>
      <c r="BG81" s="100"/>
      <c r="BH81" s="100"/>
      <c r="BI81" s="100"/>
      <c r="BJ81" s="100"/>
      <c r="BK81" s="100"/>
      <c r="BL81" s="100"/>
      <c r="BM81" s="100"/>
      <c r="BN81" s="100"/>
      <c r="BO81" s="100"/>
      <c r="BP81" s="100"/>
      <c r="BQ81" s="97">
        <v>75</v>
      </c>
      <c r="BR81" s="102"/>
      <c r="BS81" s="926"/>
      <c r="BT81" s="927"/>
      <c r="BU81" s="927"/>
      <c r="BV81" s="927"/>
      <c r="BW81" s="927"/>
      <c r="BX81" s="927"/>
      <c r="BY81" s="927"/>
      <c r="BZ81" s="927"/>
      <c r="CA81" s="927"/>
      <c r="CB81" s="927"/>
      <c r="CC81" s="927"/>
      <c r="CD81" s="927"/>
      <c r="CE81" s="927"/>
      <c r="CF81" s="927"/>
      <c r="CG81" s="936"/>
      <c r="CH81" s="937"/>
      <c r="CI81" s="938"/>
      <c r="CJ81" s="938"/>
      <c r="CK81" s="938"/>
      <c r="CL81" s="939"/>
      <c r="CM81" s="937"/>
      <c r="CN81" s="938"/>
      <c r="CO81" s="938"/>
      <c r="CP81" s="938"/>
      <c r="CQ81" s="939"/>
      <c r="CR81" s="937"/>
      <c r="CS81" s="938"/>
      <c r="CT81" s="938"/>
      <c r="CU81" s="938"/>
      <c r="CV81" s="939"/>
      <c r="CW81" s="937"/>
      <c r="CX81" s="938"/>
      <c r="CY81" s="938"/>
      <c r="CZ81" s="938"/>
      <c r="DA81" s="939"/>
      <c r="DB81" s="937"/>
      <c r="DC81" s="938"/>
      <c r="DD81" s="938"/>
      <c r="DE81" s="938"/>
      <c r="DF81" s="939"/>
      <c r="DG81" s="937"/>
      <c r="DH81" s="938"/>
      <c r="DI81" s="938"/>
      <c r="DJ81" s="938"/>
      <c r="DK81" s="939"/>
      <c r="DL81" s="937"/>
      <c r="DM81" s="938"/>
      <c r="DN81" s="938"/>
      <c r="DO81" s="938"/>
      <c r="DP81" s="939"/>
      <c r="DQ81" s="937"/>
      <c r="DR81" s="938"/>
      <c r="DS81" s="938"/>
      <c r="DT81" s="938"/>
      <c r="DU81" s="939"/>
      <c r="DV81" s="926"/>
      <c r="DW81" s="927"/>
      <c r="DX81" s="927"/>
      <c r="DY81" s="927"/>
      <c r="DZ81" s="928"/>
      <c r="EA81" s="89"/>
    </row>
    <row r="82" spans="1:131" ht="26.25" customHeight="1" x14ac:dyDescent="0.15">
      <c r="A82" s="97">
        <v>15</v>
      </c>
      <c r="B82" s="955" t="s">
        <v>359</v>
      </c>
      <c r="C82" s="956"/>
      <c r="D82" s="956"/>
      <c r="E82" s="956"/>
      <c r="F82" s="956"/>
      <c r="G82" s="956"/>
      <c r="H82" s="956"/>
      <c r="I82" s="956"/>
      <c r="J82" s="956"/>
      <c r="K82" s="956"/>
      <c r="L82" s="956"/>
      <c r="M82" s="956"/>
      <c r="N82" s="956"/>
      <c r="O82" s="956"/>
      <c r="P82" s="957"/>
      <c r="Q82" s="958">
        <v>6200</v>
      </c>
      <c r="R82" s="952"/>
      <c r="S82" s="952"/>
      <c r="T82" s="952"/>
      <c r="U82" s="952"/>
      <c r="V82" s="952">
        <v>5968</v>
      </c>
      <c r="W82" s="952"/>
      <c r="X82" s="952"/>
      <c r="Y82" s="952"/>
      <c r="Z82" s="952"/>
      <c r="AA82" s="952">
        <v>232</v>
      </c>
      <c r="AB82" s="952"/>
      <c r="AC82" s="952"/>
      <c r="AD82" s="952"/>
      <c r="AE82" s="952"/>
      <c r="AF82" s="952">
        <v>232</v>
      </c>
      <c r="AG82" s="952"/>
      <c r="AH82" s="952"/>
      <c r="AI82" s="952"/>
      <c r="AJ82" s="952"/>
      <c r="AK82" s="952" t="s">
        <v>334</v>
      </c>
      <c r="AL82" s="952"/>
      <c r="AM82" s="952"/>
      <c r="AN82" s="952"/>
      <c r="AO82" s="952"/>
      <c r="AP82" s="952" t="s">
        <v>334</v>
      </c>
      <c r="AQ82" s="952"/>
      <c r="AR82" s="952"/>
      <c r="AS82" s="952"/>
      <c r="AT82" s="952"/>
      <c r="AU82" s="952" t="s">
        <v>334</v>
      </c>
      <c r="AV82" s="952"/>
      <c r="AW82" s="952"/>
      <c r="AX82" s="952"/>
      <c r="AY82" s="952"/>
      <c r="AZ82" s="953"/>
      <c r="BA82" s="953"/>
      <c r="BB82" s="953"/>
      <c r="BC82" s="953"/>
      <c r="BD82" s="954"/>
      <c r="BE82" s="100"/>
      <c r="BF82" s="100"/>
      <c r="BG82" s="100"/>
      <c r="BH82" s="100"/>
      <c r="BI82" s="100"/>
      <c r="BJ82" s="100"/>
      <c r="BK82" s="100"/>
      <c r="BL82" s="100"/>
      <c r="BM82" s="100"/>
      <c r="BN82" s="100"/>
      <c r="BO82" s="100"/>
      <c r="BP82" s="100"/>
      <c r="BQ82" s="97">
        <v>76</v>
      </c>
      <c r="BR82" s="102"/>
      <c r="BS82" s="926"/>
      <c r="BT82" s="927"/>
      <c r="BU82" s="927"/>
      <c r="BV82" s="927"/>
      <c r="BW82" s="927"/>
      <c r="BX82" s="927"/>
      <c r="BY82" s="927"/>
      <c r="BZ82" s="927"/>
      <c r="CA82" s="927"/>
      <c r="CB82" s="927"/>
      <c r="CC82" s="927"/>
      <c r="CD82" s="927"/>
      <c r="CE82" s="927"/>
      <c r="CF82" s="927"/>
      <c r="CG82" s="936"/>
      <c r="CH82" s="937"/>
      <c r="CI82" s="938"/>
      <c r="CJ82" s="938"/>
      <c r="CK82" s="938"/>
      <c r="CL82" s="939"/>
      <c r="CM82" s="937"/>
      <c r="CN82" s="938"/>
      <c r="CO82" s="938"/>
      <c r="CP82" s="938"/>
      <c r="CQ82" s="939"/>
      <c r="CR82" s="937"/>
      <c r="CS82" s="938"/>
      <c r="CT82" s="938"/>
      <c r="CU82" s="938"/>
      <c r="CV82" s="939"/>
      <c r="CW82" s="937"/>
      <c r="CX82" s="938"/>
      <c r="CY82" s="938"/>
      <c r="CZ82" s="938"/>
      <c r="DA82" s="939"/>
      <c r="DB82" s="937"/>
      <c r="DC82" s="938"/>
      <c r="DD82" s="938"/>
      <c r="DE82" s="938"/>
      <c r="DF82" s="939"/>
      <c r="DG82" s="937"/>
      <c r="DH82" s="938"/>
      <c r="DI82" s="938"/>
      <c r="DJ82" s="938"/>
      <c r="DK82" s="939"/>
      <c r="DL82" s="937"/>
      <c r="DM82" s="938"/>
      <c r="DN82" s="938"/>
      <c r="DO82" s="938"/>
      <c r="DP82" s="939"/>
      <c r="DQ82" s="937"/>
      <c r="DR82" s="938"/>
      <c r="DS82" s="938"/>
      <c r="DT82" s="938"/>
      <c r="DU82" s="939"/>
      <c r="DV82" s="926"/>
      <c r="DW82" s="927"/>
      <c r="DX82" s="927"/>
      <c r="DY82" s="927"/>
      <c r="DZ82" s="928"/>
      <c r="EA82" s="89"/>
    </row>
    <row r="83" spans="1:131" ht="26.25" customHeight="1" x14ac:dyDescent="0.15">
      <c r="A83" s="97">
        <v>16</v>
      </c>
      <c r="B83" s="955" t="s">
        <v>360</v>
      </c>
      <c r="C83" s="956"/>
      <c r="D83" s="956"/>
      <c r="E83" s="956"/>
      <c r="F83" s="956"/>
      <c r="G83" s="956"/>
      <c r="H83" s="956"/>
      <c r="I83" s="956"/>
      <c r="J83" s="956"/>
      <c r="K83" s="956"/>
      <c r="L83" s="956"/>
      <c r="M83" s="956"/>
      <c r="N83" s="956"/>
      <c r="O83" s="956"/>
      <c r="P83" s="957"/>
      <c r="Q83" s="958">
        <v>1851</v>
      </c>
      <c r="R83" s="952"/>
      <c r="S83" s="952"/>
      <c r="T83" s="952"/>
      <c r="U83" s="952"/>
      <c r="V83" s="952">
        <v>1811</v>
      </c>
      <c r="W83" s="952"/>
      <c r="X83" s="952"/>
      <c r="Y83" s="952"/>
      <c r="Z83" s="952"/>
      <c r="AA83" s="952">
        <v>40</v>
      </c>
      <c r="AB83" s="952"/>
      <c r="AC83" s="952"/>
      <c r="AD83" s="952"/>
      <c r="AE83" s="952"/>
      <c r="AF83" s="952">
        <v>40</v>
      </c>
      <c r="AG83" s="952"/>
      <c r="AH83" s="952"/>
      <c r="AI83" s="952"/>
      <c r="AJ83" s="952"/>
      <c r="AK83" s="952" t="s">
        <v>334</v>
      </c>
      <c r="AL83" s="952"/>
      <c r="AM83" s="952"/>
      <c r="AN83" s="952"/>
      <c r="AO83" s="952"/>
      <c r="AP83" s="952" t="s">
        <v>334</v>
      </c>
      <c r="AQ83" s="952"/>
      <c r="AR83" s="952"/>
      <c r="AS83" s="952"/>
      <c r="AT83" s="952"/>
      <c r="AU83" s="952" t="s">
        <v>334</v>
      </c>
      <c r="AV83" s="952"/>
      <c r="AW83" s="952"/>
      <c r="AX83" s="952"/>
      <c r="AY83" s="952"/>
      <c r="AZ83" s="953"/>
      <c r="BA83" s="953"/>
      <c r="BB83" s="953"/>
      <c r="BC83" s="953"/>
      <c r="BD83" s="954"/>
      <c r="BE83" s="100"/>
      <c r="BF83" s="100"/>
      <c r="BG83" s="100"/>
      <c r="BH83" s="100"/>
      <c r="BI83" s="100"/>
      <c r="BJ83" s="100"/>
      <c r="BK83" s="100"/>
      <c r="BL83" s="100"/>
      <c r="BM83" s="100"/>
      <c r="BN83" s="100"/>
      <c r="BO83" s="100"/>
      <c r="BP83" s="100"/>
      <c r="BQ83" s="97">
        <v>77</v>
      </c>
      <c r="BR83" s="102"/>
      <c r="BS83" s="926"/>
      <c r="BT83" s="927"/>
      <c r="BU83" s="927"/>
      <c r="BV83" s="927"/>
      <c r="BW83" s="927"/>
      <c r="BX83" s="927"/>
      <c r="BY83" s="927"/>
      <c r="BZ83" s="927"/>
      <c r="CA83" s="927"/>
      <c r="CB83" s="927"/>
      <c r="CC83" s="927"/>
      <c r="CD83" s="927"/>
      <c r="CE83" s="927"/>
      <c r="CF83" s="927"/>
      <c r="CG83" s="936"/>
      <c r="CH83" s="937"/>
      <c r="CI83" s="938"/>
      <c r="CJ83" s="938"/>
      <c r="CK83" s="938"/>
      <c r="CL83" s="939"/>
      <c r="CM83" s="937"/>
      <c r="CN83" s="938"/>
      <c r="CO83" s="938"/>
      <c r="CP83" s="938"/>
      <c r="CQ83" s="939"/>
      <c r="CR83" s="937"/>
      <c r="CS83" s="938"/>
      <c r="CT83" s="938"/>
      <c r="CU83" s="938"/>
      <c r="CV83" s="939"/>
      <c r="CW83" s="937"/>
      <c r="CX83" s="938"/>
      <c r="CY83" s="938"/>
      <c r="CZ83" s="938"/>
      <c r="DA83" s="939"/>
      <c r="DB83" s="937"/>
      <c r="DC83" s="938"/>
      <c r="DD83" s="938"/>
      <c r="DE83" s="938"/>
      <c r="DF83" s="939"/>
      <c r="DG83" s="937"/>
      <c r="DH83" s="938"/>
      <c r="DI83" s="938"/>
      <c r="DJ83" s="938"/>
      <c r="DK83" s="939"/>
      <c r="DL83" s="937"/>
      <c r="DM83" s="938"/>
      <c r="DN83" s="938"/>
      <c r="DO83" s="938"/>
      <c r="DP83" s="939"/>
      <c r="DQ83" s="937"/>
      <c r="DR83" s="938"/>
      <c r="DS83" s="938"/>
      <c r="DT83" s="938"/>
      <c r="DU83" s="939"/>
      <c r="DV83" s="926"/>
      <c r="DW83" s="927"/>
      <c r="DX83" s="927"/>
      <c r="DY83" s="927"/>
      <c r="DZ83" s="928"/>
      <c r="EA83" s="89"/>
    </row>
    <row r="84" spans="1:131" ht="26.25" customHeight="1" x14ac:dyDescent="0.15">
      <c r="A84" s="97">
        <v>17</v>
      </c>
      <c r="B84" s="955" t="s">
        <v>361</v>
      </c>
      <c r="C84" s="956"/>
      <c r="D84" s="956"/>
      <c r="E84" s="956"/>
      <c r="F84" s="956"/>
      <c r="G84" s="956"/>
      <c r="H84" s="956"/>
      <c r="I84" s="956"/>
      <c r="J84" s="956"/>
      <c r="K84" s="956"/>
      <c r="L84" s="956"/>
      <c r="M84" s="956"/>
      <c r="N84" s="956"/>
      <c r="O84" s="956"/>
      <c r="P84" s="957"/>
      <c r="Q84" s="958">
        <v>72965</v>
      </c>
      <c r="R84" s="952"/>
      <c r="S84" s="952"/>
      <c r="T84" s="952"/>
      <c r="U84" s="952"/>
      <c r="V84" s="952">
        <v>69423</v>
      </c>
      <c r="W84" s="952"/>
      <c r="X84" s="952"/>
      <c r="Y84" s="952"/>
      <c r="Z84" s="952"/>
      <c r="AA84" s="952">
        <v>3542</v>
      </c>
      <c r="AB84" s="952"/>
      <c r="AC84" s="952"/>
      <c r="AD84" s="952"/>
      <c r="AE84" s="952"/>
      <c r="AF84" s="952">
        <v>3542</v>
      </c>
      <c r="AG84" s="952"/>
      <c r="AH84" s="952"/>
      <c r="AI84" s="952"/>
      <c r="AJ84" s="952"/>
      <c r="AK84" s="952">
        <v>1058</v>
      </c>
      <c r="AL84" s="952"/>
      <c r="AM84" s="952"/>
      <c r="AN84" s="952"/>
      <c r="AO84" s="952"/>
      <c r="AP84" s="952" t="s">
        <v>334</v>
      </c>
      <c r="AQ84" s="952"/>
      <c r="AR84" s="952"/>
      <c r="AS84" s="952"/>
      <c r="AT84" s="952"/>
      <c r="AU84" s="952" t="s">
        <v>334</v>
      </c>
      <c r="AV84" s="952"/>
      <c r="AW84" s="952"/>
      <c r="AX84" s="952"/>
      <c r="AY84" s="952"/>
      <c r="AZ84" s="953"/>
      <c r="BA84" s="953"/>
      <c r="BB84" s="953"/>
      <c r="BC84" s="953"/>
      <c r="BD84" s="954"/>
      <c r="BE84" s="100"/>
      <c r="BF84" s="100"/>
      <c r="BG84" s="100"/>
      <c r="BH84" s="100"/>
      <c r="BI84" s="100"/>
      <c r="BJ84" s="100"/>
      <c r="BK84" s="100"/>
      <c r="BL84" s="100"/>
      <c r="BM84" s="100"/>
      <c r="BN84" s="100"/>
      <c r="BO84" s="100"/>
      <c r="BP84" s="100"/>
      <c r="BQ84" s="97">
        <v>78</v>
      </c>
      <c r="BR84" s="102"/>
      <c r="BS84" s="926"/>
      <c r="BT84" s="927"/>
      <c r="BU84" s="927"/>
      <c r="BV84" s="927"/>
      <c r="BW84" s="927"/>
      <c r="BX84" s="927"/>
      <c r="BY84" s="927"/>
      <c r="BZ84" s="927"/>
      <c r="CA84" s="927"/>
      <c r="CB84" s="927"/>
      <c r="CC84" s="927"/>
      <c r="CD84" s="927"/>
      <c r="CE84" s="927"/>
      <c r="CF84" s="927"/>
      <c r="CG84" s="936"/>
      <c r="CH84" s="937"/>
      <c r="CI84" s="938"/>
      <c r="CJ84" s="938"/>
      <c r="CK84" s="938"/>
      <c r="CL84" s="939"/>
      <c r="CM84" s="937"/>
      <c r="CN84" s="938"/>
      <c r="CO84" s="938"/>
      <c r="CP84" s="938"/>
      <c r="CQ84" s="939"/>
      <c r="CR84" s="937"/>
      <c r="CS84" s="938"/>
      <c r="CT84" s="938"/>
      <c r="CU84" s="938"/>
      <c r="CV84" s="939"/>
      <c r="CW84" s="937"/>
      <c r="CX84" s="938"/>
      <c r="CY84" s="938"/>
      <c r="CZ84" s="938"/>
      <c r="DA84" s="939"/>
      <c r="DB84" s="937"/>
      <c r="DC84" s="938"/>
      <c r="DD84" s="938"/>
      <c r="DE84" s="938"/>
      <c r="DF84" s="939"/>
      <c r="DG84" s="937"/>
      <c r="DH84" s="938"/>
      <c r="DI84" s="938"/>
      <c r="DJ84" s="938"/>
      <c r="DK84" s="939"/>
      <c r="DL84" s="937"/>
      <c r="DM84" s="938"/>
      <c r="DN84" s="938"/>
      <c r="DO84" s="938"/>
      <c r="DP84" s="939"/>
      <c r="DQ84" s="937"/>
      <c r="DR84" s="938"/>
      <c r="DS84" s="938"/>
      <c r="DT84" s="938"/>
      <c r="DU84" s="939"/>
      <c r="DV84" s="926"/>
      <c r="DW84" s="927"/>
      <c r="DX84" s="927"/>
      <c r="DY84" s="927"/>
      <c r="DZ84" s="928"/>
      <c r="EA84" s="89"/>
    </row>
    <row r="85" spans="1:131" ht="26.25" customHeight="1" x14ac:dyDescent="0.15">
      <c r="A85" s="97">
        <v>18</v>
      </c>
      <c r="B85" s="955" t="s">
        <v>362</v>
      </c>
      <c r="C85" s="956"/>
      <c r="D85" s="956"/>
      <c r="E85" s="956"/>
      <c r="F85" s="956"/>
      <c r="G85" s="956"/>
      <c r="H85" s="956"/>
      <c r="I85" s="956"/>
      <c r="J85" s="956"/>
      <c r="K85" s="956"/>
      <c r="L85" s="956"/>
      <c r="M85" s="956"/>
      <c r="N85" s="956"/>
      <c r="O85" s="956"/>
      <c r="P85" s="957"/>
      <c r="Q85" s="958">
        <v>217</v>
      </c>
      <c r="R85" s="952"/>
      <c r="S85" s="952"/>
      <c r="T85" s="952"/>
      <c r="U85" s="952"/>
      <c r="V85" s="952">
        <v>191</v>
      </c>
      <c r="W85" s="952"/>
      <c r="X85" s="952"/>
      <c r="Y85" s="952"/>
      <c r="Z85" s="952"/>
      <c r="AA85" s="952">
        <v>25</v>
      </c>
      <c r="AB85" s="952"/>
      <c r="AC85" s="952"/>
      <c r="AD85" s="952"/>
      <c r="AE85" s="952"/>
      <c r="AF85" s="952">
        <v>25</v>
      </c>
      <c r="AG85" s="952"/>
      <c r="AH85" s="952"/>
      <c r="AI85" s="952"/>
      <c r="AJ85" s="952"/>
      <c r="AK85" s="952" t="s">
        <v>334</v>
      </c>
      <c r="AL85" s="952"/>
      <c r="AM85" s="952"/>
      <c r="AN85" s="952"/>
      <c r="AO85" s="952"/>
      <c r="AP85" s="952" t="s">
        <v>334</v>
      </c>
      <c r="AQ85" s="952"/>
      <c r="AR85" s="952"/>
      <c r="AS85" s="952"/>
      <c r="AT85" s="952"/>
      <c r="AU85" s="952" t="s">
        <v>334</v>
      </c>
      <c r="AV85" s="952"/>
      <c r="AW85" s="952"/>
      <c r="AX85" s="952"/>
      <c r="AY85" s="952"/>
      <c r="AZ85" s="953"/>
      <c r="BA85" s="953"/>
      <c r="BB85" s="953"/>
      <c r="BC85" s="953"/>
      <c r="BD85" s="954"/>
      <c r="BE85" s="100"/>
      <c r="BF85" s="100"/>
      <c r="BG85" s="100"/>
      <c r="BH85" s="100"/>
      <c r="BI85" s="100"/>
      <c r="BJ85" s="100"/>
      <c r="BK85" s="100"/>
      <c r="BL85" s="100"/>
      <c r="BM85" s="100"/>
      <c r="BN85" s="100"/>
      <c r="BO85" s="100"/>
      <c r="BP85" s="100"/>
      <c r="BQ85" s="97">
        <v>79</v>
      </c>
      <c r="BR85" s="102"/>
      <c r="BS85" s="926"/>
      <c r="BT85" s="927"/>
      <c r="BU85" s="927"/>
      <c r="BV85" s="927"/>
      <c r="BW85" s="927"/>
      <c r="BX85" s="927"/>
      <c r="BY85" s="927"/>
      <c r="BZ85" s="927"/>
      <c r="CA85" s="927"/>
      <c r="CB85" s="927"/>
      <c r="CC85" s="927"/>
      <c r="CD85" s="927"/>
      <c r="CE85" s="927"/>
      <c r="CF85" s="927"/>
      <c r="CG85" s="936"/>
      <c r="CH85" s="937"/>
      <c r="CI85" s="938"/>
      <c r="CJ85" s="938"/>
      <c r="CK85" s="938"/>
      <c r="CL85" s="939"/>
      <c r="CM85" s="937"/>
      <c r="CN85" s="938"/>
      <c r="CO85" s="938"/>
      <c r="CP85" s="938"/>
      <c r="CQ85" s="939"/>
      <c r="CR85" s="937"/>
      <c r="CS85" s="938"/>
      <c r="CT85" s="938"/>
      <c r="CU85" s="938"/>
      <c r="CV85" s="939"/>
      <c r="CW85" s="937"/>
      <c r="CX85" s="938"/>
      <c r="CY85" s="938"/>
      <c r="CZ85" s="938"/>
      <c r="DA85" s="939"/>
      <c r="DB85" s="937"/>
      <c r="DC85" s="938"/>
      <c r="DD85" s="938"/>
      <c r="DE85" s="938"/>
      <c r="DF85" s="939"/>
      <c r="DG85" s="937"/>
      <c r="DH85" s="938"/>
      <c r="DI85" s="938"/>
      <c r="DJ85" s="938"/>
      <c r="DK85" s="939"/>
      <c r="DL85" s="937"/>
      <c r="DM85" s="938"/>
      <c r="DN85" s="938"/>
      <c r="DO85" s="938"/>
      <c r="DP85" s="939"/>
      <c r="DQ85" s="937"/>
      <c r="DR85" s="938"/>
      <c r="DS85" s="938"/>
      <c r="DT85" s="938"/>
      <c r="DU85" s="939"/>
      <c r="DV85" s="926"/>
      <c r="DW85" s="927"/>
      <c r="DX85" s="927"/>
      <c r="DY85" s="927"/>
      <c r="DZ85" s="928"/>
      <c r="EA85" s="89"/>
    </row>
    <row r="86" spans="1:131" ht="26.25" customHeight="1" x14ac:dyDescent="0.15">
      <c r="A86" s="97">
        <v>19</v>
      </c>
      <c r="B86" s="955" t="s">
        <v>363</v>
      </c>
      <c r="C86" s="956"/>
      <c r="D86" s="956"/>
      <c r="E86" s="956"/>
      <c r="F86" s="956"/>
      <c r="G86" s="956"/>
      <c r="H86" s="956"/>
      <c r="I86" s="956"/>
      <c r="J86" s="956"/>
      <c r="K86" s="956"/>
      <c r="L86" s="956"/>
      <c r="M86" s="956"/>
      <c r="N86" s="956"/>
      <c r="O86" s="956"/>
      <c r="P86" s="957"/>
      <c r="Q86" s="958">
        <v>823874</v>
      </c>
      <c r="R86" s="952"/>
      <c r="S86" s="952"/>
      <c r="T86" s="952"/>
      <c r="U86" s="952"/>
      <c r="V86" s="952">
        <v>808406</v>
      </c>
      <c r="W86" s="952"/>
      <c r="X86" s="952"/>
      <c r="Y86" s="952"/>
      <c r="Z86" s="952"/>
      <c r="AA86" s="952">
        <v>15468</v>
      </c>
      <c r="AB86" s="952"/>
      <c r="AC86" s="952"/>
      <c r="AD86" s="952"/>
      <c r="AE86" s="952"/>
      <c r="AF86" s="952">
        <v>15468</v>
      </c>
      <c r="AG86" s="952"/>
      <c r="AH86" s="952"/>
      <c r="AI86" s="952"/>
      <c r="AJ86" s="952"/>
      <c r="AK86" s="952" t="s">
        <v>334</v>
      </c>
      <c r="AL86" s="952"/>
      <c r="AM86" s="952"/>
      <c r="AN86" s="952"/>
      <c r="AO86" s="952"/>
      <c r="AP86" s="952" t="s">
        <v>334</v>
      </c>
      <c r="AQ86" s="952"/>
      <c r="AR86" s="952"/>
      <c r="AS86" s="952"/>
      <c r="AT86" s="952"/>
      <c r="AU86" s="952" t="s">
        <v>334</v>
      </c>
      <c r="AV86" s="952"/>
      <c r="AW86" s="952"/>
      <c r="AX86" s="952"/>
      <c r="AY86" s="952"/>
      <c r="AZ86" s="953"/>
      <c r="BA86" s="953"/>
      <c r="BB86" s="953"/>
      <c r="BC86" s="953"/>
      <c r="BD86" s="954"/>
      <c r="BE86" s="100"/>
      <c r="BF86" s="100"/>
      <c r="BG86" s="100"/>
      <c r="BH86" s="100"/>
      <c r="BI86" s="100"/>
      <c r="BJ86" s="100"/>
      <c r="BK86" s="100"/>
      <c r="BL86" s="100"/>
      <c r="BM86" s="100"/>
      <c r="BN86" s="100"/>
      <c r="BO86" s="100"/>
      <c r="BP86" s="100"/>
      <c r="BQ86" s="97">
        <v>80</v>
      </c>
      <c r="BR86" s="102"/>
      <c r="BS86" s="926"/>
      <c r="BT86" s="927"/>
      <c r="BU86" s="927"/>
      <c r="BV86" s="927"/>
      <c r="BW86" s="927"/>
      <c r="BX86" s="927"/>
      <c r="BY86" s="927"/>
      <c r="BZ86" s="927"/>
      <c r="CA86" s="927"/>
      <c r="CB86" s="927"/>
      <c r="CC86" s="927"/>
      <c r="CD86" s="927"/>
      <c r="CE86" s="927"/>
      <c r="CF86" s="927"/>
      <c r="CG86" s="936"/>
      <c r="CH86" s="937"/>
      <c r="CI86" s="938"/>
      <c r="CJ86" s="938"/>
      <c r="CK86" s="938"/>
      <c r="CL86" s="939"/>
      <c r="CM86" s="937"/>
      <c r="CN86" s="938"/>
      <c r="CO86" s="938"/>
      <c r="CP86" s="938"/>
      <c r="CQ86" s="939"/>
      <c r="CR86" s="937"/>
      <c r="CS86" s="938"/>
      <c r="CT86" s="938"/>
      <c r="CU86" s="938"/>
      <c r="CV86" s="939"/>
      <c r="CW86" s="937"/>
      <c r="CX86" s="938"/>
      <c r="CY86" s="938"/>
      <c r="CZ86" s="938"/>
      <c r="DA86" s="939"/>
      <c r="DB86" s="937"/>
      <c r="DC86" s="938"/>
      <c r="DD86" s="938"/>
      <c r="DE86" s="938"/>
      <c r="DF86" s="939"/>
      <c r="DG86" s="937"/>
      <c r="DH86" s="938"/>
      <c r="DI86" s="938"/>
      <c r="DJ86" s="938"/>
      <c r="DK86" s="939"/>
      <c r="DL86" s="937"/>
      <c r="DM86" s="938"/>
      <c r="DN86" s="938"/>
      <c r="DO86" s="938"/>
      <c r="DP86" s="939"/>
      <c r="DQ86" s="937"/>
      <c r="DR86" s="938"/>
      <c r="DS86" s="938"/>
      <c r="DT86" s="938"/>
      <c r="DU86" s="939"/>
      <c r="DV86" s="926"/>
      <c r="DW86" s="927"/>
      <c r="DX86" s="927"/>
      <c r="DY86" s="927"/>
      <c r="DZ86" s="928"/>
      <c r="EA86" s="89"/>
    </row>
    <row r="87" spans="1:131" ht="26.25" customHeight="1" x14ac:dyDescent="0.15">
      <c r="A87" s="103">
        <v>20</v>
      </c>
      <c r="B87" s="945"/>
      <c r="C87" s="946"/>
      <c r="D87" s="946"/>
      <c r="E87" s="946"/>
      <c r="F87" s="946"/>
      <c r="G87" s="946"/>
      <c r="H87" s="946"/>
      <c r="I87" s="946"/>
      <c r="J87" s="946"/>
      <c r="K87" s="946"/>
      <c r="L87" s="946"/>
      <c r="M87" s="946"/>
      <c r="N87" s="946"/>
      <c r="O87" s="946"/>
      <c r="P87" s="947"/>
      <c r="Q87" s="948"/>
      <c r="R87" s="949"/>
      <c r="S87" s="949"/>
      <c r="T87" s="949"/>
      <c r="U87" s="949"/>
      <c r="V87" s="949"/>
      <c r="W87" s="949"/>
      <c r="X87" s="949"/>
      <c r="Y87" s="949"/>
      <c r="Z87" s="949"/>
      <c r="AA87" s="949"/>
      <c r="AB87" s="949"/>
      <c r="AC87" s="949"/>
      <c r="AD87" s="949"/>
      <c r="AE87" s="949"/>
      <c r="AF87" s="949"/>
      <c r="AG87" s="949"/>
      <c r="AH87" s="949"/>
      <c r="AI87" s="949"/>
      <c r="AJ87" s="949"/>
      <c r="AK87" s="949"/>
      <c r="AL87" s="949"/>
      <c r="AM87" s="949"/>
      <c r="AN87" s="949"/>
      <c r="AO87" s="949"/>
      <c r="AP87" s="949"/>
      <c r="AQ87" s="949"/>
      <c r="AR87" s="949"/>
      <c r="AS87" s="949"/>
      <c r="AT87" s="949"/>
      <c r="AU87" s="949"/>
      <c r="AV87" s="949"/>
      <c r="AW87" s="949"/>
      <c r="AX87" s="949"/>
      <c r="AY87" s="949"/>
      <c r="AZ87" s="950"/>
      <c r="BA87" s="950"/>
      <c r="BB87" s="950"/>
      <c r="BC87" s="950"/>
      <c r="BD87" s="951"/>
      <c r="BE87" s="100"/>
      <c r="BF87" s="100"/>
      <c r="BG87" s="100"/>
      <c r="BH87" s="100"/>
      <c r="BI87" s="100"/>
      <c r="BJ87" s="100"/>
      <c r="BK87" s="100"/>
      <c r="BL87" s="100"/>
      <c r="BM87" s="100"/>
      <c r="BN87" s="100"/>
      <c r="BO87" s="100"/>
      <c r="BP87" s="100"/>
      <c r="BQ87" s="97">
        <v>81</v>
      </c>
      <c r="BR87" s="102"/>
      <c r="BS87" s="926"/>
      <c r="BT87" s="927"/>
      <c r="BU87" s="927"/>
      <c r="BV87" s="927"/>
      <c r="BW87" s="927"/>
      <c r="BX87" s="927"/>
      <c r="BY87" s="927"/>
      <c r="BZ87" s="927"/>
      <c r="CA87" s="927"/>
      <c r="CB87" s="927"/>
      <c r="CC87" s="927"/>
      <c r="CD87" s="927"/>
      <c r="CE87" s="927"/>
      <c r="CF87" s="927"/>
      <c r="CG87" s="936"/>
      <c r="CH87" s="937"/>
      <c r="CI87" s="938"/>
      <c r="CJ87" s="938"/>
      <c r="CK87" s="938"/>
      <c r="CL87" s="939"/>
      <c r="CM87" s="937"/>
      <c r="CN87" s="938"/>
      <c r="CO87" s="938"/>
      <c r="CP87" s="938"/>
      <c r="CQ87" s="939"/>
      <c r="CR87" s="937"/>
      <c r="CS87" s="938"/>
      <c r="CT87" s="938"/>
      <c r="CU87" s="938"/>
      <c r="CV87" s="939"/>
      <c r="CW87" s="937"/>
      <c r="CX87" s="938"/>
      <c r="CY87" s="938"/>
      <c r="CZ87" s="938"/>
      <c r="DA87" s="939"/>
      <c r="DB87" s="937"/>
      <c r="DC87" s="938"/>
      <c r="DD87" s="938"/>
      <c r="DE87" s="938"/>
      <c r="DF87" s="939"/>
      <c r="DG87" s="937"/>
      <c r="DH87" s="938"/>
      <c r="DI87" s="938"/>
      <c r="DJ87" s="938"/>
      <c r="DK87" s="939"/>
      <c r="DL87" s="937"/>
      <c r="DM87" s="938"/>
      <c r="DN87" s="938"/>
      <c r="DO87" s="938"/>
      <c r="DP87" s="939"/>
      <c r="DQ87" s="937"/>
      <c r="DR87" s="938"/>
      <c r="DS87" s="938"/>
      <c r="DT87" s="938"/>
      <c r="DU87" s="939"/>
      <c r="DV87" s="926"/>
      <c r="DW87" s="927"/>
      <c r="DX87" s="927"/>
      <c r="DY87" s="927"/>
      <c r="DZ87" s="928"/>
      <c r="EA87" s="89"/>
    </row>
    <row r="88" spans="1:131" ht="26.25" customHeight="1" thickBot="1" x14ac:dyDescent="0.2">
      <c r="A88" s="99" t="s">
        <v>321</v>
      </c>
      <c r="B88" s="918" t="s">
        <v>364</v>
      </c>
      <c r="C88" s="919"/>
      <c r="D88" s="919"/>
      <c r="E88" s="919"/>
      <c r="F88" s="919"/>
      <c r="G88" s="919"/>
      <c r="H88" s="919"/>
      <c r="I88" s="919"/>
      <c r="J88" s="919"/>
      <c r="K88" s="919"/>
      <c r="L88" s="919"/>
      <c r="M88" s="919"/>
      <c r="N88" s="919"/>
      <c r="O88" s="919"/>
      <c r="P88" s="929"/>
      <c r="Q88" s="943"/>
      <c r="R88" s="944"/>
      <c r="S88" s="944"/>
      <c r="T88" s="944"/>
      <c r="U88" s="944"/>
      <c r="V88" s="944"/>
      <c r="W88" s="944"/>
      <c r="X88" s="944"/>
      <c r="Y88" s="944"/>
      <c r="Z88" s="944"/>
      <c r="AA88" s="944"/>
      <c r="AB88" s="944"/>
      <c r="AC88" s="944"/>
      <c r="AD88" s="944"/>
      <c r="AE88" s="944"/>
      <c r="AF88" s="940">
        <v>27821</v>
      </c>
      <c r="AG88" s="940"/>
      <c r="AH88" s="940"/>
      <c r="AI88" s="940"/>
      <c r="AJ88" s="940"/>
      <c r="AK88" s="944"/>
      <c r="AL88" s="944"/>
      <c r="AM88" s="944"/>
      <c r="AN88" s="944"/>
      <c r="AO88" s="944"/>
      <c r="AP88" s="940">
        <v>8552</v>
      </c>
      <c r="AQ88" s="940"/>
      <c r="AR88" s="940"/>
      <c r="AS88" s="940"/>
      <c r="AT88" s="940"/>
      <c r="AU88" s="940">
        <v>59</v>
      </c>
      <c r="AV88" s="940"/>
      <c r="AW88" s="940"/>
      <c r="AX88" s="940"/>
      <c r="AY88" s="940"/>
      <c r="AZ88" s="941"/>
      <c r="BA88" s="941"/>
      <c r="BB88" s="941"/>
      <c r="BC88" s="941"/>
      <c r="BD88" s="942"/>
      <c r="BE88" s="100"/>
      <c r="BF88" s="100"/>
      <c r="BG88" s="100"/>
      <c r="BH88" s="100"/>
      <c r="BI88" s="100"/>
      <c r="BJ88" s="100"/>
      <c r="BK88" s="100"/>
      <c r="BL88" s="100"/>
      <c r="BM88" s="100"/>
      <c r="BN88" s="100"/>
      <c r="BO88" s="100"/>
      <c r="BP88" s="100"/>
      <c r="BQ88" s="97">
        <v>82</v>
      </c>
      <c r="BR88" s="102"/>
      <c r="BS88" s="926"/>
      <c r="BT88" s="927"/>
      <c r="BU88" s="927"/>
      <c r="BV88" s="927"/>
      <c r="BW88" s="927"/>
      <c r="BX88" s="927"/>
      <c r="BY88" s="927"/>
      <c r="BZ88" s="927"/>
      <c r="CA88" s="927"/>
      <c r="CB88" s="927"/>
      <c r="CC88" s="927"/>
      <c r="CD88" s="927"/>
      <c r="CE88" s="927"/>
      <c r="CF88" s="927"/>
      <c r="CG88" s="936"/>
      <c r="CH88" s="937"/>
      <c r="CI88" s="938"/>
      <c r="CJ88" s="938"/>
      <c r="CK88" s="938"/>
      <c r="CL88" s="939"/>
      <c r="CM88" s="937"/>
      <c r="CN88" s="938"/>
      <c r="CO88" s="938"/>
      <c r="CP88" s="938"/>
      <c r="CQ88" s="939"/>
      <c r="CR88" s="937"/>
      <c r="CS88" s="938"/>
      <c r="CT88" s="938"/>
      <c r="CU88" s="938"/>
      <c r="CV88" s="939"/>
      <c r="CW88" s="937"/>
      <c r="CX88" s="938"/>
      <c r="CY88" s="938"/>
      <c r="CZ88" s="938"/>
      <c r="DA88" s="939"/>
      <c r="DB88" s="937"/>
      <c r="DC88" s="938"/>
      <c r="DD88" s="938"/>
      <c r="DE88" s="938"/>
      <c r="DF88" s="939"/>
      <c r="DG88" s="937"/>
      <c r="DH88" s="938"/>
      <c r="DI88" s="938"/>
      <c r="DJ88" s="938"/>
      <c r="DK88" s="939"/>
      <c r="DL88" s="937"/>
      <c r="DM88" s="938"/>
      <c r="DN88" s="938"/>
      <c r="DO88" s="938"/>
      <c r="DP88" s="939"/>
      <c r="DQ88" s="937"/>
      <c r="DR88" s="938"/>
      <c r="DS88" s="938"/>
      <c r="DT88" s="938"/>
      <c r="DU88" s="939"/>
      <c r="DV88" s="926"/>
      <c r="DW88" s="927"/>
      <c r="DX88" s="927"/>
      <c r="DY88" s="927"/>
      <c r="DZ88" s="928"/>
      <c r="EA88" s="89"/>
    </row>
    <row r="89" spans="1:131" ht="26.25" hidden="1" customHeight="1" x14ac:dyDescent="0.15">
      <c r="A89" s="104"/>
      <c r="B89" s="105"/>
      <c r="C89" s="105"/>
      <c r="D89" s="105"/>
      <c r="E89" s="105"/>
      <c r="F89" s="105"/>
      <c r="G89" s="105"/>
      <c r="H89" s="105"/>
      <c r="I89" s="105"/>
      <c r="J89" s="105"/>
      <c r="K89" s="105"/>
      <c r="L89" s="105"/>
      <c r="M89" s="105"/>
      <c r="N89" s="105"/>
      <c r="O89" s="105"/>
      <c r="P89" s="105"/>
      <c r="Q89" s="106"/>
      <c r="R89" s="106"/>
      <c r="S89" s="106"/>
      <c r="T89" s="106"/>
      <c r="U89" s="106"/>
      <c r="V89" s="106"/>
      <c r="W89" s="106"/>
      <c r="X89" s="106"/>
      <c r="Y89" s="106"/>
      <c r="Z89" s="106"/>
      <c r="AA89" s="106"/>
      <c r="AB89" s="106"/>
      <c r="AC89" s="106"/>
      <c r="AD89" s="106"/>
      <c r="AE89" s="106"/>
      <c r="AF89" s="106"/>
      <c r="AG89" s="106"/>
      <c r="AH89" s="106"/>
      <c r="AI89" s="106"/>
      <c r="AJ89" s="106"/>
      <c r="AK89" s="106"/>
      <c r="AL89" s="106"/>
      <c r="AM89" s="106"/>
      <c r="AN89" s="106"/>
      <c r="AO89" s="106"/>
      <c r="AP89" s="106"/>
      <c r="AQ89" s="106"/>
      <c r="AR89" s="106"/>
      <c r="AS89" s="106"/>
      <c r="AT89" s="106"/>
      <c r="AU89" s="106"/>
      <c r="AV89" s="106"/>
      <c r="AW89" s="106"/>
      <c r="AX89" s="106"/>
      <c r="AY89" s="106"/>
      <c r="AZ89" s="107"/>
      <c r="BA89" s="107"/>
      <c r="BB89" s="107"/>
      <c r="BC89" s="107"/>
      <c r="BD89" s="107"/>
      <c r="BE89" s="100"/>
      <c r="BF89" s="100"/>
      <c r="BG89" s="100"/>
      <c r="BH89" s="100"/>
      <c r="BI89" s="100"/>
      <c r="BJ89" s="100"/>
      <c r="BK89" s="100"/>
      <c r="BL89" s="100"/>
      <c r="BM89" s="100"/>
      <c r="BN89" s="100"/>
      <c r="BO89" s="100"/>
      <c r="BP89" s="100"/>
      <c r="BQ89" s="97">
        <v>83</v>
      </c>
      <c r="BR89" s="102"/>
      <c r="BS89" s="926"/>
      <c r="BT89" s="927"/>
      <c r="BU89" s="927"/>
      <c r="BV89" s="927"/>
      <c r="BW89" s="927"/>
      <c r="BX89" s="927"/>
      <c r="BY89" s="927"/>
      <c r="BZ89" s="927"/>
      <c r="CA89" s="927"/>
      <c r="CB89" s="927"/>
      <c r="CC89" s="927"/>
      <c r="CD89" s="927"/>
      <c r="CE89" s="927"/>
      <c r="CF89" s="927"/>
      <c r="CG89" s="936"/>
      <c r="CH89" s="937"/>
      <c r="CI89" s="938"/>
      <c r="CJ89" s="938"/>
      <c r="CK89" s="938"/>
      <c r="CL89" s="939"/>
      <c r="CM89" s="937"/>
      <c r="CN89" s="938"/>
      <c r="CO89" s="938"/>
      <c r="CP89" s="938"/>
      <c r="CQ89" s="939"/>
      <c r="CR89" s="937"/>
      <c r="CS89" s="938"/>
      <c r="CT89" s="938"/>
      <c r="CU89" s="938"/>
      <c r="CV89" s="939"/>
      <c r="CW89" s="937"/>
      <c r="CX89" s="938"/>
      <c r="CY89" s="938"/>
      <c r="CZ89" s="938"/>
      <c r="DA89" s="939"/>
      <c r="DB89" s="937"/>
      <c r="DC89" s="938"/>
      <c r="DD89" s="938"/>
      <c r="DE89" s="938"/>
      <c r="DF89" s="939"/>
      <c r="DG89" s="937"/>
      <c r="DH89" s="938"/>
      <c r="DI89" s="938"/>
      <c r="DJ89" s="938"/>
      <c r="DK89" s="939"/>
      <c r="DL89" s="937"/>
      <c r="DM89" s="938"/>
      <c r="DN89" s="938"/>
      <c r="DO89" s="938"/>
      <c r="DP89" s="939"/>
      <c r="DQ89" s="937"/>
      <c r="DR89" s="938"/>
      <c r="DS89" s="938"/>
      <c r="DT89" s="938"/>
      <c r="DU89" s="939"/>
      <c r="DV89" s="926"/>
      <c r="DW89" s="927"/>
      <c r="DX89" s="927"/>
      <c r="DY89" s="927"/>
      <c r="DZ89" s="928"/>
      <c r="EA89" s="89"/>
    </row>
    <row r="90" spans="1:131" ht="26.25" hidden="1" customHeight="1" x14ac:dyDescent="0.15">
      <c r="A90" s="104"/>
      <c r="B90" s="105"/>
      <c r="C90" s="105"/>
      <c r="D90" s="105"/>
      <c r="E90" s="105"/>
      <c r="F90" s="105"/>
      <c r="G90" s="105"/>
      <c r="H90" s="105"/>
      <c r="I90" s="105"/>
      <c r="J90" s="105"/>
      <c r="K90" s="105"/>
      <c r="L90" s="105"/>
      <c r="M90" s="105"/>
      <c r="N90" s="105"/>
      <c r="O90" s="105"/>
      <c r="P90" s="105"/>
      <c r="Q90" s="106"/>
      <c r="R90" s="106"/>
      <c r="S90" s="106"/>
      <c r="T90" s="106"/>
      <c r="U90" s="106"/>
      <c r="V90" s="106"/>
      <c r="W90" s="106"/>
      <c r="X90" s="106"/>
      <c r="Y90" s="106"/>
      <c r="Z90" s="106"/>
      <c r="AA90" s="106"/>
      <c r="AB90" s="106"/>
      <c r="AC90" s="106"/>
      <c r="AD90" s="106"/>
      <c r="AE90" s="106"/>
      <c r="AF90" s="106"/>
      <c r="AG90" s="106"/>
      <c r="AH90" s="106"/>
      <c r="AI90" s="106"/>
      <c r="AJ90" s="106"/>
      <c r="AK90" s="106"/>
      <c r="AL90" s="106"/>
      <c r="AM90" s="106"/>
      <c r="AN90" s="106"/>
      <c r="AO90" s="106"/>
      <c r="AP90" s="106"/>
      <c r="AQ90" s="106"/>
      <c r="AR90" s="106"/>
      <c r="AS90" s="106"/>
      <c r="AT90" s="106"/>
      <c r="AU90" s="106"/>
      <c r="AV90" s="106"/>
      <c r="AW90" s="106"/>
      <c r="AX90" s="106"/>
      <c r="AY90" s="106"/>
      <c r="AZ90" s="107"/>
      <c r="BA90" s="107"/>
      <c r="BB90" s="107"/>
      <c r="BC90" s="107"/>
      <c r="BD90" s="107"/>
      <c r="BE90" s="100"/>
      <c r="BF90" s="100"/>
      <c r="BG90" s="100"/>
      <c r="BH90" s="100"/>
      <c r="BI90" s="100"/>
      <c r="BJ90" s="100"/>
      <c r="BK90" s="100"/>
      <c r="BL90" s="100"/>
      <c r="BM90" s="100"/>
      <c r="BN90" s="100"/>
      <c r="BO90" s="100"/>
      <c r="BP90" s="100"/>
      <c r="BQ90" s="97">
        <v>84</v>
      </c>
      <c r="BR90" s="102"/>
      <c r="BS90" s="926"/>
      <c r="BT90" s="927"/>
      <c r="BU90" s="927"/>
      <c r="BV90" s="927"/>
      <c r="BW90" s="927"/>
      <c r="BX90" s="927"/>
      <c r="BY90" s="927"/>
      <c r="BZ90" s="927"/>
      <c r="CA90" s="927"/>
      <c r="CB90" s="927"/>
      <c r="CC90" s="927"/>
      <c r="CD90" s="927"/>
      <c r="CE90" s="927"/>
      <c r="CF90" s="927"/>
      <c r="CG90" s="936"/>
      <c r="CH90" s="937"/>
      <c r="CI90" s="938"/>
      <c r="CJ90" s="938"/>
      <c r="CK90" s="938"/>
      <c r="CL90" s="939"/>
      <c r="CM90" s="937"/>
      <c r="CN90" s="938"/>
      <c r="CO90" s="938"/>
      <c r="CP90" s="938"/>
      <c r="CQ90" s="939"/>
      <c r="CR90" s="937"/>
      <c r="CS90" s="938"/>
      <c r="CT90" s="938"/>
      <c r="CU90" s="938"/>
      <c r="CV90" s="939"/>
      <c r="CW90" s="937"/>
      <c r="CX90" s="938"/>
      <c r="CY90" s="938"/>
      <c r="CZ90" s="938"/>
      <c r="DA90" s="939"/>
      <c r="DB90" s="937"/>
      <c r="DC90" s="938"/>
      <c r="DD90" s="938"/>
      <c r="DE90" s="938"/>
      <c r="DF90" s="939"/>
      <c r="DG90" s="937"/>
      <c r="DH90" s="938"/>
      <c r="DI90" s="938"/>
      <c r="DJ90" s="938"/>
      <c r="DK90" s="939"/>
      <c r="DL90" s="937"/>
      <c r="DM90" s="938"/>
      <c r="DN90" s="938"/>
      <c r="DO90" s="938"/>
      <c r="DP90" s="939"/>
      <c r="DQ90" s="937"/>
      <c r="DR90" s="938"/>
      <c r="DS90" s="938"/>
      <c r="DT90" s="938"/>
      <c r="DU90" s="939"/>
      <c r="DV90" s="926"/>
      <c r="DW90" s="927"/>
      <c r="DX90" s="927"/>
      <c r="DY90" s="927"/>
      <c r="DZ90" s="928"/>
      <c r="EA90" s="89"/>
    </row>
    <row r="91" spans="1:131" ht="26.25" hidden="1" customHeight="1" x14ac:dyDescent="0.15">
      <c r="A91" s="104"/>
      <c r="B91" s="105"/>
      <c r="C91" s="105"/>
      <c r="D91" s="105"/>
      <c r="E91" s="105"/>
      <c r="F91" s="105"/>
      <c r="G91" s="105"/>
      <c r="H91" s="105"/>
      <c r="I91" s="105"/>
      <c r="J91" s="105"/>
      <c r="K91" s="105"/>
      <c r="L91" s="105"/>
      <c r="M91" s="105"/>
      <c r="N91" s="105"/>
      <c r="O91" s="105"/>
      <c r="P91" s="105"/>
      <c r="Q91" s="106"/>
      <c r="R91" s="106"/>
      <c r="S91" s="106"/>
      <c r="T91" s="106"/>
      <c r="U91" s="106"/>
      <c r="V91" s="106"/>
      <c r="W91" s="106"/>
      <c r="X91" s="106"/>
      <c r="Y91" s="106"/>
      <c r="Z91" s="106"/>
      <c r="AA91" s="106"/>
      <c r="AB91" s="106"/>
      <c r="AC91" s="106"/>
      <c r="AD91" s="106"/>
      <c r="AE91" s="106"/>
      <c r="AF91" s="106"/>
      <c r="AG91" s="106"/>
      <c r="AH91" s="106"/>
      <c r="AI91" s="106"/>
      <c r="AJ91" s="106"/>
      <c r="AK91" s="106"/>
      <c r="AL91" s="106"/>
      <c r="AM91" s="106"/>
      <c r="AN91" s="106"/>
      <c r="AO91" s="106"/>
      <c r="AP91" s="106"/>
      <c r="AQ91" s="106"/>
      <c r="AR91" s="106"/>
      <c r="AS91" s="106"/>
      <c r="AT91" s="106"/>
      <c r="AU91" s="106"/>
      <c r="AV91" s="106"/>
      <c r="AW91" s="106"/>
      <c r="AX91" s="106"/>
      <c r="AY91" s="106"/>
      <c r="AZ91" s="107"/>
      <c r="BA91" s="107"/>
      <c r="BB91" s="107"/>
      <c r="BC91" s="107"/>
      <c r="BD91" s="107"/>
      <c r="BE91" s="100"/>
      <c r="BF91" s="100"/>
      <c r="BG91" s="100"/>
      <c r="BH91" s="100"/>
      <c r="BI91" s="100"/>
      <c r="BJ91" s="100"/>
      <c r="BK91" s="100"/>
      <c r="BL91" s="100"/>
      <c r="BM91" s="100"/>
      <c r="BN91" s="100"/>
      <c r="BO91" s="100"/>
      <c r="BP91" s="100"/>
      <c r="BQ91" s="97">
        <v>85</v>
      </c>
      <c r="BR91" s="102"/>
      <c r="BS91" s="926"/>
      <c r="BT91" s="927"/>
      <c r="BU91" s="927"/>
      <c r="BV91" s="927"/>
      <c r="BW91" s="927"/>
      <c r="BX91" s="927"/>
      <c r="BY91" s="927"/>
      <c r="BZ91" s="927"/>
      <c r="CA91" s="927"/>
      <c r="CB91" s="927"/>
      <c r="CC91" s="927"/>
      <c r="CD91" s="927"/>
      <c r="CE91" s="927"/>
      <c r="CF91" s="927"/>
      <c r="CG91" s="936"/>
      <c r="CH91" s="937"/>
      <c r="CI91" s="938"/>
      <c r="CJ91" s="938"/>
      <c r="CK91" s="938"/>
      <c r="CL91" s="939"/>
      <c r="CM91" s="937"/>
      <c r="CN91" s="938"/>
      <c r="CO91" s="938"/>
      <c r="CP91" s="938"/>
      <c r="CQ91" s="939"/>
      <c r="CR91" s="937"/>
      <c r="CS91" s="938"/>
      <c r="CT91" s="938"/>
      <c r="CU91" s="938"/>
      <c r="CV91" s="939"/>
      <c r="CW91" s="937"/>
      <c r="CX91" s="938"/>
      <c r="CY91" s="938"/>
      <c r="CZ91" s="938"/>
      <c r="DA91" s="939"/>
      <c r="DB91" s="937"/>
      <c r="DC91" s="938"/>
      <c r="DD91" s="938"/>
      <c r="DE91" s="938"/>
      <c r="DF91" s="939"/>
      <c r="DG91" s="937"/>
      <c r="DH91" s="938"/>
      <c r="DI91" s="938"/>
      <c r="DJ91" s="938"/>
      <c r="DK91" s="939"/>
      <c r="DL91" s="937"/>
      <c r="DM91" s="938"/>
      <c r="DN91" s="938"/>
      <c r="DO91" s="938"/>
      <c r="DP91" s="939"/>
      <c r="DQ91" s="937"/>
      <c r="DR91" s="938"/>
      <c r="DS91" s="938"/>
      <c r="DT91" s="938"/>
      <c r="DU91" s="939"/>
      <c r="DV91" s="926"/>
      <c r="DW91" s="927"/>
      <c r="DX91" s="927"/>
      <c r="DY91" s="927"/>
      <c r="DZ91" s="928"/>
      <c r="EA91" s="89"/>
    </row>
    <row r="92" spans="1:131" ht="26.25" hidden="1" customHeight="1" x14ac:dyDescent="0.15">
      <c r="A92" s="104"/>
      <c r="B92" s="105"/>
      <c r="C92" s="105"/>
      <c r="D92" s="105"/>
      <c r="E92" s="105"/>
      <c r="F92" s="105"/>
      <c r="G92" s="105"/>
      <c r="H92" s="105"/>
      <c r="I92" s="105"/>
      <c r="J92" s="105"/>
      <c r="K92" s="105"/>
      <c r="L92" s="105"/>
      <c r="M92" s="105"/>
      <c r="N92" s="105"/>
      <c r="O92" s="105"/>
      <c r="P92" s="105"/>
      <c r="Q92" s="106"/>
      <c r="R92" s="106"/>
      <c r="S92" s="106"/>
      <c r="T92" s="106"/>
      <c r="U92" s="106"/>
      <c r="V92" s="106"/>
      <c r="W92" s="106"/>
      <c r="X92" s="106"/>
      <c r="Y92" s="106"/>
      <c r="Z92" s="106"/>
      <c r="AA92" s="106"/>
      <c r="AB92" s="106"/>
      <c r="AC92" s="106"/>
      <c r="AD92" s="106"/>
      <c r="AE92" s="106"/>
      <c r="AF92" s="106"/>
      <c r="AG92" s="106"/>
      <c r="AH92" s="106"/>
      <c r="AI92" s="106"/>
      <c r="AJ92" s="106"/>
      <c r="AK92" s="106"/>
      <c r="AL92" s="106"/>
      <c r="AM92" s="106"/>
      <c r="AN92" s="106"/>
      <c r="AO92" s="106"/>
      <c r="AP92" s="106"/>
      <c r="AQ92" s="106"/>
      <c r="AR92" s="106"/>
      <c r="AS92" s="106"/>
      <c r="AT92" s="106"/>
      <c r="AU92" s="106"/>
      <c r="AV92" s="106"/>
      <c r="AW92" s="106"/>
      <c r="AX92" s="106"/>
      <c r="AY92" s="106"/>
      <c r="AZ92" s="107"/>
      <c r="BA92" s="107"/>
      <c r="BB92" s="107"/>
      <c r="BC92" s="107"/>
      <c r="BD92" s="107"/>
      <c r="BE92" s="100"/>
      <c r="BF92" s="100"/>
      <c r="BG92" s="100"/>
      <c r="BH92" s="100"/>
      <c r="BI92" s="100"/>
      <c r="BJ92" s="100"/>
      <c r="BK92" s="100"/>
      <c r="BL92" s="100"/>
      <c r="BM92" s="100"/>
      <c r="BN92" s="100"/>
      <c r="BO92" s="100"/>
      <c r="BP92" s="100"/>
      <c r="BQ92" s="97">
        <v>86</v>
      </c>
      <c r="BR92" s="102"/>
      <c r="BS92" s="926"/>
      <c r="BT92" s="927"/>
      <c r="BU92" s="927"/>
      <c r="BV92" s="927"/>
      <c r="BW92" s="927"/>
      <c r="BX92" s="927"/>
      <c r="BY92" s="927"/>
      <c r="BZ92" s="927"/>
      <c r="CA92" s="927"/>
      <c r="CB92" s="927"/>
      <c r="CC92" s="927"/>
      <c r="CD92" s="927"/>
      <c r="CE92" s="927"/>
      <c r="CF92" s="927"/>
      <c r="CG92" s="936"/>
      <c r="CH92" s="937"/>
      <c r="CI92" s="938"/>
      <c r="CJ92" s="938"/>
      <c r="CK92" s="938"/>
      <c r="CL92" s="939"/>
      <c r="CM92" s="937"/>
      <c r="CN92" s="938"/>
      <c r="CO92" s="938"/>
      <c r="CP92" s="938"/>
      <c r="CQ92" s="939"/>
      <c r="CR92" s="937"/>
      <c r="CS92" s="938"/>
      <c r="CT92" s="938"/>
      <c r="CU92" s="938"/>
      <c r="CV92" s="939"/>
      <c r="CW92" s="937"/>
      <c r="CX92" s="938"/>
      <c r="CY92" s="938"/>
      <c r="CZ92" s="938"/>
      <c r="DA92" s="939"/>
      <c r="DB92" s="937"/>
      <c r="DC92" s="938"/>
      <c r="DD92" s="938"/>
      <c r="DE92" s="938"/>
      <c r="DF92" s="939"/>
      <c r="DG92" s="937"/>
      <c r="DH92" s="938"/>
      <c r="DI92" s="938"/>
      <c r="DJ92" s="938"/>
      <c r="DK92" s="939"/>
      <c r="DL92" s="937"/>
      <c r="DM92" s="938"/>
      <c r="DN92" s="938"/>
      <c r="DO92" s="938"/>
      <c r="DP92" s="939"/>
      <c r="DQ92" s="937"/>
      <c r="DR92" s="938"/>
      <c r="DS92" s="938"/>
      <c r="DT92" s="938"/>
      <c r="DU92" s="939"/>
      <c r="DV92" s="926"/>
      <c r="DW92" s="927"/>
      <c r="DX92" s="927"/>
      <c r="DY92" s="927"/>
      <c r="DZ92" s="928"/>
      <c r="EA92" s="89"/>
    </row>
    <row r="93" spans="1:131" ht="26.25" hidden="1" customHeight="1" x14ac:dyDescent="0.15">
      <c r="A93" s="104"/>
      <c r="B93" s="105"/>
      <c r="C93" s="105"/>
      <c r="D93" s="105"/>
      <c r="E93" s="105"/>
      <c r="F93" s="105"/>
      <c r="G93" s="105"/>
      <c r="H93" s="105"/>
      <c r="I93" s="105"/>
      <c r="J93" s="105"/>
      <c r="K93" s="105"/>
      <c r="L93" s="105"/>
      <c r="M93" s="105"/>
      <c r="N93" s="105"/>
      <c r="O93" s="105"/>
      <c r="P93" s="105"/>
      <c r="Q93" s="106"/>
      <c r="R93" s="106"/>
      <c r="S93" s="106"/>
      <c r="T93" s="106"/>
      <c r="U93" s="106"/>
      <c r="V93" s="106"/>
      <c r="W93" s="106"/>
      <c r="X93" s="106"/>
      <c r="Y93" s="106"/>
      <c r="Z93" s="106"/>
      <c r="AA93" s="106"/>
      <c r="AB93" s="106"/>
      <c r="AC93" s="106"/>
      <c r="AD93" s="106"/>
      <c r="AE93" s="106"/>
      <c r="AF93" s="106"/>
      <c r="AG93" s="106"/>
      <c r="AH93" s="106"/>
      <c r="AI93" s="106"/>
      <c r="AJ93" s="106"/>
      <c r="AK93" s="106"/>
      <c r="AL93" s="106"/>
      <c r="AM93" s="106"/>
      <c r="AN93" s="106"/>
      <c r="AO93" s="106"/>
      <c r="AP93" s="106"/>
      <c r="AQ93" s="106"/>
      <c r="AR93" s="106"/>
      <c r="AS93" s="106"/>
      <c r="AT93" s="106"/>
      <c r="AU93" s="106"/>
      <c r="AV93" s="106"/>
      <c r="AW93" s="106"/>
      <c r="AX93" s="106"/>
      <c r="AY93" s="106"/>
      <c r="AZ93" s="107"/>
      <c r="BA93" s="107"/>
      <c r="BB93" s="107"/>
      <c r="BC93" s="107"/>
      <c r="BD93" s="107"/>
      <c r="BE93" s="100"/>
      <c r="BF93" s="100"/>
      <c r="BG93" s="100"/>
      <c r="BH93" s="100"/>
      <c r="BI93" s="100"/>
      <c r="BJ93" s="100"/>
      <c r="BK93" s="100"/>
      <c r="BL93" s="100"/>
      <c r="BM93" s="100"/>
      <c r="BN93" s="100"/>
      <c r="BO93" s="100"/>
      <c r="BP93" s="100"/>
      <c r="BQ93" s="97">
        <v>87</v>
      </c>
      <c r="BR93" s="102"/>
      <c r="BS93" s="926"/>
      <c r="BT93" s="927"/>
      <c r="BU93" s="927"/>
      <c r="BV93" s="927"/>
      <c r="BW93" s="927"/>
      <c r="BX93" s="927"/>
      <c r="BY93" s="927"/>
      <c r="BZ93" s="927"/>
      <c r="CA93" s="927"/>
      <c r="CB93" s="927"/>
      <c r="CC93" s="927"/>
      <c r="CD93" s="927"/>
      <c r="CE93" s="927"/>
      <c r="CF93" s="927"/>
      <c r="CG93" s="936"/>
      <c r="CH93" s="937"/>
      <c r="CI93" s="938"/>
      <c r="CJ93" s="938"/>
      <c r="CK93" s="938"/>
      <c r="CL93" s="939"/>
      <c r="CM93" s="937"/>
      <c r="CN93" s="938"/>
      <c r="CO93" s="938"/>
      <c r="CP93" s="938"/>
      <c r="CQ93" s="939"/>
      <c r="CR93" s="937"/>
      <c r="CS93" s="938"/>
      <c r="CT93" s="938"/>
      <c r="CU93" s="938"/>
      <c r="CV93" s="939"/>
      <c r="CW93" s="937"/>
      <c r="CX93" s="938"/>
      <c r="CY93" s="938"/>
      <c r="CZ93" s="938"/>
      <c r="DA93" s="939"/>
      <c r="DB93" s="937"/>
      <c r="DC93" s="938"/>
      <c r="DD93" s="938"/>
      <c r="DE93" s="938"/>
      <c r="DF93" s="939"/>
      <c r="DG93" s="937"/>
      <c r="DH93" s="938"/>
      <c r="DI93" s="938"/>
      <c r="DJ93" s="938"/>
      <c r="DK93" s="939"/>
      <c r="DL93" s="937"/>
      <c r="DM93" s="938"/>
      <c r="DN93" s="938"/>
      <c r="DO93" s="938"/>
      <c r="DP93" s="939"/>
      <c r="DQ93" s="937"/>
      <c r="DR93" s="938"/>
      <c r="DS93" s="938"/>
      <c r="DT93" s="938"/>
      <c r="DU93" s="939"/>
      <c r="DV93" s="926"/>
      <c r="DW93" s="927"/>
      <c r="DX93" s="927"/>
      <c r="DY93" s="927"/>
      <c r="DZ93" s="928"/>
      <c r="EA93" s="89"/>
    </row>
    <row r="94" spans="1:131" ht="26.25" hidden="1" customHeight="1" x14ac:dyDescent="0.15">
      <c r="A94" s="104"/>
      <c r="B94" s="105"/>
      <c r="C94" s="105"/>
      <c r="D94" s="105"/>
      <c r="E94" s="105"/>
      <c r="F94" s="105"/>
      <c r="G94" s="105"/>
      <c r="H94" s="105"/>
      <c r="I94" s="105"/>
      <c r="J94" s="105"/>
      <c r="K94" s="105"/>
      <c r="L94" s="105"/>
      <c r="M94" s="105"/>
      <c r="N94" s="105"/>
      <c r="O94" s="105"/>
      <c r="P94" s="105"/>
      <c r="Q94" s="106"/>
      <c r="R94" s="106"/>
      <c r="S94" s="106"/>
      <c r="T94" s="106"/>
      <c r="U94" s="106"/>
      <c r="V94" s="106"/>
      <c r="W94" s="106"/>
      <c r="X94" s="106"/>
      <c r="Y94" s="106"/>
      <c r="Z94" s="106"/>
      <c r="AA94" s="106"/>
      <c r="AB94" s="106"/>
      <c r="AC94" s="106"/>
      <c r="AD94" s="106"/>
      <c r="AE94" s="106"/>
      <c r="AF94" s="106"/>
      <c r="AG94" s="106"/>
      <c r="AH94" s="106"/>
      <c r="AI94" s="106"/>
      <c r="AJ94" s="106"/>
      <c r="AK94" s="106"/>
      <c r="AL94" s="106"/>
      <c r="AM94" s="106"/>
      <c r="AN94" s="106"/>
      <c r="AO94" s="106"/>
      <c r="AP94" s="106"/>
      <c r="AQ94" s="106"/>
      <c r="AR94" s="106"/>
      <c r="AS94" s="106"/>
      <c r="AT94" s="106"/>
      <c r="AU94" s="106"/>
      <c r="AV94" s="106"/>
      <c r="AW94" s="106"/>
      <c r="AX94" s="106"/>
      <c r="AY94" s="106"/>
      <c r="AZ94" s="107"/>
      <c r="BA94" s="107"/>
      <c r="BB94" s="107"/>
      <c r="BC94" s="107"/>
      <c r="BD94" s="107"/>
      <c r="BE94" s="100"/>
      <c r="BF94" s="100"/>
      <c r="BG94" s="100"/>
      <c r="BH94" s="100"/>
      <c r="BI94" s="100"/>
      <c r="BJ94" s="100"/>
      <c r="BK94" s="100"/>
      <c r="BL94" s="100"/>
      <c r="BM94" s="100"/>
      <c r="BN94" s="100"/>
      <c r="BO94" s="100"/>
      <c r="BP94" s="100"/>
      <c r="BQ94" s="97">
        <v>88</v>
      </c>
      <c r="BR94" s="102"/>
      <c r="BS94" s="926"/>
      <c r="BT94" s="927"/>
      <c r="BU94" s="927"/>
      <c r="BV94" s="927"/>
      <c r="BW94" s="927"/>
      <c r="BX94" s="927"/>
      <c r="BY94" s="927"/>
      <c r="BZ94" s="927"/>
      <c r="CA94" s="927"/>
      <c r="CB94" s="927"/>
      <c r="CC94" s="927"/>
      <c r="CD94" s="927"/>
      <c r="CE94" s="927"/>
      <c r="CF94" s="927"/>
      <c r="CG94" s="936"/>
      <c r="CH94" s="937"/>
      <c r="CI94" s="938"/>
      <c r="CJ94" s="938"/>
      <c r="CK94" s="938"/>
      <c r="CL94" s="939"/>
      <c r="CM94" s="937"/>
      <c r="CN94" s="938"/>
      <c r="CO94" s="938"/>
      <c r="CP94" s="938"/>
      <c r="CQ94" s="939"/>
      <c r="CR94" s="937"/>
      <c r="CS94" s="938"/>
      <c r="CT94" s="938"/>
      <c r="CU94" s="938"/>
      <c r="CV94" s="939"/>
      <c r="CW94" s="937"/>
      <c r="CX94" s="938"/>
      <c r="CY94" s="938"/>
      <c r="CZ94" s="938"/>
      <c r="DA94" s="939"/>
      <c r="DB94" s="937"/>
      <c r="DC94" s="938"/>
      <c r="DD94" s="938"/>
      <c r="DE94" s="938"/>
      <c r="DF94" s="939"/>
      <c r="DG94" s="937"/>
      <c r="DH94" s="938"/>
      <c r="DI94" s="938"/>
      <c r="DJ94" s="938"/>
      <c r="DK94" s="939"/>
      <c r="DL94" s="937"/>
      <c r="DM94" s="938"/>
      <c r="DN94" s="938"/>
      <c r="DO94" s="938"/>
      <c r="DP94" s="939"/>
      <c r="DQ94" s="937"/>
      <c r="DR94" s="938"/>
      <c r="DS94" s="938"/>
      <c r="DT94" s="938"/>
      <c r="DU94" s="939"/>
      <c r="DV94" s="926"/>
      <c r="DW94" s="927"/>
      <c r="DX94" s="927"/>
      <c r="DY94" s="927"/>
      <c r="DZ94" s="928"/>
      <c r="EA94" s="89"/>
    </row>
    <row r="95" spans="1:131" ht="26.25" hidden="1" customHeight="1" x14ac:dyDescent="0.15">
      <c r="A95" s="104"/>
      <c r="B95" s="105"/>
      <c r="C95" s="105"/>
      <c r="D95" s="105"/>
      <c r="E95" s="105"/>
      <c r="F95" s="105"/>
      <c r="G95" s="105"/>
      <c r="H95" s="105"/>
      <c r="I95" s="105"/>
      <c r="J95" s="105"/>
      <c r="K95" s="105"/>
      <c r="L95" s="105"/>
      <c r="M95" s="105"/>
      <c r="N95" s="105"/>
      <c r="O95" s="105"/>
      <c r="P95" s="105"/>
      <c r="Q95" s="106"/>
      <c r="R95" s="106"/>
      <c r="S95" s="106"/>
      <c r="T95" s="106"/>
      <c r="U95" s="106"/>
      <c r="V95" s="106"/>
      <c r="W95" s="106"/>
      <c r="X95" s="106"/>
      <c r="Y95" s="106"/>
      <c r="Z95" s="106"/>
      <c r="AA95" s="106"/>
      <c r="AB95" s="106"/>
      <c r="AC95" s="106"/>
      <c r="AD95" s="106"/>
      <c r="AE95" s="106"/>
      <c r="AF95" s="106"/>
      <c r="AG95" s="106"/>
      <c r="AH95" s="106"/>
      <c r="AI95" s="106"/>
      <c r="AJ95" s="106"/>
      <c r="AK95" s="106"/>
      <c r="AL95" s="106"/>
      <c r="AM95" s="106"/>
      <c r="AN95" s="106"/>
      <c r="AO95" s="106"/>
      <c r="AP95" s="106"/>
      <c r="AQ95" s="106"/>
      <c r="AR95" s="106"/>
      <c r="AS95" s="106"/>
      <c r="AT95" s="106"/>
      <c r="AU95" s="106"/>
      <c r="AV95" s="106"/>
      <c r="AW95" s="106"/>
      <c r="AX95" s="106"/>
      <c r="AY95" s="106"/>
      <c r="AZ95" s="107"/>
      <c r="BA95" s="107"/>
      <c r="BB95" s="107"/>
      <c r="BC95" s="107"/>
      <c r="BD95" s="107"/>
      <c r="BE95" s="100"/>
      <c r="BF95" s="100"/>
      <c r="BG95" s="100"/>
      <c r="BH95" s="100"/>
      <c r="BI95" s="100"/>
      <c r="BJ95" s="100"/>
      <c r="BK95" s="100"/>
      <c r="BL95" s="100"/>
      <c r="BM95" s="100"/>
      <c r="BN95" s="100"/>
      <c r="BO95" s="100"/>
      <c r="BP95" s="100"/>
      <c r="BQ95" s="97">
        <v>89</v>
      </c>
      <c r="BR95" s="102"/>
      <c r="BS95" s="926"/>
      <c r="BT95" s="927"/>
      <c r="BU95" s="927"/>
      <c r="BV95" s="927"/>
      <c r="BW95" s="927"/>
      <c r="BX95" s="927"/>
      <c r="BY95" s="927"/>
      <c r="BZ95" s="927"/>
      <c r="CA95" s="927"/>
      <c r="CB95" s="927"/>
      <c r="CC95" s="927"/>
      <c r="CD95" s="927"/>
      <c r="CE95" s="927"/>
      <c r="CF95" s="927"/>
      <c r="CG95" s="936"/>
      <c r="CH95" s="937"/>
      <c r="CI95" s="938"/>
      <c r="CJ95" s="938"/>
      <c r="CK95" s="938"/>
      <c r="CL95" s="939"/>
      <c r="CM95" s="937"/>
      <c r="CN95" s="938"/>
      <c r="CO95" s="938"/>
      <c r="CP95" s="938"/>
      <c r="CQ95" s="939"/>
      <c r="CR95" s="937"/>
      <c r="CS95" s="938"/>
      <c r="CT95" s="938"/>
      <c r="CU95" s="938"/>
      <c r="CV95" s="939"/>
      <c r="CW95" s="937"/>
      <c r="CX95" s="938"/>
      <c r="CY95" s="938"/>
      <c r="CZ95" s="938"/>
      <c r="DA95" s="939"/>
      <c r="DB95" s="937"/>
      <c r="DC95" s="938"/>
      <c r="DD95" s="938"/>
      <c r="DE95" s="938"/>
      <c r="DF95" s="939"/>
      <c r="DG95" s="937"/>
      <c r="DH95" s="938"/>
      <c r="DI95" s="938"/>
      <c r="DJ95" s="938"/>
      <c r="DK95" s="939"/>
      <c r="DL95" s="937"/>
      <c r="DM95" s="938"/>
      <c r="DN95" s="938"/>
      <c r="DO95" s="938"/>
      <c r="DP95" s="939"/>
      <c r="DQ95" s="937"/>
      <c r="DR95" s="938"/>
      <c r="DS95" s="938"/>
      <c r="DT95" s="938"/>
      <c r="DU95" s="939"/>
      <c r="DV95" s="926"/>
      <c r="DW95" s="927"/>
      <c r="DX95" s="927"/>
      <c r="DY95" s="927"/>
      <c r="DZ95" s="928"/>
      <c r="EA95" s="89"/>
    </row>
    <row r="96" spans="1:131" ht="26.25" hidden="1" customHeight="1" x14ac:dyDescent="0.15">
      <c r="A96" s="104"/>
      <c r="B96" s="105"/>
      <c r="C96" s="105"/>
      <c r="D96" s="105"/>
      <c r="E96" s="105"/>
      <c r="F96" s="105"/>
      <c r="G96" s="105"/>
      <c r="H96" s="105"/>
      <c r="I96" s="105"/>
      <c r="J96" s="105"/>
      <c r="K96" s="105"/>
      <c r="L96" s="105"/>
      <c r="M96" s="105"/>
      <c r="N96" s="105"/>
      <c r="O96" s="105"/>
      <c r="P96" s="105"/>
      <c r="Q96" s="106"/>
      <c r="R96" s="106"/>
      <c r="S96" s="106"/>
      <c r="T96" s="106"/>
      <c r="U96" s="106"/>
      <c r="V96" s="106"/>
      <c r="W96" s="106"/>
      <c r="X96" s="106"/>
      <c r="Y96" s="106"/>
      <c r="Z96" s="106"/>
      <c r="AA96" s="106"/>
      <c r="AB96" s="106"/>
      <c r="AC96" s="106"/>
      <c r="AD96" s="106"/>
      <c r="AE96" s="106"/>
      <c r="AF96" s="106"/>
      <c r="AG96" s="106"/>
      <c r="AH96" s="106"/>
      <c r="AI96" s="106"/>
      <c r="AJ96" s="106"/>
      <c r="AK96" s="106"/>
      <c r="AL96" s="106"/>
      <c r="AM96" s="106"/>
      <c r="AN96" s="106"/>
      <c r="AO96" s="106"/>
      <c r="AP96" s="106"/>
      <c r="AQ96" s="106"/>
      <c r="AR96" s="106"/>
      <c r="AS96" s="106"/>
      <c r="AT96" s="106"/>
      <c r="AU96" s="106"/>
      <c r="AV96" s="106"/>
      <c r="AW96" s="106"/>
      <c r="AX96" s="106"/>
      <c r="AY96" s="106"/>
      <c r="AZ96" s="107"/>
      <c r="BA96" s="107"/>
      <c r="BB96" s="107"/>
      <c r="BC96" s="107"/>
      <c r="BD96" s="107"/>
      <c r="BE96" s="100"/>
      <c r="BF96" s="100"/>
      <c r="BG96" s="100"/>
      <c r="BH96" s="100"/>
      <c r="BI96" s="100"/>
      <c r="BJ96" s="100"/>
      <c r="BK96" s="100"/>
      <c r="BL96" s="100"/>
      <c r="BM96" s="100"/>
      <c r="BN96" s="100"/>
      <c r="BO96" s="100"/>
      <c r="BP96" s="100"/>
      <c r="BQ96" s="97">
        <v>90</v>
      </c>
      <c r="BR96" s="102"/>
      <c r="BS96" s="926"/>
      <c r="BT96" s="927"/>
      <c r="BU96" s="927"/>
      <c r="BV96" s="927"/>
      <c r="BW96" s="927"/>
      <c r="BX96" s="927"/>
      <c r="BY96" s="927"/>
      <c r="BZ96" s="927"/>
      <c r="CA96" s="927"/>
      <c r="CB96" s="927"/>
      <c r="CC96" s="927"/>
      <c r="CD96" s="927"/>
      <c r="CE96" s="927"/>
      <c r="CF96" s="927"/>
      <c r="CG96" s="936"/>
      <c r="CH96" s="937"/>
      <c r="CI96" s="938"/>
      <c r="CJ96" s="938"/>
      <c r="CK96" s="938"/>
      <c r="CL96" s="939"/>
      <c r="CM96" s="937"/>
      <c r="CN96" s="938"/>
      <c r="CO96" s="938"/>
      <c r="CP96" s="938"/>
      <c r="CQ96" s="939"/>
      <c r="CR96" s="937"/>
      <c r="CS96" s="938"/>
      <c r="CT96" s="938"/>
      <c r="CU96" s="938"/>
      <c r="CV96" s="939"/>
      <c r="CW96" s="937"/>
      <c r="CX96" s="938"/>
      <c r="CY96" s="938"/>
      <c r="CZ96" s="938"/>
      <c r="DA96" s="939"/>
      <c r="DB96" s="937"/>
      <c r="DC96" s="938"/>
      <c r="DD96" s="938"/>
      <c r="DE96" s="938"/>
      <c r="DF96" s="939"/>
      <c r="DG96" s="937"/>
      <c r="DH96" s="938"/>
      <c r="DI96" s="938"/>
      <c r="DJ96" s="938"/>
      <c r="DK96" s="939"/>
      <c r="DL96" s="937"/>
      <c r="DM96" s="938"/>
      <c r="DN96" s="938"/>
      <c r="DO96" s="938"/>
      <c r="DP96" s="939"/>
      <c r="DQ96" s="937"/>
      <c r="DR96" s="938"/>
      <c r="DS96" s="938"/>
      <c r="DT96" s="938"/>
      <c r="DU96" s="939"/>
      <c r="DV96" s="926"/>
      <c r="DW96" s="927"/>
      <c r="DX96" s="927"/>
      <c r="DY96" s="927"/>
      <c r="DZ96" s="928"/>
      <c r="EA96" s="89"/>
    </row>
    <row r="97" spans="1:131" ht="26.25" hidden="1" customHeight="1" x14ac:dyDescent="0.15">
      <c r="A97" s="104"/>
      <c r="B97" s="105"/>
      <c r="C97" s="105"/>
      <c r="D97" s="105"/>
      <c r="E97" s="105"/>
      <c r="F97" s="105"/>
      <c r="G97" s="105"/>
      <c r="H97" s="105"/>
      <c r="I97" s="105"/>
      <c r="J97" s="105"/>
      <c r="K97" s="105"/>
      <c r="L97" s="105"/>
      <c r="M97" s="105"/>
      <c r="N97" s="105"/>
      <c r="O97" s="105"/>
      <c r="P97" s="105"/>
      <c r="Q97" s="106"/>
      <c r="R97" s="106"/>
      <c r="S97" s="106"/>
      <c r="T97" s="106"/>
      <c r="U97" s="106"/>
      <c r="V97" s="106"/>
      <c r="W97" s="106"/>
      <c r="X97" s="106"/>
      <c r="Y97" s="106"/>
      <c r="Z97" s="106"/>
      <c r="AA97" s="106"/>
      <c r="AB97" s="106"/>
      <c r="AC97" s="106"/>
      <c r="AD97" s="106"/>
      <c r="AE97" s="106"/>
      <c r="AF97" s="106"/>
      <c r="AG97" s="106"/>
      <c r="AH97" s="106"/>
      <c r="AI97" s="106"/>
      <c r="AJ97" s="106"/>
      <c r="AK97" s="106"/>
      <c r="AL97" s="106"/>
      <c r="AM97" s="106"/>
      <c r="AN97" s="106"/>
      <c r="AO97" s="106"/>
      <c r="AP97" s="106"/>
      <c r="AQ97" s="106"/>
      <c r="AR97" s="106"/>
      <c r="AS97" s="106"/>
      <c r="AT97" s="106"/>
      <c r="AU97" s="106"/>
      <c r="AV97" s="106"/>
      <c r="AW97" s="106"/>
      <c r="AX97" s="106"/>
      <c r="AY97" s="106"/>
      <c r="AZ97" s="107"/>
      <c r="BA97" s="107"/>
      <c r="BB97" s="107"/>
      <c r="BC97" s="107"/>
      <c r="BD97" s="107"/>
      <c r="BE97" s="100"/>
      <c r="BF97" s="100"/>
      <c r="BG97" s="100"/>
      <c r="BH97" s="100"/>
      <c r="BI97" s="100"/>
      <c r="BJ97" s="100"/>
      <c r="BK97" s="100"/>
      <c r="BL97" s="100"/>
      <c r="BM97" s="100"/>
      <c r="BN97" s="100"/>
      <c r="BO97" s="100"/>
      <c r="BP97" s="100"/>
      <c r="BQ97" s="97">
        <v>91</v>
      </c>
      <c r="BR97" s="102"/>
      <c r="BS97" s="926"/>
      <c r="BT97" s="927"/>
      <c r="BU97" s="927"/>
      <c r="BV97" s="927"/>
      <c r="BW97" s="927"/>
      <c r="BX97" s="927"/>
      <c r="BY97" s="927"/>
      <c r="BZ97" s="927"/>
      <c r="CA97" s="927"/>
      <c r="CB97" s="927"/>
      <c r="CC97" s="927"/>
      <c r="CD97" s="927"/>
      <c r="CE97" s="927"/>
      <c r="CF97" s="927"/>
      <c r="CG97" s="936"/>
      <c r="CH97" s="937"/>
      <c r="CI97" s="938"/>
      <c r="CJ97" s="938"/>
      <c r="CK97" s="938"/>
      <c r="CL97" s="939"/>
      <c r="CM97" s="937"/>
      <c r="CN97" s="938"/>
      <c r="CO97" s="938"/>
      <c r="CP97" s="938"/>
      <c r="CQ97" s="939"/>
      <c r="CR97" s="937"/>
      <c r="CS97" s="938"/>
      <c r="CT97" s="938"/>
      <c r="CU97" s="938"/>
      <c r="CV97" s="939"/>
      <c r="CW97" s="937"/>
      <c r="CX97" s="938"/>
      <c r="CY97" s="938"/>
      <c r="CZ97" s="938"/>
      <c r="DA97" s="939"/>
      <c r="DB97" s="937"/>
      <c r="DC97" s="938"/>
      <c r="DD97" s="938"/>
      <c r="DE97" s="938"/>
      <c r="DF97" s="939"/>
      <c r="DG97" s="937"/>
      <c r="DH97" s="938"/>
      <c r="DI97" s="938"/>
      <c r="DJ97" s="938"/>
      <c r="DK97" s="939"/>
      <c r="DL97" s="937"/>
      <c r="DM97" s="938"/>
      <c r="DN97" s="938"/>
      <c r="DO97" s="938"/>
      <c r="DP97" s="939"/>
      <c r="DQ97" s="937"/>
      <c r="DR97" s="938"/>
      <c r="DS97" s="938"/>
      <c r="DT97" s="938"/>
      <c r="DU97" s="939"/>
      <c r="DV97" s="926"/>
      <c r="DW97" s="927"/>
      <c r="DX97" s="927"/>
      <c r="DY97" s="927"/>
      <c r="DZ97" s="928"/>
      <c r="EA97" s="89"/>
    </row>
    <row r="98" spans="1:131" ht="26.25" hidden="1" customHeight="1" x14ac:dyDescent="0.15">
      <c r="A98" s="104"/>
      <c r="B98" s="105"/>
      <c r="C98" s="105"/>
      <c r="D98" s="105"/>
      <c r="E98" s="105"/>
      <c r="F98" s="105"/>
      <c r="G98" s="105"/>
      <c r="H98" s="105"/>
      <c r="I98" s="105"/>
      <c r="J98" s="105"/>
      <c r="K98" s="105"/>
      <c r="L98" s="105"/>
      <c r="M98" s="105"/>
      <c r="N98" s="105"/>
      <c r="O98" s="105"/>
      <c r="P98" s="105"/>
      <c r="Q98" s="106"/>
      <c r="R98" s="106"/>
      <c r="S98" s="106"/>
      <c r="T98" s="106"/>
      <c r="U98" s="106"/>
      <c r="V98" s="106"/>
      <c r="W98" s="106"/>
      <c r="X98" s="106"/>
      <c r="Y98" s="106"/>
      <c r="Z98" s="106"/>
      <c r="AA98" s="106"/>
      <c r="AB98" s="106"/>
      <c r="AC98" s="106"/>
      <c r="AD98" s="106"/>
      <c r="AE98" s="106"/>
      <c r="AF98" s="106"/>
      <c r="AG98" s="106"/>
      <c r="AH98" s="106"/>
      <c r="AI98" s="106"/>
      <c r="AJ98" s="106"/>
      <c r="AK98" s="106"/>
      <c r="AL98" s="106"/>
      <c r="AM98" s="106"/>
      <c r="AN98" s="106"/>
      <c r="AO98" s="106"/>
      <c r="AP98" s="106"/>
      <c r="AQ98" s="106"/>
      <c r="AR98" s="106"/>
      <c r="AS98" s="106"/>
      <c r="AT98" s="106"/>
      <c r="AU98" s="106"/>
      <c r="AV98" s="106"/>
      <c r="AW98" s="106"/>
      <c r="AX98" s="106"/>
      <c r="AY98" s="106"/>
      <c r="AZ98" s="107"/>
      <c r="BA98" s="107"/>
      <c r="BB98" s="107"/>
      <c r="BC98" s="107"/>
      <c r="BD98" s="107"/>
      <c r="BE98" s="100"/>
      <c r="BF98" s="100"/>
      <c r="BG98" s="100"/>
      <c r="BH98" s="100"/>
      <c r="BI98" s="100"/>
      <c r="BJ98" s="100"/>
      <c r="BK98" s="100"/>
      <c r="BL98" s="100"/>
      <c r="BM98" s="100"/>
      <c r="BN98" s="100"/>
      <c r="BO98" s="100"/>
      <c r="BP98" s="100"/>
      <c r="BQ98" s="97">
        <v>92</v>
      </c>
      <c r="BR98" s="102"/>
      <c r="BS98" s="926"/>
      <c r="BT98" s="927"/>
      <c r="BU98" s="927"/>
      <c r="BV98" s="927"/>
      <c r="BW98" s="927"/>
      <c r="BX98" s="927"/>
      <c r="BY98" s="927"/>
      <c r="BZ98" s="927"/>
      <c r="CA98" s="927"/>
      <c r="CB98" s="927"/>
      <c r="CC98" s="927"/>
      <c r="CD98" s="927"/>
      <c r="CE98" s="927"/>
      <c r="CF98" s="927"/>
      <c r="CG98" s="936"/>
      <c r="CH98" s="937"/>
      <c r="CI98" s="938"/>
      <c r="CJ98" s="938"/>
      <c r="CK98" s="938"/>
      <c r="CL98" s="939"/>
      <c r="CM98" s="937"/>
      <c r="CN98" s="938"/>
      <c r="CO98" s="938"/>
      <c r="CP98" s="938"/>
      <c r="CQ98" s="939"/>
      <c r="CR98" s="937"/>
      <c r="CS98" s="938"/>
      <c r="CT98" s="938"/>
      <c r="CU98" s="938"/>
      <c r="CV98" s="939"/>
      <c r="CW98" s="937"/>
      <c r="CX98" s="938"/>
      <c r="CY98" s="938"/>
      <c r="CZ98" s="938"/>
      <c r="DA98" s="939"/>
      <c r="DB98" s="937"/>
      <c r="DC98" s="938"/>
      <c r="DD98" s="938"/>
      <c r="DE98" s="938"/>
      <c r="DF98" s="939"/>
      <c r="DG98" s="937"/>
      <c r="DH98" s="938"/>
      <c r="DI98" s="938"/>
      <c r="DJ98" s="938"/>
      <c r="DK98" s="939"/>
      <c r="DL98" s="937"/>
      <c r="DM98" s="938"/>
      <c r="DN98" s="938"/>
      <c r="DO98" s="938"/>
      <c r="DP98" s="939"/>
      <c r="DQ98" s="937"/>
      <c r="DR98" s="938"/>
      <c r="DS98" s="938"/>
      <c r="DT98" s="938"/>
      <c r="DU98" s="939"/>
      <c r="DV98" s="926"/>
      <c r="DW98" s="927"/>
      <c r="DX98" s="927"/>
      <c r="DY98" s="927"/>
      <c r="DZ98" s="928"/>
      <c r="EA98" s="89"/>
    </row>
    <row r="99" spans="1:131" ht="26.25" hidden="1" customHeight="1" x14ac:dyDescent="0.15">
      <c r="A99" s="104"/>
      <c r="B99" s="105"/>
      <c r="C99" s="105"/>
      <c r="D99" s="105"/>
      <c r="E99" s="105"/>
      <c r="F99" s="105"/>
      <c r="G99" s="105"/>
      <c r="H99" s="105"/>
      <c r="I99" s="105"/>
      <c r="J99" s="105"/>
      <c r="K99" s="105"/>
      <c r="L99" s="105"/>
      <c r="M99" s="105"/>
      <c r="N99" s="105"/>
      <c r="O99" s="105"/>
      <c r="P99" s="105"/>
      <c r="Q99" s="106"/>
      <c r="R99" s="106"/>
      <c r="S99" s="106"/>
      <c r="T99" s="106"/>
      <c r="U99" s="106"/>
      <c r="V99" s="106"/>
      <c r="W99" s="106"/>
      <c r="X99" s="106"/>
      <c r="Y99" s="106"/>
      <c r="Z99" s="106"/>
      <c r="AA99" s="106"/>
      <c r="AB99" s="106"/>
      <c r="AC99" s="106"/>
      <c r="AD99" s="106"/>
      <c r="AE99" s="106"/>
      <c r="AF99" s="106"/>
      <c r="AG99" s="106"/>
      <c r="AH99" s="106"/>
      <c r="AI99" s="106"/>
      <c r="AJ99" s="106"/>
      <c r="AK99" s="106"/>
      <c r="AL99" s="106"/>
      <c r="AM99" s="106"/>
      <c r="AN99" s="106"/>
      <c r="AO99" s="106"/>
      <c r="AP99" s="106"/>
      <c r="AQ99" s="106"/>
      <c r="AR99" s="106"/>
      <c r="AS99" s="106"/>
      <c r="AT99" s="106"/>
      <c r="AU99" s="106"/>
      <c r="AV99" s="106"/>
      <c r="AW99" s="106"/>
      <c r="AX99" s="106"/>
      <c r="AY99" s="106"/>
      <c r="AZ99" s="107"/>
      <c r="BA99" s="107"/>
      <c r="BB99" s="107"/>
      <c r="BC99" s="107"/>
      <c r="BD99" s="107"/>
      <c r="BE99" s="100"/>
      <c r="BF99" s="100"/>
      <c r="BG99" s="100"/>
      <c r="BH99" s="100"/>
      <c r="BI99" s="100"/>
      <c r="BJ99" s="100"/>
      <c r="BK99" s="100"/>
      <c r="BL99" s="100"/>
      <c r="BM99" s="100"/>
      <c r="BN99" s="100"/>
      <c r="BO99" s="100"/>
      <c r="BP99" s="100"/>
      <c r="BQ99" s="97">
        <v>93</v>
      </c>
      <c r="BR99" s="102"/>
      <c r="BS99" s="926"/>
      <c r="BT99" s="927"/>
      <c r="BU99" s="927"/>
      <c r="BV99" s="927"/>
      <c r="BW99" s="927"/>
      <c r="BX99" s="927"/>
      <c r="BY99" s="927"/>
      <c r="BZ99" s="927"/>
      <c r="CA99" s="927"/>
      <c r="CB99" s="927"/>
      <c r="CC99" s="927"/>
      <c r="CD99" s="927"/>
      <c r="CE99" s="927"/>
      <c r="CF99" s="927"/>
      <c r="CG99" s="936"/>
      <c r="CH99" s="937"/>
      <c r="CI99" s="938"/>
      <c r="CJ99" s="938"/>
      <c r="CK99" s="938"/>
      <c r="CL99" s="939"/>
      <c r="CM99" s="937"/>
      <c r="CN99" s="938"/>
      <c r="CO99" s="938"/>
      <c r="CP99" s="938"/>
      <c r="CQ99" s="939"/>
      <c r="CR99" s="937"/>
      <c r="CS99" s="938"/>
      <c r="CT99" s="938"/>
      <c r="CU99" s="938"/>
      <c r="CV99" s="939"/>
      <c r="CW99" s="937"/>
      <c r="CX99" s="938"/>
      <c r="CY99" s="938"/>
      <c r="CZ99" s="938"/>
      <c r="DA99" s="939"/>
      <c r="DB99" s="937"/>
      <c r="DC99" s="938"/>
      <c r="DD99" s="938"/>
      <c r="DE99" s="938"/>
      <c r="DF99" s="939"/>
      <c r="DG99" s="937"/>
      <c r="DH99" s="938"/>
      <c r="DI99" s="938"/>
      <c r="DJ99" s="938"/>
      <c r="DK99" s="939"/>
      <c r="DL99" s="937"/>
      <c r="DM99" s="938"/>
      <c r="DN99" s="938"/>
      <c r="DO99" s="938"/>
      <c r="DP99" s="939"/>
      <c r="DQ99" s="937"/>
      <c r="DR99" s="938"/>
      <c r="DS99" s="938"/>
      <c r="DT99" s="938"/>
      <c r="DU99" s="939"/>
      <c r="DV99" s="926"/>
      <c r="DW99" s="927"/>
      <c r="DX99" s="927"/>
      <c r="DY99" s="927"/>
      <c r="DZ99" s="928"/>
      <c r="EA99" s="89"/>
    </row>
    <row r="100" spans="1:131" ht="26.25" hidden="1" customHeight="1" x14ac:dyDescent="0.15">
      <c r="A100" s="104"/>
      <c r="B100" s="105"/>
      <c r="C100" s="105"/>
      <c r="D100" s="105"/>
      <c r="E100" s="105"/>
      <c r="F100" s="105"/>
      <c r="G100" s="105"/>
      <c r="H100" s="105"/>
      <c r="I100" s="105"/>
      <c r="J100" s="105"/>
      <c r="K100" s="105"/>
      <c r="L100" s="105"/>
      <c r="M100" s="105"/>
      <c r="N100" s="105"/>
      <c r="O100" s="105"/>
      <c r="P100" s="105"/>
      <c r="Q100" s="106"/>
      <c r="R100" s="106"/>
      <c r="S100" s="106"/>
      <c r="T100" s="106"/>
      <c r="U100" s="106"/>
      <c r="V100" s="106"/>
      <c r="W100" s="106"/>
      <c r="X100" s="106"/>
      <c r="Y100" s="106"/>
      <c r="Z100" s="106"/>
      <c r="AA100" s="106"/>
      <c r="AB100" s="106"/>
      <c r="AC100" s="106"/>
      <c r="AD100" s="106"/>
      <c r="AE100" s="106"/>
      <c r="AF100" s="106"/>
      <c r="AG100" s="106"/>
      <c r="AH100" s="106"/>
      <c r="AI100" s="106"/>
      <c r="AJ100" s="106"/>
      <c r="AK100" s="106"/>
      <c r="AL100" s="106"/>
      <c r="AM100" s="106"/>
      <c r="AN100" s="106"/>
      <c r="AO100" s="106"/>
      <c r="AP100" s="106"/>
      <c r="AQ100" s="106"/>
      <c r="AR100" s="106"/>
      <c r="AS100" s="106"/>
      <c r="AT100" s="106"/>
      <c r="AU100" s="106"/>
      <c r="AV100" s="106"/>
      <c r="AW100" s="106"/>
      <c r="AX100" s="106"/>
      <c r="AY100" s="106"/>
      <c r="AZ100" s="107"/>
      <c r="BA100" s="107"/>
      <c r="BB100" s="107"/>
      <c r="BC100" s="107"/>
      <c r="BD100" s="107"/>
      <c r="BE100" s="100"/>
      <c r="BF100" s="100"/>
      <c r="BG100" s="100"/>
      <c r="BH100" s="100"/>
      <c r="BI100" s="100"/>
      <c r="BJ100" s="100"/>
      <c r="BK100" s="100"/>
      <c r="BL100" s="100"/>
      <c r="BM100" s="100"/>
      <c r="BN100" s="100"/>
      <c r="BO100" s="100"/>
      <c r="BP100" s="100"/>
      <c r="BQ100" s="97">
        <v>94</v>
      </c>
      <c r="BR100" s="102"/>
      <c r="BS100" s="926"/>
      <c r="BT100" s="927"/>
      <c r="BU100" s="927"/>
      <c r="BV100" s="927"/>
      <c r="BW100" s="927"/>
      <c r="BX100" s="927"/>
      <c r="BY100" s="927"/>
      <c r="BZ100" s="927"/>
      <c r="CA100" s="927"/>
      <c r="CB100" s="927"/>
      <c r="CC100" s="927"/>
      <c r="CD100" s="927"/>
      <c r="CE100" s="927"/>
      <c r="CF100" s="927"/>
      <c r="CG100" s="936"/>
      <c r="CH100" s="937"/>
      <c r="CI100" s="938"/>
      <c r="CJ100" s="938"/>
      <c r="CK100" s="938"/>
      <c r="CL100" s="939"/>
      <c r="CM100" s="937"/>
      <c r="CN100" s="938"/>
      <c r="CO100" s="938"/>
      <c r="CP100" s="938"/>
      <c r="CQ100" s="939"/>
      <c r="CR100" s="937"/>
      <c r="CS100" s="938"/>
      <c r="CT100" s="938"/>
      <c r="CU100" s="938"/>
      <c r="CV100" s="939"/>
      <c r="CW100" s="937"/>
      <c r="CX100" s="938"/>
      <c r="CY100" s="938"/>
      <c r="CZ100" s="938"/>
      <c r="DA100" s="939"/>
      <c r="DB100" s="937"/>
      <c r="DC100" s="938"/>
      <c r="DD100" s="938"/>
      <c r="DE100" s="938"/>
      <c r="DF100" s="939"/>
      <c r="DG100" s="937"/>
      <c r="DH100" s="938"/>
      <c r="DI100" s="938"/>
      <c r="DJ100" s="938"/>
      <c r="DK100" s="939"/>
      <c r="DL100" s="937"/>
      <c r="DM100" s="938"/>
      <c r="DN100" s="938"/>
      <c r="DO100" s="938"/>
      <c r="DP100" s="939"/>
      <c r="DQ100" s="937"/>
      <c r="DR100" s="938"/>
      <c r="DS100" s="938"/>
      <c r="DT100" s="938"/>
      <c r="DU100" s="939"/>
      <c r="DV100" s="926"/>
      <c r="DW100" s="927"/>
      <c r="DX100" s="927"/>
      <c r="DY100" s="927"/>
      <c r="DZ100" s="928"/>
      <c r="EA100" s="89"/>
    </row>
    <row r="101" spans="1:131" ht="26.25" hidden="1" customHeight="1" x14ac:dyDescent="0.15">
      <c r="A101" s="104"/>
      <c r="B101" s="105"/>
      <c r="C101" s="105"/>
      <c r="D101" s="105"/>
      <c r="E101" s="105"/>
      <c r="F101" s="105"/>
      <c r="G101" s="105"/>
      <c r="H101" s="105"/>
      <c r="I101" s="105"/>
      <c r="J101" s="105"/>
      <c r="K101" s="105"/>
      <c r="L101" s="105"/>
      <c r="M101" s="105"/>
      <c r="N101" s="105"/>
      <c r="O101" s="105"/>
      <c r="P101" s="105"/>
      <c r="Q101" s="106"/>
      <c r="R101" s="106"/>
      <c r="S101" s="106"/>
      <c r="T101" s="106"/>
      <c r="U101" s="106"/>
      <c r="V101" s="106"/>
      <c r="W101" s="106"/>
      <c r="X101" s="106"/>
      <c r="Y101" s="106"/>
      <c r="Z101" s="106"/>
      <c r="AA101" s="106"/>
      <c r="AB101" s="106"/>
      <c r="AC101" s="106"/>
      <c r="AD101" s="106"/>
      <c r="AE101" s="106"/>
      <c r="AF101" s="106"/>
      <c r="AG101" s="106"/>
      <c r="AH101" s="106"/>
      <c r="AI101" s="106"/>
      <c r="AJ101" s="106"/>
      <c r="AK101" s="106"/>
      <c r="AL101" s="106"/>
      <c r="AM101" s="106"/>
      <c r="AN101" s="106"/>
      <c r="AO101" s="106"/>
      <c r="AP101" s="106"/>
      <c r="AQ101" s="106"/>
      <c r="AR101" s="106"/>
      <c r="AS101" s="106"/>
      <c r="AT101" s="106"/>
      <c r="AU101" s="106"/>
      <c r="AV101" s="106"/>
      <c r="AW101" s="106"/>
      <c r="AX101" s="106"/>
      <c r="AY101" s="106"/>
      <c r="AZ101" s="107"/>
      <c r="BA101" s="107"/>
      <c r="BB101" s="107"/>
      <c r="BC101" s="107"/>
      <c r="BD101" s="107"/>
      <c r="BE101" s="100"/>
      <c r="BF101" s="100"/>
      <c r="BG101" s="100"/>
      <c r="BH101" s="100"/>
      <c r="BI101" s="100"/>
      <c r="BJ101" s="100"/>
      <c r="BK101" s="100"/>
      <c r="BL101" s="100"/>
      <c r="BM101" s="100"/>
      <c r="BN101" s="100"/>
      <c r="BO101" s="100"/>
      <c r="BP101" s="100"/>
      <c r="BQ101" s="97">
        <v>95</v>
      </c>
      <c r="BR101" s="102"/>
      <c r="BS101" s="926"/>
      <c r="BT101" s="927"/>
      <c r="BU101" s="927"/>
      <c r="BV101" s="927"/>
      <c r="BW101" s="927"/>
      <c r="BX101" s="927"/>
      <c r="BY101" s="927"/>
      <c r="BZ101" s="927"/>
      <c r="CA101" s="927"/>
      <c r="CB101" s="927"/>
      <c r="CC101" s="927"/>
      <c r="CD101" s="927"/>
      <c r="CE101" s="927"/>
      <c r="CF101" s="927"/>
      <c r="CG101" s="936"/>
      <c r="CH101" s="937"/>
      <c r="CI101" s="938"/>
      <c r="CJ101" s="938"/>
      <c r="CK101" s="938"/>
      <c r="CL101" s="939"/>
      <c r="CM101" s="937"/>
      <c r="CN101" s="938"/>
      <c r="CO101" s="938"/>
      <c r="CP101" s="938"/>
      <c r="CQ101" s="939"/>
      <c r="CR101" s="937"/>
      <c r="CS101" s="938"/>
      <c r="CT101" s="938"/>
      <c r="CU101" s="938"/>
      <c r="CV101" s="939"/>
      <c r="CW101" s="937"/>
      <c r="CX101" s="938"/>
      <c r="CY101" s="938"/>
      <c r="CZ101" s="938"/>
      <c r="DA101" s="939"/>
      <c r="DB101" s="937"/>
      <c r="DC101" s="938"/>
      <c r="DD101" s="938"/>
      <c r="DE101" s="938"/>
      <c r="DF101" s="939"/>
      <c r="DG101" s="937"/>
      <c r="DH101" s="938"/>
      <c r="DI101" s="938"/>
      <c r="DJ101" s="938"/>
      <c r="DK101" s="939"/>
      <c r="DL101" s="937"/>
      <c r="DM101" s="938"/>
      <c r="DN101" s="938"/>
      <c r="DO101" s="938"/>
      <c r="DP101" s="939"/>
      <c r="DQ101" s="937"/>
      <c r="DR101" s="938"/>
      <c r="DS101" s="938"/>
      <c r="DT101" s="938"/>
      <c r="DU101" s="939"/>
      <c r="DV101" s="926"/>
      <c r="DW101" s="927"/>
      <c r="DX101" s="927"/>
      <c r="DY101" s="927"/>
      <c r="DZ101" s="928"/>
      <c r="EA101" s="89"/>
    </row>
    <row r="102" spans="1:131" ht="26.25" customHeight="1" thickBot="1" x14ac:dyDescent="0.2">
      <c r="A102" s="104"/>
      <c r="B102" s="105"/>
      <c r="C102" s="105"/>
      <c r="D102" s="105"/>
      <c r="E102" s="105"/>
      <c r="F102" s="105"/>
      <c r="G102" s="105"/>
      <c r="H102" s="105"/>
      <c r="I102" s="105"/>
      <c r="J102" s="105"/>
      <c r="K102" s="105"/>
      <c r="L102" s="105"/>
      <c r="M102" s="105"/>
      <c r="N102" s="105"/>
      <c r="O102" s="105"/>
      <c r="P102" s="105"/>
      <c r="Q102" s="106"/>
      <c r="R102" s="106"/>
      <c r="S102" s="106"/>
      <c r="T102" s="106"/>
      <c r="U102" s="106"/>
      <c r="V102" s="106"/>
      <c r="W102" s="106"/>
      <c r="X102" s="106"/>
      <c r="Y102" s="106"/>
      <c r="Z102" s="106"/>
      <c r="AA102" s="106"/>
      <c r="AB102" s="106"/>
      <c r="AC102" s="106"/>
      <c r="AD102" s="106"/>
      <c r="AE102" s="106"/>
      <c r="AF102" s="106"/>
      <c r="AG102" s="106"/>
      <c r="AH102" s="106"/>
      <c r="AI102" s="106"/>
      <c r="AJ102" s="106"/>
      <c r="AK102" s="106"/>
      <c r="AL102" s="106"/>
      <c r="AM102" s="106"/>
      <c r="AN102" s="106"/>
      <c r="AO102" s="106"/>
      <c r="AP102" s="106"/>
      <c r="AQ102" s="106"/>
      <c r="AR102" s="106"/>
      <c r="AS102" s="106"/>
      <c r="AT102" s="106"/>
      <c r="AU102" s="106"/>
      <c r="AV102" s="106"/>
      <c r="AW102" s="106"/>
      <c r="AX102" s="106"/>
      <c r="AY102" s="106"/>
      <c r="AZ102" s="107"/>
      <c r="BA102" s="107"/>
      <c r="BB102" s="107"/>
      <c r="BC102" s="107"/>
      <c r="BD102" s="107"/>
      <c r="BE102" s="100"/>
      <c r="BF102" s="100"/>
      <c r="BG102" s="100"/>
      <c r="BH102" s="100"/>
      <c r="BI102" s="100"/>
      <c r="BJ102" s="100"/>
      <c r="BK102" s="100"/>
      <c r="BL102" s="100"/>
      <c r="BM102" s="100"/>
      <c r="BN102" s="100"/>
      <c r="BO102" s="100"/>
      <c r="BP102" s="100"/>
      <c r="BQ102" s="99" t="s">
        <v>321</v>
      </c>
      <c r="BR102" s="918" t="s">
        <v>365</v>
      </c>
      <c r="BS102" s="919"/>
      <c r="BT102" s="919"/>
      <c r="BU102" s="919"/>
      <c r="BV102" s="919"/>
      <c r="BW102" s="919"/>
      <c r="BX102" s="919"/>
      <c r="BY102" s="919"/>
      <c r="BZ102" s="919"/>
      <c r="CA102" s="919"/>
      <c r="CB102" s="919"/>
      <c r="CC102" s="919"/>
      <c r="CD102" s="919"/>
      <c r="CE102" s="919"/>
      <c r="CF102" s="919"/>
      <c r="CG102" s="929"/>
      <c r="CH102" s="930"/>
      <c r="CI102" s="931"/>
      <c r="CJ102" s="931"/>
      <c r="CK102" s="931"/>
      <c r="CL102" s="932"/>
      <c r="CM102" s="930"/>
      <c r="CN102" s="931"/>
      <c r="CO102" s="931"/>
      <c r="CP102" s="931"/>
      <c r="CQ102" s="932"/>
      <c r="CR102" s="933"/>
      <c r="CS102" s="934"/>
      <c r="CT102" s="934"/>
      <c r="CU102" s="934"/>
      <c r="CV102" s="935"/>
      <c r="CW102" s="933"/>
      <c r="CX102" s="934"/>
      <c r="CY102" s="934"/>
      <c r="CZ102" s="934"/>
      <c r="DA102" s="935"/>
      <c r="DB102" s="933"/>
      <c r="DC102" s="934"/>
      <c r="DD102" s="934"/>
      <c r="DE102" s="934"/>
      <c r="DF102" s="935"/>
      <c r="DG102" s="933"/>
      <c r="DH102" s="934"/>
      <c r="DI102" s="934"/>
      <c r="DJ102" s="934"/>
      <c r="DK102" s="935"/>
      <c r="DL102" s="933"/>
      <c r="DM102" s="934"/>
      <c r="DN102" s="934"/>
      <c r="DO102" s="934"/>
      <c r="DP102" s="935"/>
      <c r="DQ102" s="933"/>
      <c r="DR102" s="934"/>
      <c r="DS102" s="934"/>
      <c r="DT102" s="934"/>
      <c r="DU102" s="935"/>
      <c r="DV102" s="918"/>
      <c r="DW102" s="919"/>
      <c r="DX102" s="919"/>
      <c r="DY102" s="919"/>
      <c r="DZ102" s="920"/>
      <c r="EA102" s="89"/>
    </row>
    <row r="103" spans="1:131" ht="26.25" customHeight="1" x14ac:dyDescent="0.15">
      <c r="A103" s="104"/>
      <c r="B103" s="105"/>
      <c r="C103" s="105"/>
      <c r="D103" s="105"/>
      <c r="E103" s="105"/>
      <c r="F103" s="105"/>
      <c r="G103" s="105"/>
      <c r="H103" s="105"/>
      <c r="I103" s="105"/>
      <c r="J103" s="105"/>
      <c r="K103" s="105"/>
      <c r="L103" s="105"/>
      <c r="M103" s="105"/>
      <c r="N103" s="105"/>
      <c r="O103" s="105"/>
      <c r="P103" s="105"/>
      <c r="Q103" s="106"/>
      <c r="R103" s="106"/>
      <c r="S103" s="106"/>
      <c r="T103" s="106"/>
      <c r="U103" s="106"/>
      <c r="V103" s="106"/>
      <c r="W103" s="106"/>
      <c r="X103" s="106"/>
      <c r="Y103" s="106"/>
      <c r="Z103" s="106"/>
      <c r="AA103" s="106"/>
      <c r="AB103" s="106"/>
      <c r="AC103" s="106"/>
      <c r="AD103" s="106"/>
      <c r="AE103" s="106"/>
      <c r="AF103" s="106"/>
      <c r="AG103" s="106"/>
      <c r="AH103" s="106"/>
      <c r="AI103" s="106"/>
      <c r="AJ103" s="106"/>
      <c r="AK103" s="106"/>
      <c r="AL103" s="106"/>
      <c r="AM103" s="106"/>
      <c r="AN103" s="106"/>
      <c r="AO103" s="106"/>
      <c r="AP103" s="106"/>
      <c r="AQ103" s="106"/>
      <c r="AR103" s="106"/>
      <c r="AS103" s="106"/>
      <c r="AT103" s="106"/>
      <c r="AU103" s="106"/>
      <c r="AV103" s="106"/>
      <c r="AW103" s="106"/>
      <c r="AX103" s="106"/>
      <c r="AY103" s="106"/>
      <c r="AZ103" s="107"/>
      <c r="BA103" s="107"/>
      <c r="BB103" s="107"/>
      <c r="BC103" s="107"/>
      <c r="BD103" s="107"/>
      <c r="BE103" s="100"/>
      <c r="BF103" s="100"/>
      <c r="BG103" s="100"/>
      <c r="BH103" s="100"/>
      <c r="BI103" s="100"/>
      <c r="BJ103" s="100"/>
      <c r="BK103" s="100"/>
      <c r="BL103" s="100"/>
      <c r="BM103" s="100"/>
      <c r="BN103" s="100"/>
      <c r="BO103" s="100"/>
      <c r="BP103" s="100"/>
      <c r="BQ103" s="921" t="s">
        <v>366</v>
      </c>
      <c r="BR103" s="921"/>
      <c r="BS103" s="921"/>
      <c r="BT103" s="921"/>
      <c r="BU103" s="921"/>
      <c r="BV103" s="921"/>
      <c r="BW103" s="921"/>
      <c r="BX103" s="921"/>
      <c r="BY103" s="921"/>
      <c r="BZ103" s="921"/>
      <c r="CA103" s="921"/>
      <c r="CB103" s="921"/>
      <c r="CC103" s="921"/>
      <c r="CD103" s="921"/>
      <c r="CE103" s="921"/>
      <c r="CF103" s="921"/>
      <c r="CG103" s="921"/>
      <c r="CH103" s="921"/>
      <c r="CI103" s="921"/>
      <c r="CJ103" s="921"/>
      <c r="CK103" s="921"/>
      <c r="CL103" s="921"/>
      <c r="CM103" s="921"/>
      <c r="CN103" s="921"/>
      <c r="CO103" s="921"/>
      <c r="CP103" s="921"/>
      <c r="CQ103" s="921"/>
      <c r="CR103" s="921"/>
      <c r="CS103" s="921"/>
      <c r="CT103" s="921"/>
      <c r="CU103" s="921"/>
      <c r="CV103" s="921"/>
      <c r="CW103" s="921"/>
      <c r="CX103" s="921"/>
      <c r="CY103" s="921"/>
      <c r="CZ103" s="921"/>
      <c r="DA103" s="921"/>
      <c r="DB103" s="921"/>
      <c r="DC103" s="921"/>
      <c r="DD103" s="921"/>
      <c r="DE103" s="921"/>
      <c r="DF103" s="921"/>
      <c r="DG103" s="921"/>
      <c r="DH103" s="921"/>
      <c r="DI103" s="921"/>
      <c r="DJ103" s="921"/>
      <c r="DK103" s="921"/>
      <c r="DL103" s="921"/>
      <c r="DM103" s="921"/>
      <c r="DN103" s="921"/>
      <c r="DO103" s="921"/>
      <c r="DP103" s="921"/>
      <c r="DQ103" s="921"/>
      <c r="DR103" s="921"/>
      <c r="DS103" s="921"/>
      <c r="DT103" s="921"/>
      <c r="DU103" s="921"/>
      <c r="DV103" s="921"/>
      <c r="DW103" s="921"/>
      <c r="DX103" s="921"/>
      <c r="DY103" s="921"/>
      <c r="DZ103" s="921"/>
      <c r="EA103" s="89"/>
    </row>
    <row r="104" spans="1:131" ht="26.25" customHeight="1" x14ac:dyDescent="0.15">
      <c r="A104" s="104"/>
      <c r="B104" s="105"/>
      <c r="C104" s="105"/>
      <c r="D104" s="105"/>
      <c r="E104" s="105"/>
      <c r="F104" s="105"/>
      <c r="G104" s="105"/>
      <c r="H104" s="105"/>
      <c r="I104" s="105"/>
      <c r="J104" s="105"/>
      <c r="K104" s="105"/>
      <c r="L104" s="105"/>
      <c r="M104" s="105"/>
      <c r="N104" s="105"/>
      <c r="O104" s="105"/>
      <c r="P104" s="105"/>
      <c r="Q104" s="106"/>
      <c r="R104" s="106"/>
      <c r="S104" s="106"/>
      <c r="T104" s="106"/>
      <c r="U104" s="106"/>
      <c r="V104" s="106"/>
      <c r="W104" s="106"/>
      <c r="X104" s="106"/>
      <c r="Y104" s="106"/>
      <c r="Z104" s="106"/>
      <c r="AA104" s="106"/>
      <c r="AB104" s="106"/>
      <c r="AC104" s="106"/>
      <c r="AD104" s="106"/>
      <c r="AE104" s="106"/>
      <c r="AF104" s="106"/>
      <c r="AG104" s="106"/>
      <c r="AH104" s="106"/>
      <c r="AI104" s="106"/>
      <c r="AJ104" s="106"/>
      <c r="AK104" s="106"/>
      <c r="AL104" s="106"/>
      <c r="AM104" s="106"/>
      <c r="AN104" s="106"/>
      <c r="AO104" s="106"/>
      <c r="AP104" s="106"/>
      <c r="AQ104" s="106"/>
      <c r="AR104" s="106"/>
      <c r="AS104" s="106"/>
      <c r="AT104" s="106"/>
      <c r="AU104" s="106"/>
      <c r="AV104" s="106"/>
      <c r="AW104" s="106"/>
      <c r="AX104" s="106"/>
      <c r="AY104" s="106"/>
      <c r="AZ104" s="107"/>
      <c r="BA104" s="107"/>
      <c r="BB104" s="107"/>
      <c r="BC104" s="107"/>
      <c r="BD104" s="107"/>
      <c r="BE104" s="100"/>
      <c r="BF104" s="100"/>
      <c r="BG104" s="100"/>
      <c r="BH104" s="100"/>
      <c r="BI104" s="100"/>
      <c r="BJ104" s="100"/>
      <c r="BK104" s="100"/>
      <c r="BL104" s="100"/>
      <c r="BM104" s="100"/>
      <c r="BN104" s="100"/>
      <c r="BO104" s="100"/>
      <c r="BP104" s="100"/>
      <c r="BQ104" s="922" t="s">
        <v>367</v>
      </c>
      <c r="BR104" s="922"/>
      <c r="BS104" s="922"/>
      <c r="BT104" s="922"/>
      <c r="BU104" s="922"/>
      <c r="BV104" s="922"/>
      <c r="BW104" s="922"/>
      <c r="BX104" s="922"/>
      <c r="BY104" s="922"/>
      <c r="BZ104" s="922"/>
      <c r="CA104" s="922"/>
      <c r="CB104" s="922"/>
      <c r="CC104" s="922"/>
      <c r="CD104" s="922"/>
      <c r="CE104" s="922"/>
      <c r="CF104" s="922"/>
      <c r="CG104" s="922"/>
      <c r="CH104" s="922"/>
      <c r="CI104" s="922"/>
      <c r="CJ104" s="922"/>
      <c r="CK104" s="922"/>
      <c r="CL104" s="922"/>
      <c r="CM104" s="922"/>
      <c r="CN104" s="922"/>
      <c r="CO104" s="922"/>
      <c r="CP104" s="922"/>
      <c r="CQ104" s="922"/>
      <c r="CR104" s="922"/>
      <c r="CS104" s="922"/>
      <c r="CT104" s="922"/>
      <c r="CU104" s="922"/>
      <c r="CV104" s="922"/>
      <c r="CW104" s="922"/>
      <c r="CX104" s="922"/>
      <c r="CY104" s="922"/>
      <c r="CZ104" s="922"/>
      <c r="DA104" s="922"/>
      <c r="DB104" s="922"/>
      <c r="DC104" s="922"/>
      <c r="DD104" s="922"/>
      <c r="DE104" s="922"/>
      <c r="DF104" s="922"/>
      <c r="DG104" s="922"/>
      <c r="DH104" s="922"/>
      <c r="DI104" s="922"/>
      <c r="DJ104" s="922"/>
      <c r="DK104" s="922"/>
      <c r="DL104" s="922"/>
      <c r="DM104" s="922"/>
      <c r="DN104" s="922"/>
      <c r="DO104" s="922"/>
      <c r="DP104" s="922"/>
      <c r="DQ104" s="922"/>
      <c r="DR104" s="922"/>
      <c r="DS104" s="922"/>
      <c r="DT104" s="922"/>
      <c r="DU104" s="922"/>
      <c r="DV104" s="922"/>
      <c r="DW104" s="922"/>
      <c r="DX104" s="922"/>
      <c r="DY104" s="922"/>
      <c r="DZ104" s="922"/>
      <c r="EA104" s="89"/>
    </row>
    <row r="105" spans="1:131" ht="11.25" customHeight="1" x14ac:dyDescent="0.15">
      <c r="A105" s="100"/>
      <c r="B105" s="100"/>
      <c r="C105" s="100"/>
      <c r="D105" s="100"/>
      <c r="E105" s="100"/>
      <c r="F105" s="100"/>
      <c r="G105" s="100"/>
      <c r="H105" s="100"/>
      <c r="I105" s="100"/>
      <c r="J105" s="100"/>
      <c r="K105" s="100"/>
      <c r="L105" s="100"/>
      <c r="M105" s="100"/>
      <c r="N105" s="100"/>
      <c r="O105" s="100"/>
      <c r="P105" s="100"/>
      <c r="Q105" s="100"/>
      <c r="R105" s="100"/>
      <c r="S105" s="100"/>
      <c r="T105" s="100"/>
      <c r="U105" s="100"/>
      <c r="V105" s="100"/>
      <c r="W105" s="100"/>
      <c r="X105" s="100"/>
      <c r="Y105" s="100"/>
      <c r="Z105" s="100"/>
      <c r="AA105" s="100"/>
      <c r="AB105" s="100"/>
      <c r="AC105" s="100"/>
      <c r="AD105" s="100"/>
      <c r="AE105" s="100"/>
      <c r="AF105" s="100"/>
      <c r="AG105" s="100"/>
      <c r="AH105" s="100"/>
      <c r="AI105" s="100"/>
      <c r="AJ105" s="100"/>
      <c r="AK105" s="100"/>
      <c r="AL105" s="100"/>
      <c r="AM105" s="100"/>
      <c r="AN105" s="100"/>
      <c r="AO105" s="100"/>
      <c r="AP105" s="100"/>
      <c r="AQ105" s="100"/>
      <c r="AR105" s="100"/>
      <c r="AS105" s="100"/>
      <c r="AT105" s="100"/>
      <c r="AU105" s="100"/>
      <c r="AV105" s="100"/>
      <c r="AW105" s="100"/>
      <c r="AX105" s="100"/>
      <c r="AY105" s="100"/>
      <c r="AZ105" s="100"/>
      <c r="BA105" s="100"/>
      <c r="BB105" s="100"/>
      <c r="BC105" s="100"/>
      <c r="BD105" s="100"/>
      <c r="BE105" s="100"/>
      <c r="BF105" s="100"/>
      <c r="BG105" s="100"/>
      <c r="BH105" s="100"/>
      <c r="BI105" s="100"/>
      <c r="BJ105" s="100"/>
      <c r="BK105" s="100"/>
      <c r="BL105" s="100"/>
      <c r="BM105" s="100"/>
      <c r="BN105" s="100"/>
      <c r="BO105" s="100"/>
      <c r="BP105" s="100"/>
      <c r="BQ105" s="89"/>
      <c r="BR105" s="89"/>
      <c r="BS105" s="89"/>
      <c r="BT105" s="89"/>
      <c r="BU105" s="89"/>
      <c r="BV105" s="89"/>
      <c r="BW105" s="89"/>
      <c r="BX105" s="89"/>
      <c r="BY105" s="89"/>
      <c r="BZ105" s="89"/>
      <c r="CA105" s="89"/>
      <c r="CB105" s="89"/>
      <c r="CC105" s="89"/>
      <c r="CD105" s="89"/>
      <c r="CE105" s="89"/>
      <c r="CF105" s="89"/>
      <c r="CG105" s="89"/>
      <c r="CH105" s="89"/>
      <c r="CI105" s="89"/>
      <c r="CJ105" s="89"/>
      <c r="CK105" s="89"/>
      <c r="CL105" s="89"/>
      <c r="CM105" s="89"/>
      <c r="CN105" s="89"/>
      <c r="CO105" s="89"/>
      <c r="CP105" s="89"/>
      <c r="CQ105" s="89"/>
      <c r="CR105" s="89"/>
      <c r="CS105" s="89"/>
      <c r="CT105" s="89"/>
      <c r="CU105" s="89"/>
      <c r="CV105" s="89"/>
      <c r="CW105" s="89"/>
      <c r="CX105" s="89"/>
      <c r="CY105" s="89"/>
      <c r="CZ105" s="89"/>
      <c r="DA105" s="89"/>
      <c r="DB105" s="89"/>
      <c r="DC105" s="89"/>
      <c r="DD105" s="89"/>
      <c r="DE105" s="89"/>
      <c r="DF105" s="89"/>
      <c r="DG105" s="89"/>
      <c r="DH105" s="89"/>
      <c r="DI105" s="89"/>
      <c r="DJ105" s="89"/>
      <c r="DK105" s="89"/>
      <c r="DL105" s="89"/>
      <c r="DM105" s="89"/>
      <c r="DN105" s="89"/>
      <c r="DO105" s="89"/>
      <c r="DP105" s="89"/>
      <c r="DQ105" s="89"/>
      <c r="DR105" s="89"/>
      <c r="DS105" s="89"/>
      <c r="DT105" s="89"/>
      <c r="DU105" s="89"/>
      <c r="DV105" s="89"/>
      <c r="DW105" s="89"/>
      <c r="DX105" s="89"/>
      <c r="DY105" s="89"/>
      <c r="DZ105" s="89"/>
      <c r="EA105" s="89"/>
    </row>
    <row r="106" spans="1:131" ht="11.25" customHeight="1" x14ac:dyDescent="0.15">
      <c r="A106" s="100"/>
      <c r="B106" s="100"/>
      <c r="C106" s="100"/>
      <c r="D106" s="100"/>
      <c r="E106" s="100"/>
      <c r="F106" s="100"/>
      <c r="G106" s="100"/>
      <c r="H106" s="100"/>
      <c r="I106" s="100"/>
      <c r="J106" s="100"/>
      <c r="K106" s="100"/>
      <c r="L106" s="100"/>
      <c r="M106" s="100"/>
      <c r="N106" s="100"/>
      <c r="O106" s="100"/>
      <c r="P106" s="100"/>
      <c r="Q106" s="100"/>
      <c r="R106" s="100"/>
      <c r="S106" s="100"/>
      <c r="T106" s="100"/>
      <c r="U106" s="100"/>
      <c r="V106" s="100"/>
      <c r="W106" s="100"/>
      <c r="X106" s="100"/>
      <c r="Y106" s="100"/>
      <c r="Z106" s="100"/>
      <c r="AA106" s="100"/>
      <c r="AB106" s="100"/>
      <c r="AC106" s="100"/>
      <c r="AD106" s="100"/>
      <c r="AE106" s="100"/>
      <c r="AF106" s="100"/>
      <c r="AG106" s="100"/>
      <c r="AH106" s="100"/>
      <c r="AI106" s="100"/>
      <c r="AJ106" s="100"/>
      <c r="AK106" s="100"/>
      <c r="AL106" s="100"/>
      <c r="AM106" s="100"/>
      <c r="AN106" s="100"/>
      <c r="AO106" s="100"/>
      <c r="AP106" s="100"/>
      <c r="AQ106" s="100"/>
      <c r="AR106" s="100"/>
      <c r="AS106" s="100"/>
      <c r="AT106" s="100"/>
      <c r="AU106" s="100"/>
      <c r="AV106" s="100"/>
      <c r="AW106" s="100"/>
      <c r="AX106" s="100"/>
      <c r="AY106" s="100"/>
      <c r="AZ106" s="100"/>
      <c r="BA106" s="100"/>
      <c r="BB106" s="100"/>
      <c r="BC106" s="100"/>
      <c r="BD106" s="100"/>
      <c r="BE106" s="100"/>
      <c r="BF106" s="100"/>
      <c r="BG106" s="100"/>
      <c r="BH106" s="100"/>
      <c r="BI106" s="100"/>
      <c r="BJ106" s="100"/>
      <c r="BK106" s="100"/>
      <c r="BL106" s="100"/>
      <c r="BM106" s="100"/>
      <c r="BN106" s="100"/>
      <c r="BO106" s="100"/>
      <c r="BP106" s="100"/>
      <c r="BQ106" s="89"/>
      <c r="BR106" s="89"/>
      <c r="BS106" s="89"/>
      <c r="BT106" s="89"/>
      <c r="BU106" s="89"/>
      <c r="BV106" s="89"/>
      <c r="BW106" s="89"/>
      <c r="BX106" s="89"/>
      <c r="BY106" s="89"/>
      <c r="BZ106" s="89"/>
      <c r="CA106" s="89"/>
      <c r="CB106" s="89"/>
      <c r="CC106" s="89"/>
      <c r="CD106" s="89"/>
      <c r="CE106" s="89"/>
      <c r="CF106" s="89"/>
      <c r="CG106" s="89"/>
      <c r="CH106" s="89"/>
      <c r="CI106" s="89"/>
      <c r="CJ106" s="89"/>
      <c r="CK106" s="89"/>
      <c r="CL106" s="89"/>
      <c r="CM106" s="89"/>
      <c r="CN106" s="89"/>
      <c r="CO106" s="89"/>
      <c r="CP106" s="89"/>
      <c r="CQ106" s="89"/>
      <c r="CR106" s="89"/>
      <c r="CS106" s="89"/>
      <c r="CT106" s="89"/>
      <c r="CU106" s="89"/>
      <c r="CV106" s="89"/>
      <c r="CW106" s="89"/>
      <c r="CX106" s="89"/>
      <c r="CY106" s="89"/>
      <c r="CZ106" s="89"/>
      <c r="DA106" s="89"/>
      <c r="DB106" s="89"/>
      <c r="DC106" s="89"/>
      <c r="DD106" s="89"/>
      <c r="DE106" s="89"/>
      <c r="DF106" s="89"/>
      <c r="DG106" s="89"/>
      <c r="DH106" s="89"/>
      <c r="DI106" s="89"/>
      <c r="DJ106" s="89"/>
      <c r="DK106" s="89"/>
      <c r="DL106" s="89"/>
      <c r="DM106" s="89"/>
      <c r="DN106" s="89"/>
      <c r="DO106" s="89"/>
      <c r="DP106" s="89"/>
      <c r="DQ106" s="89"/>
      <c r="DR106" s="89"/>
      <c r="DS106" s="89"/>
      <c r="DT106" s="89"/>
      <c r="DU106" s="89"/>
      <c r="DV106" s="89"/>
      <c r="DW106" s="89"/>
      <c r="DX106" s="89"/>
      <c r="DY106" s="89"/>
      <c r="DZ106" s="89"/>
      <c r="EA106" s="89"/>
    </row>
    <row r="107" spans="1:131" s="89" customFormat="1" ht="26.25" customHeight="1" thickBot="1" x14ac:dyDescent="0.2">
      <c r="A107" s="108" t="s">
        <v>368</v>
      </c>
      <c r="B107" s="109"/>
      <c r="C107" s="109"/>
      <c r="D107" s="109"/>
      <c r="E107" s="109"/>
      <c r="F107" s="109"/>
      <c r="G107" s="109"/>
      <c r="H107" s="109"/>
      <c r="I107" s="109"/>
      <c r="J107" s="109"/>
      <c r="K107" s="109"/>
      <c r="L107" s="109"/>
      <c r="M107" s="109"/>
      <c r="N107" s="109"/>
      <c r="O107" s="109"/>
      <c r="P107" s="109"/>
      <c r="Q107" s="109"/>
      <c r="R107" s="109"/>
      <c r="S107" s="109"/>
      <c r="T107" s="109"/>
      <c r="U107" s="109"/>
      <c r="V107" s="109"/>
      <c r="W107" s="109"/>
      <c r="X107" s="109"/>
      <c r="Y107" s="109"/>
      <c r="Z107" s="109"/>
      <c r="AA107" s="109"/>
      <c r="AB107" s="109"/>
      <c r="AC107" s="109"/>
      <c r="AD107" s="109"/>
      <c r="AE107" s="109"/>
      <c r="AF107" s="109"/>
      <c r="AG107" s="109"/>
      <c r="AH107" s="109"/>
      <c r="AI107" s="109"/>
      <c r="AJ107" s="109"/>
      <c r="AK107" s="109"/>
      <c r="AL107" s="109"/>
      <c r="AM107" s="109"/>
      <c r="AN107" s="109"/>
      <c r="AO107" s="109"/>
      <c r="AP107" s="109"/>
      <c r="AQ107" s="109"/>
      <c r="AR107" s="109"/>
      <c r="AS107" s="109"/>
      <c r="AT107" s="109"/>
      <c r="AU107" s="108" t="s">
        <v>369</v>
      </c>
      <c r="AV107" s="109"/>
      <c r="AW107" s="109"/>
      <c r="AX107" s="109"/>
      <c r="AY107" s="109"/>
      <c r="AZ107" s="109"/>
      <c r="BA107" s="109"/>
      <c r="BB107" s="109"/>
      <c r="BC107" s="109"/>
      <c r="BD107" s="109"/>
      <c r="BE107" s="109"/>
      <c r="BF107" s="109"/>
      <c r="BG107" s="109"/>
      <c r="BH107" s="109"/>
      <c r="BI107" s="109"/>
      <c r="BJ107" s="109"/>
      <c r="BK107" s="109"/>
      <c r="BL107" s="109"/>
      <c r="BM107" s="109"/>
      <c r="BN107" s="109"/>
      <c r="BO107" s="109"/>
      <c r="BP107" s="109"/>
      <c r="BQ107" s="109"/>
      <c r="BR107" s="109"/>
      <c r="BS107" s="109"/>
      <c r="BT107" s="109"/>
      <c r="BU107" s="109"/>
      <c r="BV107" s="109"/>
      <c r="BW107" s="109"/>
      <c r="BX107" s="109"/>
      <c r="BY107" s="109"/>
      <c r="BZ107" s="109"/>
      <c r="CA107" s="109"/>
      <c r="CB107" s="109"/>
      <c r="CC107" s="109"/>
      <c r="CD107" s="109"/>
      <c r="CE107" s="109"/>
      <c r="CF107" s="109"/>
      <c r="CG107" s="109"/>
      <c r="CH107" s="109"/>
      <c r="CI107" s="109"/>
      <c r="CJ107" s="109"/>
      <c r="CK107" s="109"/>
      <c r="CL107" s="109"/>
      <c r="CM107" s="109"/>
      <c r="CN107" s="109"/>
      <c r="CO107" s="109"/>
      <c r="CP107" s="109"/>
      <c r="CQ107" s="109"/>
      <c r="CR107" s="109"/>
      <c r="CS107" s="109"/>
      <c r="CT107" s="109"/>
      <c r="CU107" s="109"/>
      <c r="CV107" s="109"/>
      <c r="CW107" s="109"/>
      <c r="CX107" s="109"/>
      <c r="CY107" s="109"/>
      <c r="CZ107" s="109"/>
      <c r="DA107" s="109"/>
      <c r="DB107" s="109"/>
      <c r="DC107" s="109"/>
      <c r="DD107" s="109"/>
      <c r="DE107" s="109"/>
      <c r="DF107" s="109"/>
      <c r="DG107" s="109"/>
      <c r="DH107" s="109"/>
      <c r="DI107" s="109"/>
      <c r="DJ107" s="109"/>
      <c r="DK107" s="109"/>
      <c r="DL107" s="109"/>
      <c r="DM107" s="109"/>
      <c r="DN107" s="109"/>
      <c r="DO107" s="109"/>
      <c r="DP107" s="109"/>
      <c r="DQ107" s="109"/>
      <c r="DR107" s="109"/>
      <c r="DS107" s="109"/>
      <c r="DT107" s="109"/>
      <c r="DU107" s="109"/>
      <c r="DV107" s="109"/>
      <c r="DW107" s="109"/>
      <c r="DX107" s="109"/>
      <c r="DY107" s="109"/>
      <c r="DZ107" s="109"/>
    </row>
    <row r="108" spans="1:131" s="89" customFormat="1" ht="26.25" customHeight="1" x14ac:dyDescent="0.15">
      <c r="A108" s="923" t="s">
        <v>370</v>
      </c>
      <c r="B108" s="924"/>
      <c r="C108" s="924"/>
      <c r="D108" s="924"/>
      <c r="E108" s="924"/>
      <c r="F108" s="924"/>
      <c r="G108" s="924"/>
      <c r="H108" s="924"/>
      <c r="I108" s="924"/>
      <c r="J108" s="924"/>
      <c r="K108" s="924"/>
      <c r="L108" s="924"/>
      <c r="M108" s="924"/>
      <c r="N108" s="924"/>
      <c r="O108" s="924"/>
      <c r="P108" s="924"/>
      <c r="Q108" s="924"/>
      <c r="R108" s="924"/>
      <c r="S108" s="924"/>
      <c r="T108" s="924"/>
      <c r="U108" s="924"/>
      <c r="V108" s="924"/>
      <c r="W108" s="924"/>
      <c r="X108" s="924"/>
      <c r="Y108" s="924"/>
      <c r="Z108" s="924"/>
      <c r="AA108" s="924"/>
      <c r="AB108" s="924"/>
      <c r="AC108" s="924"/>
      <c r="AD108" s="924"/>
      <c r="AE108" s="924"/>
      <c r="AF108" s="924"/>
      <c r="AG108" s="924"/>
      <c r="AH108" s="924"/>
      <c r="AI108" s="924"/>
      <c r="AJ108" s="924"/>
      <c r="AK108" s="924"/>
      <c r="AL108" s="924"/>
      <c r="AM108" s="924"/>
      <c r="AN108" s="924"/>
      <c r="AO108" s="924"/>
      <c r="AP108" s="924"/>
      <c r="AQ108" s="924"/>
      <c r="AR108" s="924"/>
      <c r="AS108" s="924"/>
      <c r="AT108" s="925"/>
      <c r="AU108" s="923" t="s">
        <v>371</v>
      </c>
      <c r="AV108" s="924"/>
      <c r="AW108" s="924"/>
      <c r="AX108" s="924"/>
      <c r="AY108" s="924"/>
      <c r="AZ108" s="924"/>
      <c r="BA108" s="924"/>
      <c r="BB108" s="924"/>
      <c r="BC108" s="924"/>
      <c r="BD108" s="924"/>
      <c r="BE108" s="924"/>
      <c r="BF108" s="924"/>
      <c r="BG108" s="924"/>
      <c r="BH108" s="924"/>
      <c r="BI108" s="924"/>
      <c r="BJ108" s="924"/>
      <c r="BK108" s="924"/>
      <c r="BL108" s="924"/>
      <c r="BM108" s="924"/>
      <c r="BN108" s="924"/>
      <c r="BO108" s="924"/>
      <c r="BP108" s="924"/>
      <c r="BQ108" s="924"/>
      <c r="BR108" s="924"/>
      <c r="BS108" s="924"/>
      <c r="BT108" s="924"/>
      <c r="BU108" s="924"/>
      <c r="BV108" s="924"/>
      <c r="BW108" s="924"/>
      <c r="BX108" s="924"/>
      <c r="BY108" s="924"/>
      <c r="BZ108" s="924"/>
      <c r="CA108" s="924"/>
      <c r="CB108" s="924"/>
      <c r="CC108" s="924"/>
      <c r="CD108" s="924"/>
      <c r="CE108" s="924"/>
      <c r="CF108" s="924"/>
      <c r="CG108" s="924"/>
      <c r="CH108" s="924"/>
      <c r="CI108" s="924"/>
      <c r="CJ108" s="924"/>
      <c r="CK108" s="924"/>
      <c r="CL108" s="924"/>
      <c r="CM108" s="924"/>
      <c r="CN108" s="924"/>
      <c r="CO108" s="924"/>
      <c r="CP108" s="924"/>
      <c r="CQ108" s="924"/>
      <c r="CR108" s="924"/>
      <c r="CS108" s="924"/>
      <c r="CT108" s="924"/>
      <c r="CU108" s="924"/>
      <c r="CV108" s="924"/>
      <c r="CW108" s="924"/>
      <c r="CX108" s="924"/>
      <c r="CY108" s="924"/>
      <c r="CZ108" s="924"/>
      <c r="DA108" s="924"/>
      <c r="DB108" s="924"/>
      <c r="DC108" s="924"/>
      <c r="DD108" s="924"/>
      <c r="DE108" s="924"/>
      <c r="DF108" s="924"/>
      <c r="DG108" s="924"/>
      <c r="DH108" s="924"/>
      <c r="DI108" s="924"/>
      <c r="DJ108" s="924"/>
      <c r="DK108" s="924"/>
      <c r="DL108" s="924"/>
      <c r="DM108" s="924"/>
      <c r="DN108" s="924"/>
      <c r="DO108" s="924"/>
      <c r="DP108" s="924"/>
      <c r="DQ108" s="924"/>
      <c r="DR108" s="924"/>
      <c r="DS108" s="924"/>
      <c r="DT108" s="924"/>
      <c r="DU108" s="924"/>
      <c r="DV108" s="924"/>
      <c r="DW108" s="924"/>
      <c r="DX108" s="924"/>
      <c r="DY108" s="924"/>
      <c r="DZ108" s="925"/>
    </row>
    <row r="109" spans="1:131" s="89" customFormat="1" ht="26.25" customHeight="1" x14ac:dyDescent="0.15">
      <c r="A109" s="876" t="s">
        <v>372</v>
      </c>
      <c r="B109" s="877"/>
      <c r="C109" s="877"/>
      <c r="D109" s="877"/>
      <c r="E109" s="877"/>
      <c r="F109" s="877"/>
      <c r="G109" s="877"/>
      <c r="H109" s="877"/>
      <c r="I109" s="877"/>
      <c r="J109" s="877"/>
      <c r="K109" s="877"/>
      <c r="L109" s="877"/>
      <c r="M109" s="877"/>
      <c r="N109" s="877"/>
      <c r="O109" s="877"/>
      <c r="P109" s="877"/>
      <c r="Q109" s="877"/>
      <c r="R109" s="877"/>
      <c r="S109" s="877"/>
      <c r="T109" s="877"/>
      <c r="U109" s="877"/>
      <c r="V109" s="877"/>
      <c r="W109" s="877"/>
      <c r="X109" s="877"/>
      <c r="Y109" s="877"/>
      <c r="Z109" s="878"/>
      <c r="AA109" s="879" t="s">
        <v>373</v>
      </c>
      <c r="AB109" s="877"/>
      <c r="AC109" s="877"/>
      <c r="AD109" s="877"/>
      <c r="AE109" s="878"/>
      <c r="AF109" s="879" t="s">
        <v>374</v>
      </c>
      <c r="AG109" s="877"/>
      <c r="AH109" s="877"/>
      <c r="AI109" s="877"/>
      <c r="AJ109" s="878"/>
      <c r="AK109" s="879" t="s">
        <v>239</v>
      </c>
      <c r="AL109" s="877"/>
      <c r="AM109" s="877"/>
      <c r="AN109" s="877"/>
      <c r="AO109" s="878"/>
      <c r="AP109" s="879" t="s">
        <v>375</v>
      </c>
      <c r="AQ109" s="877"/>
      <c r="AR109" s="877"/>
      <c r="AS109" s="877"/>
      <c r="AT109" s="910"/>
      <c r="AU109" s="876" t="s">
        <v>372</v>
      </c>
      <c r="AV109" s="877"/>
      <c r="AW109" s="877"/>
      <c r="AX109" s="877"/>
      <c r="AY109" s="877"/>
      <c r="AZ109" s="877"/>
      <c r="BA109" s="877"/>
      <c r="BB109" s="877"/>
      <c r="BC109" s="877"/>
      <c r="BD109" s="877"/>
      <c r="BE109" s="877"/>
      <c r="BF109" s="877"/>
      <c r="BG109" s="877"/>
      <c r="BH109" s="877"/>
      <c r="BI109" s="877"/>
      <c r="BJ109" s="877"/>
      <c r="BK109" s="877"/>
      <c r="BL109" s="877"/>
      <c r="BM109" s="877"/>
      <c r="BN109" s="877"/>
      <c r="BO109" s="877"/>
      <c r="BP109" s="878"/>
      <c r="BQ109" s="879" t="s">
        <v>373</v>
      </c>
      <c r="BR109" s="877"/>
      <c r="BS109" s="877"/>
      <c r="BT109" s="877"/>
      <c r="BU109" s="878"/>
      <c r="BV109" s="879" t="s">
        <v>374</v>
      </c>
      <c r="BW109" s="877"/>
      <c r="BX109" s="877"/>
      <c r="BY109" s="877"/>
      <c r="BZ109" s="878"/>
      <c r="CA109" s="879" t="s">
        <v>239</v>
      </c>
      <c r="CB109" s="877"/>
      <c r="CC109" s="877"/>
      <c r="CD109" s="877"/>
      <c r="CE109" s="878"/>
      <c r="CF109" s="917" t="s">
        <v>375</v>
      </c>
      <c r="CG109" s="917"/>
      <c r="CH109" s="917"/>
      <c r="CI109" s="917"/>
      <c r="CJ109" s="917"/>
      <c r="CK109" s="879" t="s">
        <v>376</v>
      </c>
      <c r="CL109" s="877"/>
      <c r="CM109" s="877"/>
      <c r="CN109" s="877"/>
      <c r="CO109" s="877"/>
      <c r="CP109" s="877"/>
      <c r="CQ109" s="877"/>
      <c r="CR109" s="877"/>
      <c r="CS109" s="877"/>
      <c r="CT109" s="877"/>
      <c r="CU109" s="877"/>
      <c r="CV109" s="877"/>
      <c r="CW109" s="877"/>
      <c r="CX109" s="877"/>
      <c r="CY109" s="877"/>
      <c r="CZ109" s="877"/>
      <c r="DA109" s="877"/>
      <c r="DB109" s="877"/>
      <c r="DC109" s="877"/>
      <c r="DD109" s="877"/>
      <c r="DE109" s="877"/>
      <c r="DF109" s="878"/>
      <c r="DG109" s="879" t="s">
        <v>373</v>
      </c>
      <c r="DH109" s="877"/>
      <c r="DI109" s="877"/>
      <c r="DJ109" s="877"/>
      <c r="DK109" s="878"/>
      <c r="DL109" s="879" t="s">
        <v>374</v>
      </c>
      <c r="DM109" s="877"/>
      <c r="DN109" s="877"/>
      <c r="DO109" s="877"/>
      <c r="DP109" s="878"/>
      <c r="DQ109" s="879" t="s">
        <v>239</v>
      </c>
      <c r="DR109" s="877"/>
      <c r="DS109" s="877"/>
      <c r="DT109" s="877"/>
      <c r="DU109" s="878"/>
      <c r="DV109" s="879" t="s">
        <v>375</v>
      </c>
      <c r="DW109" s="877"/>
      <c r="DX109" s="877"/>
      <c r="DY109" s="877"/>
      <c r="DZ109" s="910"/>
    </row>
    <row r="110" spans="1:131" s="89" customFormat="1" ht="26.25" customHeight="1" x14ac:dyDescent="0.15">
      <c r="A110" s="788" t="s">
        <v>377</v>
      </c>
      <c r="B110" s="789"/>
      <c r="C110" s="789"/>
      <c r="D110" s="789"/>
      <c r="E110" s="789"/>
      <c r="F110" s="789"/>
      <c r="G110" s="789"/>
      <c r="H110" s="789"/>
      <c r="I110" s="789"/>
      <c r="J110" s="789"/>
      <c r="K110" s="789"/>
      <c r="L110" s="789"/>
      <c r="M110" s="789"/>
      <c r="N110" s="789"/>
      <c r="O110" s="789"/>
      <c r="P110" s="789"/>
      <c r="Q110" s="789"/>
      <c r="R110" s="789"/>
      <c r="S110" s="789"/>
      <c r="T110" s="789"/>
      <c r="U110" s="789"/>
      <c r="V110" s="789"/>
      <c r="W110" s="789"/>
      <c r="X110" s="789"/>
      <c r="Y110" s="789"/>
      <c r="Z110" s="790"/>
      <c r="AA110" s="869">
        <v>442989</v>
      </c>
      <c r="AB110" s="870"/>
      <c r="AC110" s="870"/>
      <c r="AD110" s="870"/>
      <c r="AE110" s="871"/>
      <c r="AF110" s="872">
        <v>486653</v>
      </c>
      <c r="AG110" s="870"/>
      <c r="AH110" s="870"/>
      <c r="AI110" s="870"/>
      <c r="AJ110" s="871"/>
      <c r="AK110" s="872">
        <v>512853</v>
      </c>
      <c r="AL110" s="870"/>
      <c r="AM110" s="870"/>
      <c r="AN110" s="870"/>
      <c r="AO110" s="871"/>
      <c r="AP110" s="873">
        <v>17.2</v>
      </c>
      <c r="AQ110" s="874"/>
      <c r="AR110" s="874"/>
      <c r="AS110" s="874"/>
      <c r="AT110" s="875"/>
      <c r="AU110" s="911" t="s">
        <v>378</v>
      </c>
      <c r="AV110" s="912"/>
      <c r="AW110" s="912"/>
      <c r="AX110" s="912"/>
      <c r="AY110" s="912"/>
      <c r="AZ110" s="821" t="s">
        <v>379</v>
      </c>
      <c r="BA110" s="789"/>
      <c r="BB110" s="789"/>
      <c r="BC110" s="789"/>
      <c r="BD110" s="789"/>
      <c r="BE110" s="789"/>
      <c r="BF110" s="789"/>
      <c r="BG110" s="789"/>
      <c r="BH110" s="789"/>
      <c r="BI110" s="789"/>
      <c r="BJ110" s="789"/>
      <c r="BK110" s="789"/>
      <c r="BL110" s="789"/>
      <c r="BM110" s="789"/>
      <c r="BN110" s="789"/>
      <c r="BO110" s="789"/>
      <c r="BP110" s="790"/>
      <c r="BQ110" s="822">
        <v>4655767</v>
      </c>
      <c r="BR110" s="806"/>
      <c r="BS110" s="806"/>
      <c r="BT110" s="806"/>
      <c r="BU110" s="806"/>
      <c r="BV110" s="806">
        <v>4644579</v>
      </c>
      <c r="BW110" s="806"/>
      <c r="BX110" s="806"/>
      <c r="BY110" s="806"/>
      <c r="BZ110" s="806"/>
      <c r="CA110" s="806">
        <v>4450619</v>
      </c>
      <c r="CB110" s="806"/>
      <c r="CC110" s="806"/>
      <c r="CD110" s="806"/>
      <c r="CE110" s="806"/>
      <c r="CF110" s="844">
        <v>149.5</v>
      </c>
      <c r="CG110" s="845"/>
      <c r="CH110" s="845"/>
      <c r="CI110" s="845"/>
      <c r="CJ110" s="845"/>
      <c r="CK110" s="907" t="s">
        <v>380</v>
      </c>
      <c r="CL110" s="864"/>
      <c r="CM110" s="821" t="s">
        <v>381</v>
      </c>
      <c r="CN110" s="789"/>
      <c r="CO110" s="789"/>
      <c r="CP110" s="789"/>
      <c r="CQ110" s="789"/>
      <c r="CR110" s="789"/>
      <c r="CS110" s="789"/>
      <c r="CT110" s="789"/>
      <c r="CU110" s="789"/>
      <c r="CV110" s="789"/>
      <c r="CW110" s="789"/>
      <c r="CX110" s="789"/>
      <c r="CY110" s="789"/>
      <c r="CZ110" s="789"/>
      <c r="DA110" s="789"/>
      <c r="DB110" s="789"/>
      <c r="DC110" s="789"/>
      <c r="DD110" s="789"/>
      <c r="DE110" s="789"/>
      <c r="DF110" s="790"/>
      <c r="DG110" s="822" t="s">
        <v>63</v>
      </c>
      <c r="DH110" s="806"/>
      <c r="DI110" s="806"/>
      <c r="DJ110" s="806"/>
      <c r="DK110" s="806"/>
      <c r="DL110" s="806" t="s">
        <v>63</v>
      </c>
      <c r="DM110" s="806"/>
      <c r="DN110" s="806"/>
      <c r="DO110" s="806"/>
      <c r="DP110" s="806"/>
      <c r="DQ110" s="806" t="s">
        <v>63</v>
      </c>
      <c r="DR110" s="806"/>
      <c r="DS110" s="806"/>
      <c r="DT110" s="806"/>
      <c r="DU110" s="806"/>
      <c r="DV110" s="807" t="s">
        <v>63</v>
      </c>
      <c r="DW110" s="807"/>
      <c r="DX110" s="807"/>
      <c r="DY110" s="807"/>
      <c r="DZ110" s="808"/>
    </row>
    <row r="111" spans="1:131" s="89" customFormat="1" ht="26.25" customHeight="1" x14ac:dyDescent="0.15">
      <c r="A111" s="755" t="s">
        <v>382</v>
      </c>
      <c r="B111" s="756"/>
      <c r="C111" s="756"/>
      <c r="D111" s="756"/>
      <c r="E111" s="756"/>
      <c r="F111" s="756"/>
      <c r="G111" s="756"/>
      <c r="H111" s="756"/>
      <c r="I111" s="756"/>
      <c r="J111" s="756"/>
      <c r="K111" s="756"/>
      <c r="L111" s="756"/>
      <c r="M111" s="756"/>
      <c r="N111" s="756"/>
      <c r="O111" s="756"/>
      <c r="P111" s="756"/>
      <c r="Q111" s="756"/>
      <c r="R111" s="756"/>
      <c r="S111" s="756"/>
      <c r="T111" s="756"/>
      <c r="U111" s="756"/>
      <c r="V111" s="756"/>
      <c r="W111" s="756"/>
      <c r="X111" s="756"/>
      <c r="Y111" s="756"/>
      <c r="Z111" s="906"/>
      <c r="AA111" s="893" t="s">
        <v>63</v>
      </c>
      <c r="AB111" s="894"/>
      <c r="AC111" s="894"/>
      <c r="AD111" s="894"/>
      <c r="AE111" s="895"/>
      <c r="AF111" s="896" t="s">
        <v>63</v>
      </c>
      <c r="AG111" s="894"/>
      <c r="AH111" s="894"/>
      <c r="AI111" s="894"/>
      <c r="AJ111" s="895"/>
      <c r="AK111" s="896" t="s">
        <v>63</v>
      </c>
      <c r="AL111" s="894"/>
      <c r="AM111" s="894"/>
      <c r="AN111" s="894"/>
      <c r="AO111" s="895"/>
      <c r="AP111" s="897" t="s">
        <v>63</v>
      </c>
      <c r="AQ111" s="898"/>
      <c r="AR111" s="898"/>
      <c r="AS111" s="898"/>
      <c r="AT111" s="899"/>
      <c r="AU111" s="913"/>
      <c r="AV111" s="914"/>
      <c r="AW111" s="914"/>
      <c r="AX111" s="914"/>
      <c r="AY111" s="914"/>
      <c r="AZ111" s="796" t="s">
        <v>383</v>
      </c>
      <c r="BA111" s="733"/>
      <c r="BB111" s="733"/>
      <c r="BC111" s="733"/>
      <c r="BD111" s="733"/>
      <c r="BE111" s="733"/>
      <c r="BF111" s="733"/>
      <c r="BG111" s="733"/>
      <c r="BH111" s="733"/>
      <c r="BI111" s="733"/>
      <c r="BJ111" s="733"/>
      <c r="BK111" s="733"/>
      <c r="BL111" s="733"/>
      <c r="BM111" s="733"/>
      <c r="BN111" s="733"/>
      <c r="BO111" s="733"/>
      <c r="BP111" s="734"/>
      <c r="BQ111" s="797">
        <v>21868</v>
      </c>
      <c r="BR111" s="798"/>
      <c r="BS111" s="798"/>
      <c r="BT111" s="798"/>
      <c r="BU111" s="798"/>
      <c r="BV111" s="798">
        <v>13130</v>
      </c>
      <c r="BW111" s="798"/>
      <c r="BX111" s="798"/>
      <c r="BY111" s="798"/>
      <c r="BZ111" s="798"/>
      <c r="CA111" s="798">
        <v>4390</v>
      </c>
      <c r="CB111" s="798"/>
      <c r="CC111" s="798"/>
      <c r="CD111" s="798"/>
      <c r="CE111" s="798"/>
      <c r="CF111" s="853">
        <v>0.1</v>
      </c>
      <c r="CG111" s="854"/>
      <c r="CH111" s="854"/>
      <c r="CI111" s="854"/>
      <c r="CJ111" s="854"/>
      <c r="CK111" s="908"/>
      <c r="CL111" s="866"/>
      <c r="CM111" s="796" t="s">
        <v>384</v>
      </c>
      <c r="CN111" s="733"/>
      <c r="CO111" s="733"/>
      <c r="CP111" s="733"/>
      <c r="CQ111" s="733"/>
      <c r="CR111" s="733"/>
      <c r="CS111" s="733"/>
      <c r="CT111" s="733"/>
      <c r="CU111" s="733"/>
      <c r="CV111" s="733"/>
      <c r="CW111" s="733"/>
      <c r="CX111" s="733"/>
      <c r="CY111" s="733"/>
      <c r="CZ111" s="733"/>
      <c r="DA111" s="733"/>
      <c r="DB111" s="733"/>
      <c r="DC111" s="733"/>
      <c r="DD111" s="733"/>
      <c r="DE111" s="733"/>
      <c r="DF111" s="734"/>
      <c r="DG111" s="797" t="s">
        <v>63</v>
      </c>
      <c r="DH111" s="798"/>
      <c r="DI111" s="798"/>
      <c r="DJ111" s="798"/>
      <c r="DK111" s="798"/>
      <c r="DL111" s="798" t="s">
        <v>63</v>
      </c>
      <c r="DM111" s="798"/>
      <c r="DN111" s="798"/>
      <c r="DO111" s="798"/>
      <c r="DP111" s="798"/>
      <c r="DQ111" s="798" t="s">
        <v>63</v>
      </c>
      <c r="DR111" s="798"/>
      <c r="DS111" s="798"/>
      <c r="DT111" s="798"/>
      <c r="DU111" s="798"/>
      <c r="DV111" s="775" t="s">
        <v>63</v>
      </c>
      <c r="DW111" s="775"/>
      <c r="DX111" s="775"/>
      <c r="DY111" s="775"/>
      <c r="DZ111" s="776"/>
    </row>
    <row r="112" spans="1:131" s="89" customFormat="1" ht="26.25" customHeight="1" x14ac:dyDescent="0.15">
      <c r="A112" s="900" t="s">
        <v>385</v>
      </c>
      <c r="B112" s="901"/>
      <c r="C112" s="733" t="s">
        <v>386</v>
      </c>
      <c r="D112" s="733"/>
      <c r="E112" s="733"/>
      <c r="F112" s="733"/>
      <c r="G112" s="733"/>
      <c r="H112" s="733"/>
      <c r="I112" s="733"/>
      <c r="J112" s="733"/>
      <c r="K112" s="733"/>
      <c r="L112" s="733"/>
      <c r="M112" s="733"/>
      <c r="N112" s="733"/>
      <c r="O112" s="733"/>
      <c r="P112" s="733"/>
      <c r="Q112" s="733"/>
      <c r="R112" s="733"/>
      <c r="S112" s="733"/>
      <c r="T112" s="733"/>
      <c r="U112" s="733"/>
      <c r="V112" s="733"/>
      <c r="W112" s="733"/>
      <c r="X112" s="733"/>
      <c r="Y112" s="733"/>
      <c r="Z112" s="734"/>
      <c r="AA112" s="760" t="s">
        <v>63</v>
      </c>
      <c r="AB112" s="761"/>
      <c r="AC112" s="761"/>
      <c r="AD112" s="761"/>
      <c r="AE112" s="762"/>
      <c r="AF112" s="763" t="s">
        <v>63</v>
      </c>
      <c r="AG112" s="761"/>
      <c r="AH112" s="761"/>
      <c r="AI112" s="761"/>
      <c r="AJ112" s="762"/>
      <c r="AK112" s="763" t="s">
        <v>63</v>
      </c>
      <c r="AL112" s="761"/>
      <c r="AM112" s="761"/>
      <c r="AN112" s="761"/>
      <c r="AO112" s="762"/>
      <c r="AP112" s="802" t="s">
        <v>63</v>
      </c>
      <c r="AQ112" s="803"/>
      <c r="AR112" s="803"/>
      <c r="AS112" s="803"/>
      <c r="AT112" s="804"/>
      <c r="AU112" s="913"/>
      <c r="AV112" s="914"/>
      <c r="AW112" s="914"/>
      <c r="AX112" s="914"/>
      <c r="AY112" s="914"/>
      <c r="AZ112" s="796" t="s">
        <v>387</v>
      </c>
      <c r="BA112" s="733"/>
      <c r="BB112" s="733"/>
      <c r="BC112" s="733"/>
      <c r="BD112" s="733"/>
      <c r="BE112" s="733"/>
      <c r="BF112" s="733"/>
      <c r="BG112" s="733"/>
      <c r="BH112" s="733"/>
      <c r="BI112" s="733"/>
      <c r="BJ112" s="733"/>
      <c r="BK112" s="733"/>
      <c r="BL112" s="733"/>
      <c r="BM112" s="733"/>
      <c r="BN112" s="733"/>
      <c r="BO112" s="733"/>
      <c r="BP112" s="734"/>
      <c r="BQ112" s="797">
        <v>2420801</v>
      </c>
      <c r="BR112" s="798"/>
      <c r="BS112" s="798"/>
      <c r="BT112" s="798"/>
      <c r="BU112" s="798"/>
      <c r="BV112" s="798">
        <v>2164934</v>
      </c>
      <c r="BW112" s="798"/>
      <c r="BX112" s="798"/>
      <c r="BY112" s="798"/>
      <c r="BZ112" s="798"/>
      <c r="CA112" s="798">
        <v>2066277</v>
      </c>
      <c r="CB112" s="798"/>
      <c r="CC112" s="798"/>
      <c r="CD112" s="798"/>
      <c r="CE112" s="798"/>
      <c r="CF112" s="853">
        <v>69.400000000000006</v>
      </c>
      <c r="CG112" s="854"/>
      <c r="CH112" s="854"/>
      <c r="CI112" s="854"/>
      <c r="CJ112" s="854"/>
      <c r="CK112" s="908"/>
      <c r="CL112" s="866"/>
      <c r="CM112" s="796" t="s">
        <v>388</v>
      </c>
      <c r="CN112" s="733"/>
      <c r="CO112" s="733"/>
      <c r="CP112" s="733"/>
      <c r="CQ112" s="733"/>
      <c r="CR112" s="733"/>
      <c r="CS112" s="733"/>
      <c r="CT112" s="733"/>
      <c r="CU112" s="733"/>
      <c r="CV112" s="733"/>
      <c r="CW112" s="733"/>
      <c r="CX112" s="733"/>
      <c r="CY112" s="733"/>
      <c r="CZ112" s="733"/>
      <c r="DA112" s="733"/>
      <c r="DB112" s="733"/>
      <c r="DC112" s="733"/>
      <c r="DD112" s="733"/>
      <c r="DE112" s="733"/>
      <c r="DF112" s="734"/>
      <c r="DG112" s="797" t="s">
        <v>63</v>
      </c>
      <c r="DH112" s="798"/>
      <c r="DI112" s="798"/>
      <c r="DJ112" s="798"/>
      <c r="DK112" s="798"/>
      <c r="DL112" s="798" t="s">
        <v>63</v>
      </c>
      <c r="DM112" s="798"/>
      <c r="DN112" s="798"/>
      <c r="DO112" s="798"/>
      <c r="DP112" s="798"/>
      <c r="DQ112" s="798" t="s">
        <v>63</v>
      </c>
      <c r="DR112" s="798"/>
      <c r="DS112" s="798"/>
      <c r="DT112" s="798"/>
      <c r="DU112" s="798"/>
      <c r="DV112" s="775" t="s">
        <v>63</v>
      </c>
      <c r="DW112" s="775"/>
      <c r="DX112" s="775"/>
      <c r="DY112" s="775"/>
      <c r="DZ112" s="776"/>
    </row>
    <row r="113" spans="1:130" s="89" customFormat="1" ht="26.25" customHeight="1" x14ac:dyDescent="0.15">
      <c r="A113" s="902"/>
      <c r="B113" s="903"/>
      <c r="C113" s="733" t="s">
        <v>389</v>
      </c>
      <c r="D113" s="733"/>
      <c r="E113" s="733"/>
      <c r="F113" s="733"/>
      <c r="G113" s="733"/>
      <c r="H113" s="733"/>
      <c r="I113" s="733"/>
      <c r="J113" s="733"/>
      <c r="K113" s="733"/>
      <c r="L113" s="733"/>
      <c r="M113" s="733"/>
      <c r="N113" s="733"/>
      <c r="O113" s="733"/>
      <c r="P113" s="733"/>
      <c r="Q113" s="733"/>
      <c r="R113" s="733"/>
      <c r="S113" s="733"/>
      <c r="T113" s="733"/>
      <c r="U113" s="733"/>
      <c r="V113" s="733"/>
      <c r="W113" s="733"/>
      <c r="X113" s="733"/>
      <c r="Y113" s="733"/>
      <c r="Z113" s="734"/>
      <c r="AA113" s="893">
        <v>244558</v>
      </c>
      <c r="AB113" s="894"/>
      <c r="AC113" s="894"/>
      <c r="AD113" s="894"/>
      <c r="AE113" s="895"/>
      <c r="AF113" s="896">
        <v>232593</v>
      </c>
      <c r="AG113" s="894"/>
      <c r="AH113" s="894"/>
      <c r="AI113" s="894"/>
      <c r="AJ113" s="895"/>
      <c r="AK113" s="896">
        <v>233061</v>
      </c>
      <c r="AL113" s="894"/>
      <c r="AM113" s="894"/>
      <c r="AN113" s="894"/>
      <c r="AO113" s="895"/>
      <c r="AP113" s="897">
        <v>7.8</v>
      </c>
      <c r="AQ113" s="898"/>
      <c r="AR113" s="898"/>
      <c r="AS113" s="898"/>
      <c r="AT113" s="899"/>
      <c r="AU113" s="913"/>
      <c r="AV113" s="914"/>
      <c r="AW113" s="914"/>
      <c r="AX113" s="914"/>
      <c r="AY113" s="914"/>
      <c r="AZ113" s="796" t="s">
        <v>390</v>
      </c>
      <c r="BA113" s="733"/>
      <c r="BB113" s="733"/>
      <c r="BC113" s="733"/>
      <c r="BD113" s="733"/>
      <c r="BE113" s="733"/>
      <c r="BF113" s="733"/>
      <c r="BG113" s="733"/>
      <c r="BH113" s="733"/>
      <c r="BI113" s="733"/>
      <c r="BJ113" s="733"/>
      <c r="BK113" s="733"/>
      <c r="BL113" s="733"/>
      <c r="BM113" s="733"/>
      <c r="BN113" s="733"/>
      <c r="BO113" s="733"/>
      <c r="BP113" s="734"/>
      <c r="BQ113" s="797">
        <v>77009</v>
      </c>
      <c r="BR113" s="798"/>
      <c r="BS113" s="798"/>
      <c r="BT113" s="798"/>
      <c r="BU113" s="798"/>
      <c r="BV113" s="798">
        <v>66369</v>
      </c>
      <c r="BW113" s="798"/>
      <c r="BX113" s="798"/>
      <c r="BY113" s="798"/>
      <c r="BZ113" s="798"/>
      <c r="CA113" s="798">
        <v>58877</v>
      </c>
      <c r="CB113" s="798"/>
      <c r="CC113" s="798"/>
      <c r="CD113" s="798"/>
      <c r="CE113" s="798"/>
      <c r="CF113" s="853">
        <v>2</v>
      </c>
      <c r="CG113" s="854"/>
      <c r="CH113" s="854"/>
      <c r="CI113" s="854"/>
      <c r="CJ113" s="854"/>
      <c r="CK113" s="908"/>
      <c r="CL113" s="866"/>
      <c r="CM113" s="796" t="s">
        <v>391</v>
      </c>
      <c r="CN113" s="733"/>
      <c r="CO113" s="733"/>
      <c r="CP113" s="733"/>
      <c r="CQ113" s="733"/>
      <c r="CR113" s="733"/>
      <c r="CS113" s="733"/>
      <c r="CT113" s="733"/>
      <c r="CU113" s="733"/>
      <c r="CV113" s="733"/>
      <c r="CW113" s="733"/>
      <c r="CX113" s="733"/>
      <c r="CY113" s="733"/>
      <c r="CZ113" s="733"/>
      <c r="DA113" s="733"/>
      <c r="DB113" s="733"/>
      <c r="DC113" s="733"/>
      <c r="DD113" s="733"/>
      <c r="DE113" s="733"/>
      <c r="DF113" s="734"/>
      <c r="DG113" s="760" t="s">
        <v>63</v>
      </c>
      <c r="DH113" s="761"/>
      <c r="DI113" s="761"/>
      <c r="DJ113" s="761"/>
      <c r="DK113" s="762"/>
      <c r="DL113" s="763" t="s">
        <v>63</v>
      </c>
      <c r="DM113" s="761"/>
      <c r="DN113" s="761"/>
      <c r="DO113" s="761"/>
      <c r="DP113" s="762"/>
      <c r="DQ113" s="763" t="s">
        <v>63</v>
      </c>
      <c r="DR113" s="761"/>
      <c r="DS113" s="761"/>
      <c r="DT113" s="761"/>
      <c r="DU113" s="762"/>
      <c r="DV113" s="802" t="s">
        <v>63</v>
      </c>
      <c r="DW113" s="803"/>
      <c r="DX113" s="803"/>
      <c r="DY113" s="803"/>
      <c r="DZ113" s="804"/>
    </row>
    <row r="114" spans="1:130" s="89" customFormat="1" ht="26.25" customHeight="1" x14ac:dyDescent="0.15">
      <c r="A114" s="902"/>
      <c r="B114" s="903"/>
      <c r="C114" s="733" t="s">
        <v>392</v>
      </c>
      <c r="D114" s="733"/>
      <c r="E114" s="733"/>
      <c r="F114" s="733"/>
      <c r="G114" s="733"/>
      <c r="H114" s="733"/>
      <c r="I114" s="733"/>
      <c r="J114" s="733"/>
      <c r="K114" s="733"/>
      <c r="L114" s="733"/>
      <c r="M114" s="733"/>
      <c r="N114" s="733"/>
      <c r="O114" s="733"/>
      <c r="P114" s="733"/>
      <c r="Q114" s="733"/>
      <c r="R114" s="733"/>
      <c r="S114" s="733"/>
      <c r="T114" s="733"/>
      <c r="U114" s="733"/>
      <c r="V114" s="733"/>
      <c r="W114" s="733"/>
      <c r="X114" s="733"/>
      <c r="Y114" s="733"/>
      <c r="Z114" s="734"/>
      <c r="AA114" s="760">
        <v>22030</v>
      </c>
      <c r="AB114" s="761"/>
      <c r="AC114" s="761"/>
      <c r="AD114" s="761"/>
      <c r="AE114" s="762"/>
      <c r="AF114" s="763">
        <v>14660</v>
      </c>
      <c r="AG114" s="761"/>
      <c r="AH114" s="761"/>
      <c r="AI114" s="761"/>
      <c r="AJ114" s="762"/>
      <c r="AK114" s="763">
        <v>16074</v>
      </c>
      <c r="AL114" s="761"/>
      <c r="AM114" s="761"/>
      <c r="AN114" s="761"/>
      <c r="AO114" s="762"/>
      <c r="AP114" s="802">
        <v>0.5</v>
      </c>
      <c r="AQ114" s="803"/>
      <c r="AR114" s="803"/>
      <c r="AS114" s="803"/>
      <c r="AT114" s="804"/>
      <c r="AU114" s="913"/>
      <c r="AV114" s="914"/>
      <c r="AW114" s="914"/>
      <c r="AX114" s="914"/>
      <c r="AY114" s="914"/>
      <c r="AZ114" s="796" t="s">
        <v>393</v>
      </c>
      <c r="BA114" s="733"/>
      <c r="BB114" s="733"/>
      <c r="BC114" s="733"/>
      <c r="BD114" s="733"/>
      <c r="BE114" s="733"/>
      <c r="BF114" s="733"/>
      <c r="BG114" s="733"/>
      <c r="BH114" s="733"/>
      <c r="BI114" s="733"/>
      <c r="BJ114" s="733"/>
      <c r="BK114" s="733"/>
      <c r="BL114" s="733"/>
      <c r="BM114" s="733"/>
      <c r="BN114" s="733"/>
      <c r="BO114" s="733"/>
      <c r="BP114" s="734"/>
      <c r="BQ114" s="797">
        <v>174552</v>
      </c>
      <c r="BR114" s="798"/>
      <c r="BS114" s="798"/>
      <c r="BT114" s="798"/>
      <c r="BU114" s="798"/>
      <c r="BV114" s="798">
        <v>69787</v>
      </c>
      <c r="BW114" s="798"/>
      <c r="BX114" s="798"/>
      <c r="BY114" s="798"/>
      <c r="BZ114" s="798"/>
      <c r="CA114" s="798">
        <v>22503</v>
      </c>
      <c r="CB114" s="798"/>
      <c r="CC114" s="798"/>
      <c r="CD114" s="798"/>
      <c r="CE114" s="798"/>
      <c r="CF114" s="853">
        <v>0.8</v>
      </c>
      <c r="CG114" s="854"/>
      <c r="CH114" s="854"/>
      <c r="CI114" s="854"/>
      <c r="CJ114" s="854"/>
      <c r="CK114" s="908"/>
      <c r="CL114" s="866"/>
      <c r="CM114" s="796" t="s">
        <v>394</v>
      </c>
      <c r="CN114" s="733"/>
      <c r="CO114" s="733"/>
      <c r="CP114" s="733"/>
      <c r="CQ114" s="733"/>
      <c r="CR114" s="733"/>
      <c r="CS114" s="733"/>
      <c r="CT114" s="733"/>
      <c r="CU114" s="733"/>
      <c r="CV114" s="733"/>
      <c r="CW114" s="733"/>
      <c r="CX114" s="733"/>
      <c r="CY114" s="733"/>
      <c r="CZ114" s="733"/>
      <c r="DA114" s="733"/>
      <c r="DB114" s="733"/>
      <c r="DC114" s="733"/>
      <c r="DD114" s="733"/>
      <c r="DE114" s="733"/>
      <c r="DF114" s="734"/>
      <c r="DG114" s="760" t="s">
        <v>63</v>
      </c>
      <c r="DH114" s="761"/>
      <c r="DI114" s="761"/>
      <c r="DJ114" s="761"/>
      <c r="DK114" s="762"/>
      <c r="DL114" s="763" t="s">
        <v>63</v>
      </c>
      <c r="DM114" s="761"/>
      <c r="DN114" s="761"/>
      <c r="DO114" s="761"/>
      <c r="DP114" s="762"/>
      <c r="DQ114" s="763" t="s">
        <v>63</v>
      </c>
      <c r="DR114" s="761"/>
      <c r="DS114" s="761"/>
      <c r="DT114" s="761"/>
      <c r="DU114" s="762"/>
      <c r="DV114" s="802" t="s">
        <v>63</v>
      </c>
      <c r="DW114" s="803"/>
      <c r="DX114" s="803"/>
      <c r="DY114" s="803"/>
      <c r="DZ114" s="804"/>
    </row>
    <row r="115" spans="1:130" s="89" customFormat="1" ht="26.25" customHeight="1" x14ac:dyDescent="0.15">
      <c r="A115" s="902"/>
      <c r="B115" s="903"/>
      <c r="C115" s="733" t="s">
        <v>395</v>
      </c>
      <c r="D115" s="733"/>
      <c r="E115" s="733"/>
      <c r="F115" s="733"/>
      <c r="G115" s="733"/>
      <c r="H115" s="733"/>
      <c r="I115" s="733"/>
      <c r="J115" s="733"/>
      <c r="K115" s="733"/>
      <c r="L115" s="733"/>
      <c r="M115" s="733"/>
      <c r="N115" s="733"/>
      <c r="O115" s="733"/>
      <c r="P115" s="733"/>
      <c r="Q115" s="733"/>
      <c r="R115" s="733"/>
      <c r="S115" s="733"/>
      <c r="T115" s="733"/>
      <c r="U115" s="733"/>
      <c r="V115" s="733"/>
      <c r="W115" s="733"/>
      <c r="X115" s="733"/>
      <c r="Y115" s="733"/>
      <c r="Z115" s="734"/>
      <c r="AA115" s="893">
        <v>8739</v>
      </c>
      <c r="AB115" s="894"/>
      <c r="AC115" s="894"/>
      <c r="AD115" s="894"/>
      <c r="AE115" s="895"/>
      <c r="AF115" s="896">
        <v>8739</v>
      </c>
      <c r="AG115" s="894"/>
      <c r="AH115" s="894"/>
      <c r="AI115" s="894"/>
      <c r="AJ115" s="895"/>
      <c r="AK115" s="896">
        <v>8739</v>
      </c>
      <c r="AL115" s="894"/>
      <c r="AM115" s="894"/>
      <c r="AN115" s="894"/>
      <c r="AO115" s="895"/>
      <c r="AP115" s="897">
        <v>0.3</v>
      </c>
      <c r="AQ115" s="898"/>
      <c r="AR115" s="898"/>
      <c r="AS115" s="898"/>
      <c r="AT115" s="899"/>
      <c r="AU115" s="913"/>
      <c r="AV115" s="914"/>
      <c r="AW115" s="914"/>
      <c r="AX115" s="914"/>
      <c r="AY115" s="914"/>
      <c r="AZ115" s="796" t="s">
        <v>396</v>
      </c>
      <c r="BA115" s="733"/>
      <c r="BB115" s="733"/>
      <c r="BC115" s="733"/>
      <c r="BD115" s="733"/>
      <c r="BE115" s="733"/>
      <c r="BF115" s="733"/>
      <c r="BG115" s="733"/>
      <c r="BH115" s="733"/>
      <c r="BI115" s="733"/>
      <c r="BJ115" s="733"/>
      <c r="BK115" s="733"/>
      <c r="BL115" s="733"/>
      <c r="BM115" s="733"/>
      <c r="BN115" s="733"/>
      <c r="BO115" s="733"/>
      <c r="BP115" s="734"/>
      <c r="BQ115" s="797" t="s">
        <v>63</v>
      </c>
      <c r="BR115" s="798"/>
      <c r="BS115" s="798"/>
      <c r="BT115" s="798"/>
      <c r="BU115" s="798"/>
      <c r="BV115" s="798" t="s">
        <v>63</v>
      </c>
      <c r="BW115" s="798"/>
      <c r="BX115" s="798"/>
      <c r="BY115" s="798"/>
      <c r="BZ115" s="798"/>
      <c r="CA115" s="798" t="s">
        <v>63</v>
      </c>
      <c r="CB115" s="798"/>
      <c r="CC115" s="798"/>
      <c r="CD115" s="798"/>
      <c r="CE115" s="798"/>
      <c r="CF115" s="853" t="s">
        <v>63</v>
      </c>
      <c r="CG115" s="854"/>
      <c r="CH115" s="854"/>
      <c r="CI115" s="854"/>
      <c r="CJ115" s="854"/>
      <c r="CK115" s="908"/>
      <c r="CL115" s="866"/>
      <c r="CM115" s="796" t="s">
        <v>397</v>
      </c>
      <c r="CN115" s="733"/>
      <c r="CO115" s="733"/>
      <c r="CP115" s="733"/>
      <c r="CQ115" s="733"/>
      <c r="CR115" s="733"/>
      <c r="CS115" s="733"/>
      <c r="CT115" s="733"/>
      <c r="CU115" s="733"/>
      <c r="CV115" s="733"/>
      <c r="CW115" s="733"/>
      <c r="CX115" s="733"/>
      <c r="CY115" s="733"/>
      <c r="CZ115" s="733"/>
      <c r="DA115" s="733"/>
      <c r="DB115" s="733"/>
      <c r="DC115" s="733"/>
      <c r="DD115" s="733"/>
      <c r="DE115" s="733"/>
      <c r="DF115" s="734"/>
      <c r="DG115" s="760" t="s">
        <v>63</v>
      </c>
      <c r="DH115" s="761"/>
      <c r="DI115" s="761"/>
      <c r="DJ115" s="761"/>
      <c r="DK115" s="762"/>
      <c r="DL115" s="763" t="s">
        <v>63</v>
      </c>
      <c r="DM115" s="761"/>
      <c r="DN115" s="761"/>
      <c r="DO115" s="761"/>
      <c r="DP115" s="762"/>
      <c r="DQ115" s="763" t="s">
        <v>63</v>
      </c>
      <c r="DR115" s="761"/>
      <c r="DS115" s="761"/>
      <c r="DT115" s="761"/>
      <c r="DU115" s="762"/>
      <c r="DV115" s="802" t="s">
        <v>63</v>
      </c>
      <c r="DW115" s="803"/>
      <c r="DX115" s="803"/>
      <c r="DY115" s="803"/>
      <c r="DZ115" s="804"/>
    </row>
    <row r="116" spans="1:130" s="89" customFormat="1" ht="26.25" customHeight="1" x14ac:dyDescent="0.15">
      <c r="A116" s="904"/>
      <c r="B116" s="905"/>
      <c r="C116" s="800" t="s">
        <v>398</v>
      </c>
      <c r="D116" s="800"/>
      <c r="E116" s="800"/>
      <c r="F116" s="800"/>
      <c r="G116" s="800"/>
      <c r="H116" s="800"/>
      <c r="I116" s="800"/>
      <c r="J116" s="800"/>
      <c r="K116" s="800"/>
      <c r="L116" s="800"/>
      <c r="M116" s="800"/>
      <c r="N116" s="800"/>
      <c r="O116" s="800"/>
      <c r="P116" s="800"/>
      <c r="Q116" s="800"/>
      <c r="R116" s="800"/>
      <c r="S116" s="800"/>
      <c r="T116" s="800"/>
      <c r="U116" s="800"/>
      <c r="V116" s="800"/>
      <c r="W116" s="800"/>
      <c r="X116" s="800"/>
      <c r="Y116" s="800"/>
      <c r="Z116" s="801"/>
      <c r="AA116" s="760" t="s">
        <v>63</v>
      </c>
      <c r="AB116" s="761"/>
      <c r="AC116" s="761"/>
      <c r="AD116" s="761"/>
      <c r="AE116" s="762"/>
      <c r="AF116" s="763" t="s">
        <v>63</v>
      </c>
      <c r="AG116" s="761"/>
      <c r="AH116" s="761"/>
      <c r="AI116" s="761"/>
      <c r="AJ116" s="762"/>
      <c r="AK116" s="763" t="s">
        <v>63</v>
      </c>
      <c r="AL116" s="761"/>
      <c r="AM116" s="761"/>
      <c r="AN116" s="761"/>
      <c r="AO116" s="762"/>
      <c r="AP116" s="802" t="s">
        <v>63</v>
      </c>
      <c r="AQ116" s="803"/>
      <c r="AR116" s="803"/>
      <c r="AS116" s="803"/>
      <c r="AT116" s="804"/>
      <c r="AU116" s="913"/>
      <c r="AV116" s="914"/>
      <c r="AW116" s="914"/>
      <c r="AX116" s="914"/>
      <c r="AY116" s="914"/>
      <c r="AZ116" s="890" t="s">
        <v>399</v>
      </c>
      <c r="BA116" s="891"/>
      <c r="BB116" s="891"/>
      <c r="BC116" s="891"/>
      <c r="BD116" s="891"/>
      <c r="BE116" s="891"/>
      <c r="BF116" s="891"/>
      <c r="BG116" s="891"/>
      <c r="BH116" s="891"/>
      <c r="BI116" s="891"/>
      <c r="BJ116" s="891"/>
      <c r="BK116" s="891"/>
      <c r="BL116" s="891"/>
      <c r="BM116" s="891"/>
      <c r="BN116" s="891"/>
      <c r="BO116" s="891"/>
      <c r="BP116" s="892"/>
      <c r="BQ116" s="797" t="s">
        <v>63</v>
      </c>
      <c r="BR116" s="798"/>
      <c r="BS116" s="798"/>
      <c r="BT116" s="798"/>
      <c r="BU116" s="798"/>
      <c r="BV116" s="798" t="s">
        <v>63</v>
      </c>
      <c r="BW116" s="798"/>
      <c r="BX116" s="798"/>
      <c r="BY116" s="798"/>
      <c r="BZ116" s="798"/>
      <c r="CA116" s="798" t="s">
        <v>63</v>
      </c>
      <c r="CB116" s="798"/>
      <c r="CC116" s="798"/>
      <c r="CD116" s="798"/>
      <c r="CE116" s="798"/>
      <c r="CF116" s="853" t="s">
        <v>63</v>
      </c>
      <c r="CG116" s="854"/>
      <c r="CH116" s="854"/>
      <c r="CI116" s="854"/>
      <c r="CJ116" s="854"/>
      <c r="CK116" s="908"/>
      <c r="CL116" s="866"/>
      <c r="CM116" s="796" t="s">
        <v>400</v>
      </c>
      <c r="CN116" s="733"/>
      <c r="CO116" s="733"/>
      <c r="CP116" s="733"/>
      <c r="CQ116" s="733"/>
      <c r="CR116" s="733"/>
      <c r="CS116" s="733"/>
      <c r="CT116" s="733"/>
      <c r="CU116" s="733"/>
      <c r="CV116" s="733"/>
      <c r="CW116" s="733"/>
      <c r="CX116" s="733"/>
      <c r="CY116" s="733"/>
      <c r="CZ116" s="733"/>
      <c r="DA116" s="733"/>
      <c r="DB116" s="733"/>
      <c r="DC116" s="733"/>
      <c r="DD116" s="733"/>
      <c r="DE116" s="733"/>
      <c r="DF116" s="734"/>
      <c r="DG116" s="760" t="s">
        <v>63</v>
      </c>
      <c r="DH116" s="761"/>
      <c r="DI116" s="761"/>
      <c r="DJ116" s="761"/>
      <c r="DK116" s="762"/>
      <c r="DL116" s="763" t="s">
        <v>63</v>
      </c>
      <c r="DM116" s="761"/>
      <c r="DN116" s="761"/>
      <c r="DO116" s="761"/>
      <c r="DP116" s="762"/>
      <c r="DQ116" s="763" t="s">
        <v>63</v>
      </c>
      <c r="DR116" s="761"/>
      <c r="DS116" s="761"/>
      <c r="DT116" s="761"/>
      <c r="DU116" s="762"/>
      <c r="DV116" s="802" t="s">
        <v>63</v>
      </c>
      <c r="DW116" s="803"/>
      <c r="DX116" s="803"/>
      <c r="DY116" s="803"/>
      <c r="DZ116" s="804"/>
    </row>
    <row r="117" spans="1:130" s="89" customFormat="1" ht="26.25" customHeight="1" x14ac:dyDescent="0.15">
      <c r="A117" s="876" t="s">
        <v>120</v>
      </c>
      <c r="B117" s="877"/>
      <c r="C117" s="877"/>
      <c r="D117" s="877"/>
      <c r="E117" s="877"/>
      <c r="F117" s="877"/>
      <c r="G117" s="877"/>
      <c r="H117" s="877"/>
      <c r="I117" s="877"/>
      <c r="J117" s="877"/>
      <c r="K117" s="877"/>
      <c r="L117" s="877"/>
      <c r="M117" s="877"/>
      <c r="N117" s="877"/>
      <c r="O117" s="877"/>
      <c r="P117" s="877"/>
      <c r="Q117" s="877"/>
      <c r="R117" s="877"/>
      <c r="S117" s="877"/>
      <c r="T117" s="877"/>
      <c r="U117" s="877"/>
      <c r="V117" s="877"/>
      <c r="W117" s="877"/>
      <c r="X117" s="877"/>
      <c r="Y117" s="835" t="s">
        <v>401</v>
      </c>
      <c r="Z117" s="878"/>
      <c r="AA117" s="883">
        <v>718316</v>
      </c>
      <c r="AB117" s="884"/>
      <c r="AC117" s="884"/>
      <c r="AD117" s="884"/>
      <c r="AE117" s="885"/>
      <c r="AF117" s="886">
        <v>742645</v>
      </c>
      <c r="AG117" s="884"/>
      <c r="AH117" s="884"/>
      <c r="AI117" s="884"/>
      <c r="AJ117" s="885"/>
      <c r="AK117" s="886">
        <v>770727</v>
      </c>
      <c r="AL117" s="884"/>
      <c r="AM117" s="884"/>
      <c r="AN117" s="884"/>
      <c r="AO117" s="885"/>
      <c r="AP117" s="887"/>
      <c r="AQ117" s="888"/>
      <c r="AR117" s="888"/>
      <c r="AS117" s="888"/>
      <c r="AT117" s="889"/>
      <c r="AU117" s="913"/>
      <c r="AV117" s="914"/>
      <c r="AW117" s="914"/>
      <c r="AX117" s="914"/>
      <c r="AY117" s="914"/>
      <c r="AZ117" s="841" t="s">
        <v>402</v>
      </c>
      <c r="BA117" s="842"/>
      <c r="BB117" s="842"/>
      <c r="BC117" s="842"/>
      <c r="BD117" s="842"/>
      <c r="BE117" s="842"/>
      <c r="BF117" s="842"/>
      <c r="BG117" s="842"/>
      <c r="BH117" s="842"/>
      <c r="BI117" s="842"/>
      <c r="BJ117" s="842"/>
      <c r="BK117" s="842"/>
      <c r="BL117" s="842"/>
      <c r="BM117" s="842"/>
      <c r="BN117" s="842"/>
      <c r="BO117" s="842"/>
      <c r="BP117" s="843"/>
      <c r="BQ117" s="797" t="s">
        <v>63</v>
      </c>
      <c r="BR117" s="798"/>
      <c r="BS117" s="798"/>
      <c r="BT117" s="798"/>
      <c r="BU117" s="798"/>
      <c r="BV117" s="798" t="s">
        <v>63</v>
      </c>
      <c r="BW117" s="798"/>
      <c r="BX117" s="798"/>
      <c r="BY117" s="798"/>
      <c r="BZ117" s="798"/>
      <c r="CA117" s="798" t="s">
        <v>63</v>
      </c>
      <c r="CB117" s="798"/>
      <c r="CC117" s="798"/>
      <c r="CD117" s="798"/>
      <c r="CE117" s="798"/>
      <c r="CF117" s="853" t="s">
        <v>63</v>
      </c>
      <c r="CG117" s="854"/>
      <c r="CH117" s="854"/>
      <c r="CI117" s="854"/>
      <c r="CJ117" s="854"/>
      <c r="CK117" s="908"/>
      <c r="CL117" s="866"/>
      <c r="CM117" s="796" t="s">
        <v>403</v>
      </c>
      <c r="CN117" s="733"/>
      <c r="CO117" s="733"/>
      <c r="CP117" s="733"/>
      <c r="CQ117" s="733"/>
      <c r="CR117" s="733"/>
      <c r="CS117" s="733"/>
      <c r="CT117" s="733"/>
      <c r="CU117" s="733"/>
      <c r="CV117" s="733"/>
      <c r="CW117" s="733"/>
      <c r="CX117" s="733"/>
      <c r="CY117" s="733"/>
      <c r="CZ117" s="733"/>
      <c r="DA117" s="733"/>
      <c r="DB117" s="733"/>
      <c r="DC117" s="733"/>
      <c r="DD117" s="733"/>
      <c r="DE117" s="733"/>
      <c r="DF117" s="734"/>
      <c r="DG117" s="760" t="s">
        <v>63</v>
      </c>
      <c r="DH117" s="761"/>
      <c r="DI117" s="761"/>
      <c r="DJ117" s="761"/>
      <c r="DK117" s="762"/>
      <c r="DL117" s="763" t="s">
        <v>63</v>
      </c>
      <c r="DM117" s="761"/>
      <c r="DN117" s="761"/>
      <c r="DO117" s="761"/>
      <c r="DP117" s="762"/>
      <c r="DQ117" s="763" t="s">
        <v>63</v>
      </c>
      <c r="DR117" s="761"/>
      <c r="DS117" s="761"/>
      <c r="DT117" s="761"/>
      <c r="DU117" s="762"/>
      <c r="DV117" s="802" t="s">
        <v>63</v>
      </c>
      <c r="DW117" s="803"/>
      <c r="DX117" s="803"/>
      <c r="DY117" s="803"/>
      <c r="DZ117" s="804"/>
    </row>
    <row r="118" spans="1:130" s="89" customFormat="1" ht="26.25" customHeight="1" x14ac:dyDescent="0.15">
      <c r="A118" s="876" t="s">
        <v>376</v>
      </c>
      <c r="B118" s="877"/>
      <c r="C118" s="877"/>
      <c r="D118" s="877"/>
      <c r="E118" s="877"/>
      <c r="F118" s="877"/>
      <c r="G118" s="877"/>
      <c r="H118" s="877"/>
      <c r="I118" s="877"/>
      <c r="J118" s="877"/>
      <c r="K118" s="877"/>
      <c r="L118" s="877"/>
      <c r="M118" s="877"/>
      <c r="N118" s="877"/>
      <c r="O118" s="877"/>
      <c r="P118" s="877"/>
      <c r="Q118" s="877"/>
      <c r="R118" s="877"/>
      <c r="S118" s="877"/>
      <c r="T118" s="877"/>
      <c r="U118" s="877"/>
      <c r="V118" s="877"/>
      <c r="W118" s="877"/>
      <c r="X118" s="877"/>
      <c r="Y118" s="877"/>
      <c r="Z118" s="878"/>
      <c r="AA118" s="879" t="s">
        <v>373</v>
      </c>
      <c r="AB118" s="877"/>
      <c r="AC118" s="877"/>
      <c r="AD118" s="877"/>
      <c r="AE118" s="878"/>
      <c r="AF118" s="879" t="s">
        <v>374</v>
      </c>
      <c r="AG118" s="877"/>
      <c r="AH118" s="877"/>
      <c r="AI118" s="877"/>
      <c r="AJ118" s="878"/>
      <c r="AK118" s="879" t="s">
        <v>239</v>
      </c>
      <c r="AL118" s="877"/>
      <c r="AM118" s="877"/>
      <c r="AN118" s="877"/>
      <c r="AO118" s="878"/>
      <c r="AP118" s="880" t="s">
        <v>375</v>
      </c>
      <c r="AQ118" s="881"/>
      <c r="AR118" s="881"/>
      <c r="AS118" s="881"/>
      <c r="AT118" s="882"/>
      <c r="AU118" s="913"/>
      <c r="AV118" s="914"/>
      <c r="AW118" s="914"/>
      <c r="AX118" s="914"/>
      <c r="AY118" s="914"/>
      <c r="AZ118" s="799" t="s">
        <v>404</v>
      </c>
      <c r="BA118" s="800"/>
      <c r="BB118" s="800"/>
      <c r="BC118" s="800"/>
      <c r="BD118" s="800"/>
      <c r="BE118" s="800"/>
      <c r="BF118" s="800"/>
      <c r="BG118" s="800"/>
      <c r="BH118" s="800"/>
      <c r="BI118" s="800"/>
      <c r="BJ118" s="800"/>
      <c r="BK118" s="800"/>
      <c r="BL118" s="800"/>
      <c r="BM118" s="800"/>
      <c r="BN118" s="800"/>
      <c r="BO118" s="800"/>
      <c r="BP118" s="801"/>
      <c r="BQ118" s="837" t="s">
        <v>63</v>
      </c>
      <c r="BR118" s="838"/>
      <c r="BS118" s="838"/>
      <c r="BT118" s="838"/>
      <c r="BU118" s="838"/>
      <c r="BV118" s="838" t="s">
        <v>63</v>
      </c>
      <c r="BW118" s="838"/>
      <c r="BX118" s="838"/>
      <c r="BY118" s="838"/>
      <c r="BZ118" s="838"/>
      <c r="CA118" s="838" t="s">
        <v>63</v>
      </c>
      <c r="CB118" s="838"/>
      <c r="CC118" s="838"/>
      <c r="CD118" s="838"/>
      <c r="CE118" s="838"/>
      <c r="CF118" s="853" t="s">
        <v>63</v>
      </c>
      <c r="CG118" s="854"/>
      <c r="CH118" s="854"/>
      <c r="CI118" s="854"/>
      <c r="CJ118" s="854"/>
      <c r="CK118" s="908"/>
      <c r="CL118" s="866"/>
      <c r="CM118" s="796" t="s">
        <v>405</v>
      </c>
      <c r="CN118" s="733"/>
      <c r="CO118" s="733"/>
      <c r="CP118" s="733"/>
      <c r="CQ118" s="733"/>
      <c r="CR118" s="733"/>
      <c r="CS118" s="733"/>
      <c r="CT118" s="733"/>
      <c r="CU118" s="733"/>
      <c r="CV118" s="733"/>
      <c r="CW118" s="733"/>
      <c r="CX118" s="733"/>
      <c r="CY118" s="733"/>
      <c r="CZ118" s="733"/>
      <c r="DA118" s="733"/>
      <c r="DB118" s="733"/>
      <c r="DC118" s="733"/>
      <c r="DD118" s="733"/>
      <c r="DE118" s="733"/>
      <c r="DF118" s="734"/>
      <c r="DG118" s="760" t="s">
        <v>63</v>
      </c>
      <c r="DH118" s="761"/>
      <c r="DI118" s="761"/>
      <c r="DJ118" s="761"/>
      <c r="DK118" s="762"/>
      <c r="DL118" s="763" t="s">
        <v>63</v>
      </c>
      <c r="DM118" s="761"/>
      <c r="DN118" s="761"/>
      <c r="DO118" s="761"/>
      <c r="DP118" s="762"/>
      <c r="DQ118" s="763" t="s">
        <v>63</v>
      </c>
      <c r="DR118" s="761"/>
      <c r="DS118" s="761"/>
      <c r="DT118" s="761"/>
      <c r="DU118" s="762"/>
      <c r="DV118" s="802" t="s">
        <v>63</v>
      </c>
      <c r="DW118" s="803"/>
      <c r="DX118" s="803"/>
      <c r="DY118" s="803"/>
      <c r="DZ118" s="804"/>
    </row>
    <row r="119" spans="1:130" s="89" customFormat="1" ht="26.25" customHeight="1" x14ac:dyDescent="0.15">
      <c r="A119" s="863" t="s">
        <v>380</v>
      </c>
      <c r="B119" s="864"/>
      <c r="C119" s="821" t="s">
        <v>381</v>
      </c>
      <c r="D119" s="789"/>
      <c r="E119" s="789"/>
      <c r="F119" s="789"/>
      <c r="G119" s="789"/>
      <c r="H119" s="789"/>
      <c r="I119" s="789"/>
      <c r="J119" s="789"/>
      <c r="K119" s="789"/>
      <c r="L119" s="789"/>
      <c r="M119" s="789"/>
      <c r="N119" s="789"/>
      <c r="O119" s="789"/>
      <c r="P119" s="789"/>
      <c r="Q119" s="789"/>
      <c r="R119" s="789"/>
      <c r="S119" s="789"/>
      <c r="T119" s="789"/>
      <c r="U119" s="789"/>
      <c r="V119" s="789"/>
      <c r="W119" s="789"/>
      <c r="X119" s="789"/>
      <c r="Y119" s="789"/>
      <c r="Z119" s="790"/>
      <c r="AA119" s="869" t="s">
        <v>63</v>
      </c>
      <c r="AB119" s="870"/>
      <c r="AC119" s="870"/>
      <c r="AD119" s="870"/>
      <c r="AE119" s="871"/>
      <c r="AF119" s="872" t="s">
        <v>63</v>
      </c>
      <c r="AG119" s="870"/>
      <c r="AH119" s="870"/>
      <c r="AI119" s="870"/>
      <c r="AJ119" s="871"/>
      <c r="AK119" s="872" t="s">
        <v>63</v>
      </c>
      <c r="AL119" s="870"/>
      <c r="AM119" s="870"/>
      <c r="AN119" s="870"/>
      <c r="AO119" s="871"/>
      <c r="AP119" s="873" t="s">
        <v>63</v>
      </c>
      <c r="AQ119" s="874"/>
      <c r="AR119" s="874"/>
      <c r="AS119" s="874"/>
      <c r="AT119" s="875"/>
      <c r="AU119" s="915"/>
      <c r="AV119" s="916"/>
      <c r="AW119" s="916"/>
      <c r="AX119" s="916"/>
      <c r="AY119" s="916"/>
      <c r="AZ119" s="110" t="s">
        <v>120</v>
      </c>
      <c r="BA119" s="110"/>
      <c r="BB119" s="110"/>
      <c r="BC119" s="110"/>
      <c r="BD119" s="110"/>
      <c r="BE119" s="110"/>
      <c r="BF119" s="110"/>
      <c r="BG119" s="110"/>
      <c r="BH119" s="110"/>
      <c r="BI119" s="110"/>
      <c r="BJ119" s="110"/>
      <c r="BK119" s="110"/>
      <c r="BL119" s="110"/>
      <c r="BM119" s="110"/>
      <c r="BN119" s="110"/>
      <c r="BO119" s="835" t="s">
        <v>406</v>
      </c>
      <c r="BP119" s="836"/>
      <c r="BQ119" s="837">
        <v>7349997</v>
      </c>
      <c r="BR119" s="838"/>
      <c r="BS119" s="838"/>
      <c r="BT119" s="838"/>
      <c r="BU119" s="838"/>
      <c r="BV119" s="838">
        <v>6958799</v>
      </c>
      <c r="BW119" s="838"/>
      <c r="BX119" s="838"/>
      <c r="BY119" s="838"/>
      <c r="BZ119" s="838"/>
      <c r="CA119" s="838">
        <v>6602666</v>
      </c>
      <c r="CB119" s="838"/>
      <c r="CC119" s="838"/>
      <c r="CD119" s="838"/>
      <c r="CE119" s="838"/>
      <c r="CF119" s="729"/>
      <c r="CG119" s="730"/>
      <c r="CH119" s="730"/>
      <c r="CI119" s="730"/>
      <c r="CJ119" s="834"/>
      <c r="CK119" s="909"/>
      <c r="CL119" s="868"/>
      <c r="CM119" s="799" t="s">
        <v>407</v>
      </c>
      <c r="CN119" s="800"/>
      <c r="CO119" s="800"/>
      <c r="CP119" s="800"/>
      <c r="CQ119" s="800"/>
      <c r="CR119" s="800"/>
      <c r="CS119" s="800"/>
      <c r="CT119" s="800"/>
      <c r="CU119" s="800"/>
      <c r="CV119" s="800"/>
      <c r="CW119" s="800"/>
      <c r="CX119" s="800"/>
      <c r="CY119" s="800"/>
      <c r="CZ119" s="800"/>
      <c r="DA119" s="800"/>
      <c r="DB119" s="800"/>
      <c r="DC119" s="800"/>
      <c r="DD119" s="800"/>
      <c r="DE119" s="800"/>
      <c r="DF119" s="801"/>
      <c r="DG119" s="744">
        <v>21868</v>
      </c>
      <c r="DH119" s="745"/>
      <c r="DI119" s="745"/>
      <c r="DJ119" s="745"/>
      <c r="DK119" s="746"/>
      <c r="DL119" s="747">
        <v>13130</v>
      </c>
      <c r="DM119" s="745"/>
      <c r="DN119" s="745"/>
      <c r="DO119" s="745"/>
      <c r="DP119" s="746"/>
      <c r="DQ119" s="747">
        <v>4390</v>
      </c>
      <c r="DR119" s="745"/>
      <c r="DS119" s="745"/>
      <c r="DT119" s="745"/>
      <c r="DU119" s="746"/>
      <c r="DV119" s="809">
        <v>0.1</v>
      </c>
      <c r="DW119" s="810"/>
      <c r="DX119" s="810"/>
      <c r="DY119" s="810"/>
      <c r="DZ119" s="811"/>
    </row>
    <row r="120" spans="1:130" s="89" customFormat="1" ht="26.25" customHeight="1" x14ac:dyDescent="0.15">
      <c r="A120" s="865"/>
      <c r="B120" s="866"/>
      <c r="C120" s="796" t="s">
        <v>384</v>
      </c>
      <c r="D120" s="733"/>
      <c r="E120" s="733"/>
      <c r="F120" s="733"/>
      <c r="G120" s="733"/>
      <c r="H120" s="733"/>
      <c r="I120" s="733"/>
      <c r="J120" s="733"/>
      <c r="K120" s="733"/>
      <c r="L120" s="733"/>
      <c r="M120" s="733"/>
      <c r="N120" s="733"/>
      <c r="O120" s="733"/>
      <c r="P120" s="733"/>
      <c r="Q120" s="733"/>
      <c r="R120" s="733"/>
      <c r="S120" s="733"/>
      <c r="T120" s="733"/>
      <c r="U120" s="733"/>
      <c r="V120" s="733"/>
      <c r="W120" s="733"/>
      <c r="X120" s="733"/>
      <c r="Y120" s="733"/>
      <c r="Z120" s="734"/>
      <c r="AA120" s="760" t="s">
        <v>63</v>
      </c>
      <c r="AB120" s="761"/>
      <c r="AC120" s="761"/>
      <c r="AD120" s="761"/>
      <c r="AE120" s="762"/>
      <c r="AF120" s="763" t="s">
        <v>63</v>
      </c>
      <c r="AG120" s="761"/>
      <c r="AH120" s="761"/>
      <c r="AI120" s="761"/>
      <c r="AJ120" s="762"/>
      <c r="AK120" s="763" t="s">
        <v>63</v>
      </c>
      <c r="AL120" s="761"/>
      <c r="AM120" s="761"/>
      <c r="AN120" s="761"/>
      <c r="AO120" s="762"/>
      <c r="AP120" s="802" t="s">
        <v>63</v>
      </c>
      <c r="AQ120" s="803"/>
      <c r="AR120" s="803"/>
      <c r="AS120" s="803"/>
      <c r="AT120" s="804"/>
      <c r="AU120" s="855" t="s">
        <v>408</v>
      </c>
      <c r="AV120" s="856"/>
      <c r="AW120" s="856"/>
      <c r="AX120" s="856"/>
      <c r="AY120" s="857"/>
      <c r="AZ120" s="821" t="s">
        <v>409</v>
      </c>
      <c r="BA120" s="789"/>
      <c r="BB120" s="789"/>
      <c r="BC120" s="789"/>
      <c r="BD120" s="789"/>
      <c r="BE120" s="789"/>
      <c r="BF120" s="789"/>
      <c r="BG120" s="789"/>
      <c r="BH120" s="789"/>
      <c r="BI120" s="789"/>
      <c r="BJ120" s="789"/>
      <c r="BK120" s="789"/>
      <c r="BL120" s="789"/>
      <c r="BM120" s="789"/>
      <c r="BN120" s="789"/>
      <c r="BO120" s="789"/>
      <c r="BP120" s="790"/>
      <c r="BQ120" s="822">
        <v>1232434</v>
      </c>
      <c r="BR120" s="806"/>
      <c r="BS120" s="806"/>
      <c r="BT120" s="806"/>
      <c r="BU120" s="806"/>
      <c r="BV120" s="806">
        <v>1969649</v>
      </c>
      <c r="BW120" s="806"/>
      <c r="BX120" s="806"/>
      <c r="BY120" s="806"/>
      <c r="BZ120" s="806"/>
      <c r="CA120" s="806">
        <v>2037647</v>
      </c>
      <c r="CB120" s="806"/>
      <c r="CC120" s="806"/>
      <c r="CD120" s="806"/>
      <c r="CE120" s="806"/>
      <c r="CF120" s="844">
        <v>68.400000000000006</v>
      </c>
      <c r="CG120" s="845"/>
      <c r="CH120" s="845"/>
      <c r="CI120" s="845"/>
      <c r="CJ120" s="845"/>
      <c r="CK120" s="846" t="s">
        <v>410</v>
      </c>
      <c r="CL120" s="813"/>
      <c r="CM120" s="813"/>
      <c r="CN120" s="813"/>
      <c r="CO120" s="814"/>
      <c r="CP120" s="850" t="s">
        <v>338</v>
      </c>
      <c r="CQ120" s="851"/>
      <c r="CR120" s="851"/>
      <c r="CS120" s="851"/>
      <c r="CT120" s="851"/>
      <c r="CU120" s="851"/>
      <c r="CV120" s="851"/>
      <c r="CW120" s="851"/>
      <c r="CX120" s="851"/>
      <c r="CY120" s="851"/>
      <c r="CZ120" s="851"/>
      <c r="DA120" s="851"/>
      <c r="DB120" s="851"/>
      <c r="DC120" s="851"/>
      <c r="DD120" s="851"/>
      <c r="DE120" s="851"/>
      <c r="DF120" s="852"/>
      <c r="DG120" s="822">
        <v>1932778</v>
      </c>
      <c r="DH120" s="806"/>
      <c r="DI120" s="806"/>
      <c r="DJ120" s="806"/>
      <c r="DK120" s="806"/>
      <c r="DL120" s="806">
        <v>1738438</v>
      </c>
      <c r="DM120" s="806"/>
      <c r="DN120" s="806"/>
      <c r="DO120" s="806"/>
      <c r="DP120" s="806"/>
      <c r="DQ120" s="806">
        <v>1700816</v>
      </c>
      <c r="DR120" s="806"/>
      <c r="DS120" s="806"/>
      <c r="DT120" s="806"/>
      <c r="DU120" s="806"/>
      <c r="DV120" s="807">
        <v>57.1</v>
      </c>
      <c r="DW120" s="807"/>
      <c r="DX120" s="807"/>
      <c r="DY120" s="807"/>
      <c r="DZ120" s="808"/>
    </row>
    <row r="121" spans="1:130" s="89" customFormat="1" ht="26.25" customHeight="1" x14ac:dyDescent="0.15">
      <c r="A121" s="865"/>
      <c r="B121" s="866"/>
      <c r="C121" s="841" t="s">
        <v>411</v>
      </c>
      <c r="D121" s="842"/>
      <c r="E121" s="842"/>
      <c r="F121" s="842"/>
      <c r="G121" s="842"/>
      <c r="H121" s="842"/>
      <c r="I121" s="842"/>
      <c r="J121" s="842"/>
      <c r="K121" s="842"/>
      <c r="L121" s="842"/>
      <c r="M121" s="842"/>
      <c r="N121" s="842"/>
      <c r="O121" s="842"/>
      <c r="P121" s="842"/>
      <c r="Q121" s="842"/>
      <c r="R121" s="842"/>
      <c r="S121" s="842"/>
      <c r="T121" s="842"/>
      <c r="U121" s="842"/>
      <c r="V121" s="842"/>
      <c r="W121" s="842"/>
      <c r="X121" s="842"/>
      <c r="Y121" s="842"/>
      <c r="Z121" s="843"/>
      <c r="AA121" s="760" t="s">
        <v>63</v>
      </c>
      <c r="AB121" s="761"/>
      <c r="AC121" s="761"/>
      <c r="AD121" s="761"/>
      <c r="AE121" s="762"/>
      <c r="AF121" s="763" t="s">
        <v>63</v>
      </c>
      <c r="AG121" s="761"/>
      <c r="AH121" s="761"/>
      <c r="AI121" s="761"/>
      <c r="AJ121" s="762"/>
      <c r="AK121" s="763" t="s">
        <v>63</v>
      </c>
      <c r="AL121" s="761"/>
      <c r="AM121" s="761"/>
      <c r="AN121" s="761"/>
      <c r="AO121" s="762"/>
      <c r="AP121" s="802" t="s">
        <v>63</v>
      </c>
      <c r="AQ121" s="803"/>
      <c r="AR121" s="803"/>
      <c r="AS121" s="803"/>
      <c r="AT121" s="804"/>
      <c r="AU121" s="858"/>
      <c r="AV121" s="859"/>
      <c r="AW121" s="859"/>
      <c r="AX121" s="859"/>
      <c r="AY121" s="860"/>
      <c r="AZ121" s="796" t="s">
        <v>412</v>
      </c>
      <c r="BA121" s="733"/>
      <c r="BB121" s="733"/>
      <c r="BC121" s="733"/>
      <c r="BD121" s="733"/>
      <c r="BE121" s="733"/>
      <c r="BF121" s="733"/>
      <c r="BG121" s="733"/>
      <c r="BH121" s="733"/>
      <c r="BI121" s="733"/>
      <c r="BJ121" s="733"/>
      <c r="BK121" s="733"/>
      <c r="BL121" s="733"/>
      <c r="BM121" s="733"/>
      <c r="BN121" s="733"/>
      <c r="BO121" s="733"/>
      <c r="BP121" s="734"/>
      <c r="BQ121" s="797" t="s">
        <v>63</v>
      </c>
      <c r="BR121" s="798"/>
      <c r="BS121" s="798"/>
      <c r="BT121" s="798"/>
      <c r="BU121" s="798"/>
      <c r="BV121" s="798" t="s">
        <v>63</v>
      </c>
      <c r="BW121" s="798"/>
      <c r="BX121" s="798"/>
      <c r="BY121" s="798"/>
      <c r="BZ121" s="798"/>
      <c r="CA121" s="798" t="s">
        <v>63</v>
      </c>
      <c r="CB121" s="798"/>
      <c r="CC121" s="798"/>
      <c r="CD121" s="798"/>
      <c r="CE121" s="798"/>
      <c r="CF121" s="853" t="s">
        <v>63</v>
      </c>
      <c r="CG121" s="854"/>
      <c r="CH121" s="854"/>
      <c r="CI121" s="854"/>
      <c r="CJ121" s="854"/>
      <c r="CK121" s="847"/>
      <c r="CL121" s="816"/>
      <c r="CM121" s="816"/>
      <c r="CN121" s="816"/>
      <c r="CO121" s="817"/>
      <c r="CP121" s="825" t="s">
        <v>336</v>
      </c>
      <c r="CQ121" s="826"/>
      <c r="CR121" s="826"/>
      <c r="CS121" s="826"/>
      <c r="CT121" s="826"/>
      <c r="CU121" s="826"/>
      <c r="CV121" s="826"/>
      <c r="CW121" s="826"/>
      <c r="CX121" s="826"/>
      <c r="CY121" s="826"/>
      <c r="CZ121" s="826"/>
      <c r="DA121" s="826"/>
      <c r="DB121" s="826"/>
      <c r="DC121" s="826"/>
      <c r="DD121" s="826"/>
      <c r="DE121" s="826"/>
      <c r="DF121" s="827"/>
      <c r="DG121" s="797">
        <v>488023</v>
      </c>
      <c r="DH121" s="798"/>
      <c r="DI121" s="798"/>
      <c r="DJ121" s="798"/>
      <c r="DK121" s="798"/>
      <c r="DL121" s="798">
        <v>426496</v>
      </c>
      <c r="DM121" s="798"/>
      <c r="DN121" s="798"/>
      <c r="DO121" s="798"/>
      <c r="DP121" s="798"/>
      <c r="DQ121" s="798">
        <v>365461</v>
      </c>
      <c r="DR121" s="798"/>
      <c r="DS121" s="798"/>
      <c r="DT121" s="798"/>
      <c r="DU121" s="798"/>
      <c r="DV121" s="775">
        <v>12.3</v>
      </c>
      <c r="DW121" s="775"/>
      <c r="DX121" s="775"/>
      <c r="DY121" s="775"/>
      <c r="DZ121" s="776"/>
    </row>
    <row r="122" spans="1:130" s="89" customFormat="1" ht="26.25" customHeight="1" x14ac:dyDescent="0.15">
      <c r="A122" s="865"/>
      <c r="B122" s="866"/>
      <c r="C122" s="796" t="s">
        <v>394</v>
      </c>
      <c r="D122" s="733"/>
      <c r="E122" s="733"/>
      <c r="F122" s="733"/>
      <c r="G122" s="733"/>
      <c r="H122" s="733"/>
      <c r="I122" s="733"/>
      <c r="J122" s="733"/>
      <c r="K122" s="733"/>
      <c r="L122" s="733"/>
      <c r="M122" s="733"/>
      <c r="N122" s="733"/>
      <c r="O122" s="733"/>
      <c r="P122" s="733"/>
      <c r="Q122" s="733"/>
      <c r="R122" s="733"/>
      <c r="S122" s="733"/>
      <c r="T122" s="733"/>
      <c r="U122" s="733"/>
      <c r="V122" s="733"/>
      <c r="W122" s="733"/>
      <c r="X122" s="733"/>
      <c r="Y122" s="733"/>
      <c r="Z122" s="734"/>
      <c r="AA122" s="760" t="s">
        <v>63</v>
      </c>
      <c r="AB122" s="761"/>
      <c r="AC122" s="761"/>
      <c r="AD122" s="761"/>
      <c r="AE122" s="762"/>
      <c r="AF122" s="763" t="s">
        <v>63</v>
      </c>
      <c r="AG122" s="761"/>
      <c r="AH122" s="761"/>
      <c r="AI122" s="761"/>
      <c r="AJ122" s="762"/>
      <c r="AK122" s="763" t="s">
        <v>63</v>
      </c>
      <c r="AL122" s="761"/>
      <c r="AM122" s="761"/>
      <c r="AN122" s="761"/>
      <c r="AO122" s="762"/>
      <c r="AP122" s="802" t="s">
        <v>63</v>
      </c>
      <c r="AQ122" s="803"/>
      <c r="AR122" s="803"/>
      <c r="AS122" s="803"/>
      <c r="AT122" s="804"/>
      <c r="AU122" s="858"/>
      <c r="AV122" s="859"/>
      <c r="AW122" s="859"/>
      <c r="AX122" s="859"/>
      <c r="AY122" s="860"/>
      <c r="AZ122" s="799" t="s">
        <v>413</v>
      </c>
      <c r="BA122" s="800"/>
      <c r="BB122" s="800"/>
      <c r="BC122" s="800"/>
      <c r="BD122" s="800"/>
      <c r="BE122" s="800"/>
      <c r="BF122" s="800"/>
      <c r="BG122" s="800"/>
      <c r="BH122" s="800"/>
      <c r="BI122" s="800"/>
      <c r="BJ122" s="800"/>
      <c r="BK122" s="800"/>
      <c r="BL122" s="800"/>
      <c r="BM122" s="800"/>
      <c r="BN122" s="800"/>
      <c r="BO122" s="800"/>
      <c r="BP122" s="801"/>
      <c r="BQ122" s="837">
        <v>4680224</v>
      </c>
      <c r="BR122" s="838"/>
      <c r="BS122" s="838"/>
      <c r="BT122" s="838"/>
      <c r="BU122" s="838"/>
      <c r="BV122" s="838">
        <v>4657035</v>
      </c>
      <c r="BW122" s="838"/>
      <c r="BX122" s="838"/>
      <c r="BY122" s="838"/>
      <c r="BZ122" s="838"/>
      <c r="CA122" s="838">
        <v>4563596</v>
      </c>
      <c r="CB122" s="838"/>
      <c r="CC122" s="838"/>
      <c r="CD122" s="838"/>
      <c r="CE122" s="838"/>
      <c r="CF122" s="839">
        <v>153.30000000000001</v>
      </c>
      <c r="CG122" s="840"/>
      <c r="CH122" s="840"/>
      <c r="CI122" s="840"/>
      <c r="CJ122" s="840"/>
      <c r="CK122" s="847"/>
      <c r="CL122" s="816"/>
      <c r="CM122" s="816"/>
      <c r="CN122" s="816"/>
      <c r="CO122" s="817"/>
      <c r="CP122" s="825"/>
      <c r="CQ122" s="826"/>
      <c r="CR122" s="826"/>
      <c r="CS122" s="826"/>
      <c r="CT122" s="826"/>
      <c r="CU122" s="826"/>
      <c r="CV122" s="826"/>
      <c r="CW122" s="826"/>
      <c r="CX122" s="826"/>
      <c r="CY122" s="826"/>
      <c r="CZ122" s="826"/>
      <c r="DA122" s="826"/>
      <c r="DB122" s="826"/>
      <c r="DC122" s="826"/>
      <c r="DD122" s="826"/>
      <c r="DE122" s="826"/>
      <c r="DF122" s="827"/>
      <c r="DG122" s="797"/>
      <c r="DH122" s="798"/>
      <c r="DI122" s="798"/>
      <c r="DJ122" s="798"/>
      <c r="DK122" s="798"/>
      <c r="DL122" s="798"/>
      <c r="DM122" s="798"/>
      <c r="DN122" s="798"/>
      <c r="DO122" s="798"/>
      <c r="DP122" s="798"/>
      <c r="DQ122" s="798"/>
      <c r="DR122" s="798"/>
      <c r="DS122" s="798"/>
      <c r="DT122" s="798"/>
      <c r="DU122" s="798"/>
      <c r="DV122" s="775"/>
      <c r="DW122" s="775"/>
      <c r="DX122" s="775"/>
      <c r="DY122" s="775"/>
      <c r="DZ122" s="776"/>
    </row>
    <row r="123" spans="1:130" s="89" customFormat="1" ht="26.25" customHeight="1" x14ac:dyDescent="0.15">
      <c r="A123" s="865"/>
      <c r="B123" s="866"/>
      <c r="C123" s="796" t="s">
        <v>400</v>
      </c>
      <c r="D123" s="733"/>
      <c r="E123" s="733"/>
      <c r="F123" s="733"/>
      <c r="G123" s="733"/>
      <c r="H123" s="733"/>
      <c r="I123" s="733"/>
      <c r="J123" s="733"/>
      <c r="K123" s="733"/>
      <c r="L123" s="733"/>
      <c r="M123" s="733"/>
      <c r="N123" s="733"/>
      <c r="O123" s="733"/>
      <c r="P123" s="733"/>
      <c r="Q123" s="733"/>
      <c r="R123" s="733"/>
      <c r="S123" s="733"/>
      <c r="T123" s="733"/>
      <c r="U123" s="733"/>
      <c r="V123" s="733"/>
      <c r="W123" s="733"/>
      <c r="X123" s="733"/>
      <c r="Y123" s="733"/>
      <c r="Z123" s="734"/>
      <c r="AA123" s="760" t="s">
        <v>63</v>
      </c>
      <c r="AB123" s="761"/>
      <c r="AC123" s="761"/>
      <c r="AD123" s="761"/>
      <c r="AE123" s="762"/>
      <c r="AF123" s="763" t="s">
        <v>63</v>
      </c>
      <c r="AG123" s="761"/>
      <c r="AH123" s="761"/>
      <c r="AI123" s="761"/>
      <c r="AJ123" s="762"/>
      <c r="AK123" s="763" t="s">
        <v>63</v>
      </c>
      <c r="AL123" s="761"/>
      <c r="AM123" s="761"/>
      <c r="AN123" s="761"/>
      <c r="AO123" s="762"/>
      <c r="AP123" s="802" t="s">
        <v>63</v>
      </c>
      <c r="AQ123" s="803"/>
      <c r="AR123" s="803"/>
      <c r="AS123" s="803"/>
      <c r="AT123" s="804"/>
      <c r="AU123" s="861"/>
      <c r="AV123" s="862"/>
      <c r="AW123" s="862"/>
      <c r="AX123" s="862"/>
      <c r="AY123" s="862"/>
      <c r="AZ123" s="110" t="s">
        <v>120</v>
      </c>
      <c r="BA123" s="110"/>
      <c r="BB123" s="110"/>
      <c r="BC123" s="110"/>
      <c r="BD123" s="110"/>
      <c r="BE123" s="110"/>
      <c r="BF123" s="110"/>
      <c r="BG123" s="110"/>
      <c r="BH123" s="110"/>
      <c r="BI123" s="110"/>
      <c r="BJ123" s="110"/>
      <c r="BK123" s="110"/>
      <c r="BL123" s="110"/>
      <c r="BM123" s="110"/>
      <c r="BN123" s="110"/>
      <c r="BO123" s="835" t="s">
        <v>414</v>
      </c>
      <c r="BP123" s="836"/>
      <c r="BQ123" s="832">
        <v>5912658</v>
      </c>
      <c r="BR123" s="833"/>
      <c r="BS123" s="833"/>
      <c r="BT123" s="833"/>
      <c r="BU123" s="833"/>
      <c r="BV123" s="833">
        <v>6626684</v>
      </c>
      <c r="BW123" s="833"/>
      <c r="BX123" s="833"/>
      <c r="BY123" s="833"/>
      <c r="BZ123" s="833"/>
      <c r="CA123" s="833">
        <v>6601243</v>
      </c>
      <c r="CB123" s="833"/>
      <c r="CC123" s="833"/>
      <c r="CD123" s="833"/>
      <c r="CE123" s="833"/>
      <c r="CF123" s="729"/>
      <c r="CG123" s="730"/>
      <c r="CH123" s="730"/>
      <c r="CI123" s="730"/>
      <c r="CJ123" s="834"/>
      <c r="CK123" s="847"/>
      <c r="CL123" s="816"/>
      <c r="CM123" s="816"/>
      <c r="CN123" s="816"/>
      <c r="CO123" s="817"/>
      <c r="CP123" s="825"/>
      <c r="CQ123" s="826"/>
      <c r="CR123" s="826"/>
      <c r="CS123" s="826"/>
      <c r="CT123" s="826"/>
      <c r="CU123" s="826"/>
      <c r="CV123" s="826"/>
      <c r="CW123" s="826"/>
      <c r="CX123" s="826"/>
      <c r="CY123" s="826"/>
      <c r="CZ123" s="826"/>
      <c r="DA123" s="826"/>
      <c r="DB123" s="826"/>
      <c r="DC123" s="826"/>
      <c r="DD123" s="826"/>
      <c r="DE123" s="826"/>
      <c r="DF123" s="827"/>
      <c r="DG123" s="760"/>
      <c r="DH123" s="761"/>
      <c r="DI123" s="761"/>
      <c r="DJ123" s="761"/>
      <c r="DK123" s="762"/>
      <c r="DL123" s="763"/>
      <c r="DM123" s="761"/>
      <c r="DN123" s="761"/>
      <c r="DO123" s="761"/>
      <c r="DP123" s="762"/>
      <c r="DQ123" s="763"/>
      <c r="DR123" s="761"/>
      <c r="DS123" s="761"/>
      <c r="DT123" s="761"/>
      <c r="DU123" s="762"/>
      <c r="DV123" s="802"/>
      <c r="DW123" s="803"/>
      <c r="DX123" s="803"/>
      <c r="DY123" s="803"/>
      <c r="DZ123" s="804"/>
    </row>
    <row r="124" spans="1:130" s="89" customFormat="1" ht="26.25" customHeight="1" thickBot="1" x14ac:dyDescent="0.2">
      <c r="A124" s="865"/>
      <c r="B124" s="866"/>
      <c r="C124" s="796" t="s">
        <v>403</v>
      </c>
      <c r="D124" s="733"/>
      <c r="E124" s="733"/>
      <c r="F124" s="733"/>
      <c r="G124" s="733"/>
      <c r="H124" s="733"/>
      <c r="I124" s="733"/>
      <c r="J124" s="733"/>
      <c r="K124" s="733"/>
      <c r="L124" s="733"/>
      <c r="M124" s="733"/>
      <c r="N124" s="733"/>
      <c r="O124" s="733"/>
      <c r="P124" s="733"/>
      <c r="Q124" s="733"/>
      <c r="R124" s="733"/>
      <c r="S124" s="733"/>
      <c r="T124" s="733"/>
      <c r="U124" s="733"/>
      <c r="V124" s="733"/>
      <c r="W124" s="733"/>
      <c r="X124" s="733"/>
      <c r="Y124" s="733"/>
      <c r="Z124" s="734"/>
      <c r="AA124" s="760" t="s">
        <v>63</v>
      </c>
      <c r="AB124" s="761"/>
      <c r="AC124" s="761"/>
      <c r="AD124" s="761"/>
      <c r="AE124" s="762"/>
      <c r="AF124" s="763" t="s">
        <v>63</v>
      </c>
      <c r="AG124" s="761"/>
      <c r="AH124" s="761"/>
      <c r="AI124" s="761"/>
      <c r="AJ124" s="762"/>
      <c r="AK124" s="763" t="s">
        <v>63</v>
      </c>
      <c r="AL124" s="761"/>
      <c r="AM124" s="761"/>
      <c r="AN124" s="761"/>
      <c r="AO124" s="762"/>
      <c r="AP124" s="802" t="s">
        <v>63</v>
      </c>
      <c r="AQ124" s="803"/>
      <c r="AR124" s="803"/>
      <c r="AS124" s="803"/>
      <c r="AT124" s="804"/>
      <c r="AU124" s="828" t="s">
        <v>415</v>
      </c>
      <c r="AV124" s="829"/>
      <c r="AW124" s="829"/>
      <c r="AX124" s="829"/>
      <c r="AY124" s="829"/>
      <c r="AZ124" s="829"/>
      <c r="BA124" s="829"/>
      <c r="BB124" s="829"/>
      <c r="BC124" s="829"/>
      <c r="BD124" s="829"/>
      <c r="BE124" s="829"/>
      <c r="BF124" s="829"/>
      <c r="BG124" s="829"/>
      <c r="BH124" s="829"/>
      <c r="BI124" s="829"/>
      <c r="BJ124" s="829"/>
      <c r="BK124" s="829"/>
      <c r="BL124" s="829"/>
      <c r="BM124" s="829"/>
      <c r="BN124" s="829"/>
      <c r="BO124" s="829"/>
      <c r="BP124" s="830"/>
      <c r="BQ124" s="831">
        <v>52.6</v>
      </c>
      <c r="BR124" s="823"/>
      <c r="BS124" s="823"/>
      <c r="BT124" s="823"/>
      <c r="BU124" s="823"/>
      <c r="BV124" s="823">
        <v>11</v>
      </c>
      <c r="BW124" s="823"/>
      <c r="BX124" s="823"/>
      <c r="BY124" s="823"/>
      <c r="BZ124" s="823"/>
      <c r="CA124" s="823">
        <v>0</v>
      </c>
      <c r="CB124" s="823"/>
      <c r="CC124" s="823"/>
      <c r="CD124" s="823"/>
      <c r="CE124" s="823"/>
      <c r="CF124" s="707"/>
      <c r="CG124" s="708"/>
      <c r="CH124" s="708"/>
      <c r="CI124" s="708"/>
      <c r="CJ124" s="824"/>
      <c r="CK124" s="848"/>
      <c r="CL124" s="848"/>
      <c r="CM124" s="848"/>
      <c r="CN124" s="848"/>
      <c r="CO124" s="849"/>
      <c r="CP124" s="825" t="s">
        <v>416</v>
      </c>
      <c r="CQ124" s="826"/>
      <c r="CR124" s="826"/>
      <c r="CS124" s="826"/>
      <c r="CT124" s="826"/>
      <c r="CU124" s="826"/>
      <c r="CV124" s="826"/>
      <c r="CW124" s="826"/>
      <c r="CX124" s="826"/>
      <c r="CY124" s="826"/>
      <c r="CZ124" s="826"/>
      <c r="DA124" s="826"/>
      <c r="DB124" s="826"/>
      <c r="DC124" s="826"/>
      <c r="DD124" s="826"/>
      <c r="DE124" s="826"/>
      <c r="DF124" s="827"/>
      <c r="DG124" s="744" t="s">
        <v>63</v>
      </c>
      <c r="DH124" s="745"/>
      <c r="DI124" s="745"/>
      <c r="DJ124" s="745"/>
      <c r="DK124" s="746"/>
      <c r="DL124" s="747" t="s">
        <v>63</v>
      </c>
      <c r="DM124" s="745"/>
      <c r="DN124" s="745"/>
      <c r="DO124" s="745"/>
      <c r="DP124" s="746"/>
      <c r="DQ124" s="747" t="s">
        <v>63</v>
      </c>
      <c r="DR124" s="745"/>
      <c r="DS124" s="745"/>
      <c r="DT124" s="745"/>
      <c r="DU124" s="746"/>
      <c r="DV124" s="809" t="s">
        <v>63</v>
      </c>
      <c r="DW124" s="810"/>
      <c r="DX124" s="810"/>
      <c r="DY124" s="810"/>
      <c r="DZ124" s="811"/>
    </row>
    <row r="125" spans="1:130" s="89" customFormat="1" ht="26.25" customHeight="1" x14ac:dyDescent="0.15">
      <c r="A125" s="865"/>
      <c r="B125" s="866"/>
      <c r="C125" s="796" t="s">
        <v>405</v>
      </c>
      <c r="D125" s="733"/>
      <c r="E125" s="733"/>
      <c r="F125" s="733"/>
      <c r="G125" s="733"/>
      <c r="H125" s="733"/>
      <c r="I125" s="733"/>
      <c r="J125" s="733"/>
      <c r="K125" s="733"/>
      <c r="L125" s="733"/>
      <c r="M125" s="733"/>
      <c r="N125" s="733"/>
      <c r="O125" s="733"/>
      <c r="P125" s="733"/>
      <c r="Q125" s="733"/>
      <c r="R125" s="733"/>
      <c r="S125" s="733"/>
      <c r="T125" s="733"/>
      <c r="U125" s="733"/>
      <c r="V125" s="733"/>
      <c r="W125" s="733"/>
      <c r="X125" s="733"/>
      <c r="Y125" s="733"/>
      <c r="Z125" s="734"/>
      <c r="AA125" s="760" t="s">
        <v>63</v>
      </c>
      <c r="AB125" s="761"/>
      <c r="AC125" s="761"/>
      <c r="AD125" s="761"/>
      <c r="AE125" s="762"/>
      <c r="AF125" s="763" t="s">
        <v>63</v>
      </c>
      <c r="AG125" s="761"/>
      <c r="AH125" s="761"/>
      <c r="AI125" s="761"/>
      <c r="AJ125" s="762"/>
      <c r="AK125" s="763" t="s">
        <v>63</v>
      </c>
      <c r="AL125" s="761"/>
      <c r="AM125" s="761"/>
      <c r="AN125" s="761"/>
      <c r="AO125" s="762"/>
      <c r="AP125" s="802" t="s">
        <v>63</v>
      </c>
      <c r="AQ125" s="803"/>
      <c r="AR125" s="803"/>
      <c r="AS125" s="803"/>
      <c r="AT125" s="804"/>
      <c r="AU125" s="111"/>
      <c r="AV125" s="112"/>
      <c r="AW125" s="112"/>
      <c r="AX125" s="112"/>
      <c r="AY125" s="112"/>
      <c r="AZ125" s="112"/>
      <c r="BA125" s="112"/>
      <c r="BB125" s="112"/>
      <c r="BC125" s="112"/>
      <c r="BD125" s="112"/>
      <c r="BE125" s="112"/>
      <c r="BF125" s="112"/>
      <c r="BG125" s="112"/>
      <c r="BH125" s="112"/>
      <c r="BI125" s="112"/>
      <c r="BJ125" s="112"/>
      <c r="BK125" s="112"/>
      <c r="BL125" s="112"/>
      <c r="BM125" s="112"/>
      <c r="BN125" s="112"/>
      <c r="BO125" s="112"/>
      <c r="BP125" s="112"/>
      <c r="BQ125" s="91"/>
      <c r="BR125" s="91"/>
      <c r="BS125" s="91"/>
      <c r="BT125" s="91"/>
      <c r="BU125" s="91"/>
      <c r="BV125" s="91"/>
      <c r="BW125" s="91"/>
      <c r="BX125" s="91"/>
      <c r="BY125" s="91"/>
      <c r="BZ125" s="91"/>
      <c r="CA125" s="91"/>
      <c r="CB125" s="91"/>
      <c r="CC125" s="91"/>
      <c r="CD125" s="91"/>
      <c r="CE125" s="91"/>
      <c r="CF125" s="91"/>
      <c r="CG125" s="91"/>
      <c r="CH125" s="91"/>
      <c r="CI125" s="91"/>
      <c r="CJ125" s="113"/>
      <c r="CK125" s="812" t="s">
        <v>417</v>
      </c>
      <c r="CL125" s="813"/>
      <c r="CM125" s="813"/>
      <c r="CN125" s="813"/>
      <c r="CO125" s="814"/>
      <c r="CP125" s="821" t="s">
        <v>418</v>
      </c>
      <c r="CQ125" s="789"/>
      <c r="CR125" s="789"/>
      <c r="CS125" s="789"/>
      <c r="CT125" s="789"/>
      <c r="CU125" s="789"/>
      <c r="CV125" s="789"/>
      <c r="CW125" s="789"/>
      <c r="CX125" s="789"/>
      <c r="CY125" s="789"/>
      <c r="CZ125" s="789"/>
      <c r="DA125" s="789"/>
      <c r="DB125" s="789"/>
      <c r="DC125" s="789"/>
      <c r="DD125" s="789"/>
      <c r="DE125" s="789"/>
      <c r="DF125" s="790"/>
      <c r="DG125" s="822" t="s">
        <v>63</v>
      </c>
      <c r="DH125" s="806"/>
      <c r="DI125" s="806"/>
      <c r="DJ125" s="806"/>
      <c r="DK125" s="806"/>
      <c r="DL125" s="806" t="s">
        <v>63</v>
      </c>
      <c r="DM125" s="806"/>
      <c r="DN125" s="806"/>
      <c r="DO125" s="806"/>
      <c r="DP125" s="806"/>
      <c r="DQ125" s="806" t="s">
        <v>63</v>
      </c>
      <c r="DR125" s="806"/>
      <c r="DS125" s="806"/>
      <c r="DT125" s="806"/>
      <c r="DU125" s="806"/>
      <c r="DV125" s="807" t="s">
        <v>63</v>
      </c>
      <c r="DW125" s="807"/>
      <c r="DX125" s="807"/>
      <c r="DY125" s="807"/>
      <c r="DZ125" s="808"/>
    </row>
    <row r="126" spans="1:130" s="89" customFormat="1" ht="26.25" customHeight="1" thickBot="1" x14ac:dyDescent="0.2">
      <c r="A126" s="865"/>
      <c r="B126" s="866"/>
      <c r="C126" s="796" t="s">
        <v>407</v>
      </c>
      <c r="D126" s="733"/>
      <c r="E126" s="733"/>
      <c r="F126" s="733"/>
      <c r="G126" s="733"/>
      <c r="H126" s="733"/>
      <c r="I126" s="733"/>
      <c r="J126" s="733"/>
      <c r="K126" s="733"/>
      <c r="L126" s="733"/>
      <c r="M126" s="733"/>
      <c r="N126" s="733"/>
      <c r="O126" s="733"/>
      <c r="P126" s="733"/>
      <c r="Q126" s="733"/>
      <c r="R126" s="733"/>
      <c r="S126" s="733"/>
      <c r="T126" s="733"/>
      <c r="U126" s="733"/>
      <c r="V126" s="733"/>
      <c r="W126" s="733"/>
      <c r="X126" s="733"/>
      <c r="Y126" s="733"/>
      <c r="Z126" s="734"/>
      <c r="AA126" s="760">
        <v>8739</v>
      </c>
      <c r="AB126" s="761"/>
      <c r="AC126" s="761"/>
      <c r="AD126" s="761"/>
      <c r="AE126" s="762"/>
      <c r="AF126" s="763">
        <v>8739</v>
      </c>
      <c r="AG126" s="761"/>
      <c r="AH126" s="761"/>
      <c r="AI126" s="761"/>
      <c r="AJ126" s="762"/>
      <c r="AK126" s="763">
        <v>8739</v>
      </c>
      <c r="AL126" s="761"/>
      <c r="AM126" s="761"/>
      <c r="AN126" s="761"/>
      <c r="AO126" s="762"/>
      <c r="AP126" s="802">
        <v>0.3</v>
      </c>
      <c r="AQ126" s="803"/>
      <c r="AR126" s="803"/>
      <c r="AS126" s="803"/>
      <c r="AT126" s="804"/>
      <c r="AU126" s="91"/>
      <c r="AV126" s="91"/>
      <c r="AW126" s="91"/>
      <c r="AX126" s="91"/>
      <c r="AY126" s="91"/>
      <c r="AZ126" s="91"/>
      <c r="BA126" s="91"/>
      <c r="BB126" s="91"/>
      <c r="BC126" s="91"/>
      <c r="BD126" s="91"/>
      <c r="BE126" s="91"/>
      <c r="BF126" s="91"/>
      <c r="BG126" s="91"/>
      <c r="BH126" s="91"/>
      <c r="BI126" s="91"/>
      <c r="BJ126" s="91"/>
      <c r="BK126" s="91"/>
      <c r="BL126" s="91"/>
      <c r="BM126" s="91"/>
      <c r="BN126" s="91"/>
      <c r="BO126" s="91"/>
      <c r="BP126" s="91"/>
      <c r="BQ126" s="91"/>
      <c r="BR126" s="91"/>
      <c r="BS126" s="91"/>
      <c r="BT126" s="91"/>
      <c r="BU126" s="91"/>
      <c r="BV126" s="91"/>
      <c r="BW126" s="91"/>
      <c r="BX126" s="91"/>
      <c r="BY126" s="91"/>
      <c r="BZ126" s="91"/>
      <c r="CA126" s="91"/>
      <c r="CB126" s="91"/>
      <c r="CC126" s="91"/>
      <c r="CD126" s="114"/>
      <c r="CE126" s="114"/>
      <c r="CF126" s="114"/>
      <c r="CG126" s="91"/>
      <c r="CH126" s="91"/>
      <c r="CI126" s="91"/>
      <c r="CJ126" s="113"/>
      <c r="CK126" s="815"/>
      <c r="CL126" s="816"/>
      <c r="CM126" s="816"/>
      <c r="CN126" s="816"/>
      <c r="CO126" s="817"/>
      <c r="CP126" s="796" t="s">
        <v>419</v>
      </c>
      <c r="CQ126" s="733"/>
      <c r="CR126" s="733"/>
      <c r="CS126" s="733"/>
      <c r="CT126" s="733"/>
      <c r="CU126" s="733"/>
      <c r="CV126" s="733"/>
      <c r="CW126" s="733"/>
      <c r="CX126" s="733"/>
      <c r="CY126" s="733"/>
      <c r="CZ126" s="733"/>
      <c r="DA126" s="733"/>
      <c r="DB126" s="733"/>
      <c r="DC126" s="733"/>
      <c r="DD126" s="733"/>
      <c r="DE126" s="733"/>
      <c r="DF126" s="734"/>
      <c r="DG126" s="797" t="s">
        <v>63</v>
      </c>
      <c r="DH126" s="798"/>
      <c r="DI126" s="798"/>
      <c r="DJ126" s="798"/>
      <c r="DK126" s="798"/>
      <c r="DL126" s="798" t="s">
        <v>63</v>
      </c>
      <c r="DM126" s="798"/>
      <c r="DN126" s="798"/>
      <c r="DO126" s="798"/>
      <c r="DP126" s="798"/>
      <c r="DQ126" s="798" t="s">
        <v>63</v>
      </c>
      <c r="DR126" s="798"/>
      <c r="DS126" s="798"/>
      <c r="DT126" s="798"/>
      <c r="DU126" s="798"/>
      <c r="DV126" s="775" t="s">
        <v>63</v>
      </c>
      <c r="DW126" s="775"/>
      <c r="DX126" s="775"/>
      <c r="DY126" s="775"/>
      <c r="DZ126" s="776"/>
    </row>
    <row r="127" spans="1:130" s="89" customFormat="1" ht="26.25" customHeight="1" x14ac:dyDescent="0.15">
      <c r="A127" s="867"/>
      <c r="B127" s="868"/>
      <c r="C127" s="799" t="s">
        <v>420</v>
      </c>
      <c r="D127" s="800"/>
      <c r="E127" s="800"/>
      <c r="F127" s="800"/>
      <c r="G127" s="800"/>
      <c r="H127" s="800"/>
      <c r="I127" s="800"/>
      <c r="J127" s="800"/>
      <c r="K127" s="800"/>
      <c r="L127" s="800"/>
      <c r="M127" s="800"/>
      <c r="N127" s="800"/>
      <c r="O127" s="800"/>
      <c r="P127" s="800"/>
      <c r="Q127" s="800"/>
      <c r="R127" s="800"/>
      <c r="S127" s="800"/>
      <c r="T127" s="800"/>
      <c r="U127" s="800"/>
      <c r="V127" s="800"/>
      <c r="W127" s="800"/>
      <c r="X127" s="800"/>
      <c r="Y127" s="800"/>
      <c r="Z127" s="801"/>
      <c r="AA127" s="760" t="s">
        <v>63</v>
      </c>
      <c r="AB127" s="761"/>
      <c r="AC127" s="761"/>
      <c r="AD127" s="761"/>
      <c r="AE127" s="762"/>
      <c r="AF127" s="763" t="s">
        <v>63</v>
      </c>
      <c r="AG127" s="761"/>
      <c r="AH127" s="761"/>
      <c r="AI127" s="761"/>
      <c r="AJ127" s="762"/>
      <c r="AK127" s="763" t="s">
        <v>63</v>
      </c>
      <c r="AL127" s="761"/>
      <c r="AM127" s="761"/>
      <c r="AN127" s="761"/>
      <c r="AO127" s="762"/>
      <c r="AP127" s="802" t="s">
        <v>63</v>
      </c>
      <c r="AQ127" s="803"/>
      <c r="AR127" s="803"/>
      <c r="AS127" s="803"/>
      <c r="AT127" s="804"/>
      <c r="AU127" s="91"/>
      <c r="AV127" s="91"/>
      <c r="AW127" s="91"/>
      <c r="AX127" s="805" t="s">
        <v>421</v>
      </c>
      <c r="AY127" s="793"/>
      <c r="AZ127" s="793"/>
      <c r="BA127" s="793"/>
      <c r="BB127" s="793"/>
      <c r="BC127" s="793"/>
      <c r="BD127" s="793"/>
      <c r="BE127" s="794"/>
      <c r="BF127" s="792" t="s">
        <v>422</v>
      </c>
      <c r="BG127" s="793"/>
      <c r="BH127" s="793"/>
      <c r="BI127" s="793"/>
      <c r="BJ127" s="793"/>
      <c r="BK127" s="793"/>
      <c r="BL127" s="794"/>
      <c r="BM127" s="792" t="s">
        <v>423</v>
      </c>
      <c r="BN127" s="793"/>
      <c r="BO127" s="793"/>
      <c r="BP127" s="793"/>
      <c r="BQ127" s="793"/>
      <c r="BR127" s="793"/>
      <c r="BS127" s="794"/>
      <c r="BT127" s="792" t="s">
        <v>424</v>
      </c>
      <c r="BU127" s="793"/>
      <c r="BV127" s="793"/>
      <c r="BW127" s="793"/>
      <c r="BX127" s="793"/>
      <c r="BY127" s="793"/>
      <c r="BZ127" s="795"/>
      <c r="CA127" s="91"/>
      <c r="CB127" s="91"/>
      <c r="CC127" s="91"/>
      <c r="CD127" s="114"/>
      <c r="CE127" s="114"/>
      <c r="CF127" s="114"/>
      <c r="CG127" s="91"/>
      <c r="CH127" s="91"/>
      <c r="CI127" s="91"/>
      <c r="CJ127" s="113"/>
      <c r="CK127" s="815"/>
      <c r="CL127" s="816"/>
      <c r="CM127" s="816"/>
      <c r="CN127" s="816"/>
      <c r="CO127" s="817"/>
      <c r="CP127" s="796" t="s">
        <v>425</v>
      </c>
      <c r="CQ127" s="733"/>
      <c r="CR127" s="733"/>
      <c r="CS127" s="733"/>
      <c r="CT127" s="733"/>
      <c r="CU127" s="733"/>
      <c r="CV127" s="733"/>
      <c r="CW127" s="733"/>
      <c r="CX127" s="733"/>
      <c r="CY127" s="733"/>
      <c r="CZ127" s="733"/>
      <c r="DA127" s="733"/>
      <c r="DB127" s="733"/>
      <c r="DC127" s="733"/>
      <c r="DD127" s="733"/>
      <c r="DE127" s="733"/>
      <c r="DF127" s="734"/>
      <c r="DG127" s="797" t="s">
        <v>63</v>
      </c>
      <c r="DH127" s="798"/>
      <c r="DI127" s="798"/>
      <c r="DJ127" s="798"/>
      <c r="DK127" s="798"/>
      <c r="DL127" s="798" t="s">
        <v>63</v>
      </c>
      <c r="DM127" s="798"/>
      <c r="DN127" s="798"/>
      <c r="DO127" s="798"/>
      <c r="DP127" s="798"/>
      <c r="DQ127" s="798" t="s">
        <v>63</v>
      </c>
      <c r="DR127" s="798"/>
      <c r="DS127" s="798"/>
      <c r="DT127" s="798"/>
      <c r="DU127" s="798"/>
      <c r="DV127" s="775" t="s">
        <v>63</v>
      </c>
      <c r="DW127" s="775"/>
      <c r="DX127" s="775"/>
      <c r="DY127" s="775"/>
      <c r="DZ127" s="776"/>
    </row>
    <row r="128" spans="1:130" s="89" customFormat="1" ht="26.25" customHeight="1" thickBot="1" x14ac:dyDescent="0.2">
      <c r="A128" s="777" t="s">
        <v>426</v>
      </c>
      <c r="B128" s="778"/>
      <c r="C128" s="778"/>
      <c r="D128" s="778"/>
      <c r="E128" s="778"/>
      <c r="F128" s="778"/>
      <c r="G128" s="778"/>
      <c r="H128" s="778"/>
      <c r="I128" s="778"/>
      <c r="J128" s="778"/>
      <c r="K128" s="778"/>
      <c r="L128" s="778"/>
      <c r="M128" s="778"/>
      <c r="N128" s="778"/>
      <c r="O128" s="778"/>
      <c r="P128" s="778"/>
      <c r="Q128" s="778"/>
      <c r="R128" s="778"/>
      <c r="S128" s="778"/>
      <c r="T128" s="778"/>
      <c r="U128" s="778"/>
      <c r="V128" s="778"/>
      <c r="W128" s="779" t="s">
        <v>427</v>
      </c>
      <c r="X128" s="779"/>
      <c r="Y128" s="779"/>
      <c r="Z128" s="780"/>
      <c r="AA128" s="781" t="s">
        <v>63</v>
      </c>
      <c r="AB128" s="782"/>
      <c r="AC128" s="782"/>
      <c r="AD128" s="782"/>
      <c r="AE128" s="783"/>
      <c r="AF128" s="784" t="s">
        <v>63</v>
      </c>
      <c r="AG128" s="782"/>
      <c r="AH128" s="782"/>
      <c r="AI128" s="782"/>
      <c r="AJ128" s="783"/>
      <c r="AK128" s="784" t="s">
        <v>63</v>
      </c>
      <c r="AL128" s="782"/>
      <c r="AM128" s="782"/>
      <c r="AN128" s="782"/>
      <c r="AO128" s="783"/>
      <c r="AP128" s="785"/>
      <c r="AQ128" s="786"/>
      <c r="AR128" s="786"/>
      <c r="AS128" s="786"/>
      <c r="AT128" s="787"/>
      <c r="AU128" s="91"/>
      <c r="AV128" s="91"/>
      <c r="AW128" s="91"/>
      <c r="AX128" s="788" t="s">
        <v>428</v>
      </c>
      <c r="AY128" s="789"/>
      <c r="AZ128" s="789"/>
      <c r="BA128" s="789"/>
      <c r="BB128" s="789"/>
      <c r="BC128" s="789"/>
      <c r="BD128" s="789"/>
      <c r="BE128" s="790"/>
      <c r="BF128" s="767" t="s">
        <v>63</v>
      </c>
      <c r="BG128" s="768"/>
      <c r="BH128" s="768"/>
      <c r="BI128" s="768"/>
      <c r="BJ128" s="768"/>
      <c r="BK128" s="768"/>
      <c r="BL128" s="791"/>
      <c r="BM128" s="767">
        <v>15</v>
      </c>
      <c r="BN128" s="768"/>
      <c r="BO128" s="768"/>
      <c r="BP128" s="768"/>
      <c r="BQ128" s="768"/>
      <c r="BR128" s="768"/>
      <c r="BS128" s="791"/>
      <c r="BT128" s="767">
        <v>20</v>
      </c>
      <c r="BU128" s="768"/>
      <c r="BV128" s="768"/>
      <c r="BW128" s="768"/>
      <c r="BX128" s="768"/>
      <c r="BY128" s="768"/>
      <c r="BZ128" s="769"/>
      <c r="CA128" s="114"/>
      <c r="CB128" s="114"/>
      <c r="CC128" s="114"/>
      <c r="CD128" s="114"/>
      <c r="CE128" s="114"/>
      <c r="CF128" s="114"/>
      <c r="CG128" s="91"/>
      <c r="CH128" s="91"/>
      <c r="CI128" s="91"/>
      <c r="CJ128" s="113"/>
      <c r="CK128" s="818"/>
      <c r="CL128" s="819"/>
      <c r="CM128" s="819"/>
      <c r="CN128" s="819"/>
      <c r="CO128" s="820"/>
      <c r="CP128" s="770" t="s">
        <v>429</v>
      </c>
      <c r="CQ128" s="711"/>
      <c r="CR128" s="711"/>
      <c r="CS128" s="711"/>
      <c r="CT128" s="711"/>
      <c r="CU128" s="711"/>
      <c r="CV128" s="711"/>
      <c r="CW128" s="711"/>
      <c r="CX128" s="711"/>
      <c r="CY128" s="711"/>
      <c r="CZ128" s="711"/>
      <c r="DA128" s="711"/>
      <c r="DB128" s="711"/>
      <c r="DC128" s="711"/>
      <c r="DD128" s="711"/>
      <c r="DE128" s="711"/>
      <c r="DF128" s="712"/>
      <c r="DG128" s="771" t="s">
        <v>63</v>
      </c>
      <c r="DH128" s="772"/>
      <c r="DI128" s="772"/>
      <c r="DJ128" s="772"/>
      <c r="DK128" s="772"/>
      <c r="DL128" s="772" t="s">
        <v>63</v>
      </c>
      <c r="DM128" s="772"/>
      <c r="DN128" s="772"/>
      <c r="DO128" s="772"/>
      <c r="DP128" s="772"/>
      <c r="DQ128" s="772" t="s">
        <v>63</v>
      </c>
      <c r="DR128" s="772"/>
      <c r="DS128" s="772"/>
      <c r="DT128" s="772"/>
      <c r="DU128" s="772"/>
      <c r="DV128" s="773" t="s">
        <v>63</v>
      </c>
      <c r="DW128" s="773"/>
      <c r="DX128" s="773"/>
      <c r="DY128" s="773"/>
      <c r="DZ128" s="774"/>
    </row>
    <row r="129" spans="1:131" s="89" customFormat="1" ht="26.25" customHeight="1" x14ac:dyDescent="0.15">
      <c r="A129" s="755" t="s">
        <v>44</v>
      </c>
      <c r="B129" s="756"/>
      <c r="C129" s="756"/>
      <c r="D129" s="756"/>
      <c r="E129" s="756"/>
      <c r="F129" s="756"/>
      <c r="G129" s="756"/>
      <c r="H129" s="756"/>
      <c r="I129" s="756"/>
      <c r="J129" s="756"/>
      <c r="K129" s="756"/>
      <c r="L129" s="756"/>
      <c r="M129" s="756"/>
      <c r="N129" s="756"/>
      <c r="O129" s="756"/>
      <c r="P129" s="756"/>
      <c r="Q129" s="756"/>
      <c r="R129" s="756"/>
      <c r="S129" s="756"/>
      <c r="T129" s="756"/>
      <c r="U129" s="756"/>
      <c r="V129" s="756"/>
      <c r="W129" s="757" t="s">
        <v>430</v>
      </c>
      <c r="X129" s="758"/>
      <c r="Y129" s="758"/>
      <c r="Z129" s="759"/>
      <c r="AA129" s="760">
        <v>3126051</v>
      </c>
      <c r="AB129" s="761"/>
      <c r="AC129" s="761"/>
      <c r="AD129" s="761"/>
      <c r="AE129" s="762"/>
      <c r="AF129" s="763">
        <v>3416066</v>
      </c>
      <c r="AG129" s="761"/>
      <c r="AH129" s="761"/>
      <c r="AI129" s="761"/>
      <c r="AJ129" s="762"/>
      <c r="AK129" s="763">
        <v>3328103</v>
      </c>
      <c r="AL129" s="761"/>
      <c r="AM129" s="761"/>
      <c r="AN129" s="761"/>
      <c r="AO129" s="762"/>
      <c r="AP129" s="764"/>
      <c r="AQ129" s="765"/>
      <c r="AR129" s="765"/>
      <c r="AS129" s="765"/>
      <c r="AT129" s="766"/>
      <c r="AU129" s="92"/>
      <c r="AV129" s="92"/>
      <c r="AW129" s="92"/>
      <c r="AX129" s="732" t="s">
        <v>431</v>
      </c>
      <c r="AY129" s="733"/>
      <c r="AZ129" s="733"/>
      <c r="BA129" s="733"/>
      <c r="BB129" s="733"/>
      <c r="BC129" s="733"/>
      <c r="BD129" s="733"/>
      <c r="BE129" s="734"/>
      <c r="BF129" s="751" t="s">
        <v>63</v>
      </c>
      <c r="BG129" s="752"/>
      <c r="BH129" s="752"/>
      <c r="BI129" s="752"/>
      <c r="BJ129" s="752"/>
      <c r="BK129" s="752"/>
      <c r="BL129" s="753"/>
      <c r="BM129" s="751">
        <v>20</v>
      </c>
      <c r="BN129" s="752"/>
      <c r="BO129" s="752"/>
      <c r="BP129" s="752"/>
      <c r="BQ129" s="752"/>
      <c r="BR129" s="752"/>
      <c r="BS129" s="753"/>
      <c r="BT129" s="751">
        <v>30</v>
      </c>
      <c r="BU129" s="752"/>
      <c r="BV129" s="752"/>
      <c r="BW129" s="752"/>
      <c r="BX129" s="752"/>
      <c r="BY129" s="752"/>
      <c r="BZ129" s="754"/>
      <c r="CA129" s="115"/>
      <c r="CB129" s="115"/>
      <c r="CC129" s="115"/>
      <c r="CD129" s="115"/>
      <c r="CE129" s="115"/>
      <c r="CF129" s="115"/>
      <c r="CG129" s="115"/>
      <c r="CH129" s="115"/>
      <c r="CI129" s="115"/>
      <c r="CJ129" s="115"/>
      <c r="CK129" s="115"/>
      <c r="CL129" s="115"/>
      <c r="CM129" s="115"/>
      <c r="CN129" s="115"/>
      <c r="CO129" s="115"/>
      <c r="CP129" s="115"/>
      <c r="CQ129" s="115"/>
      <c r="CR129" s="115"/>
      <c r="CS129" s="115"/>
      <c r="CT129" s="115"/>
      <c r="CU129" s="115"/>
      <c r="CV129" s="115"/>
      <c r="CW129" s="115"/>
      <c r="CX129" s="115"/>
      <c r="CY129" s="115"/>
      <c r="CZ129" s="115"/>
      <c r="DA129" s="115"/>
      <c r="DB129" s="115"/>
      <c r="DC129" s="115"/>
      <c r="DD129" s="115"/>
      <c r="DE129" s="115"/>
      <c r="DF129" s="115"/>
      <c r="DG129" s="115"/>
      <c r="DH129" s="115"/>
      <c r="DI129" s="115"/>
      <c r="DJ129" s="115"/>
      <c r="DK129" s="115"/>
      <c r="DL129" s="115"/>
      <c r="DM129" s="115"/>
      <c r="DN129" s="115"/>
      <c r="DO129" s="115"/>
      <c r="DP129" s="92"/>
      <c r="DQ129" s="92"/>
      <c r="DR129" s="92"/>
      <c r="DS129" s="92"/>
      <c r="DT129" s="92"/>
      <c r="DU129" s="92"/>
      <c r="DV129" s="92"/>
      <c r="DW129" s="92"/>
      <c r="DX129" s="92"/>
      <c r="DY129" s="92"/>
      <c r="DZ129" s="92"/>
    </row>
    <row r="130" spans="1:131" s="89" customFormat="1" ht="26.25" customHeight="1" x14ac:dyDescent="0.15">
      <c r="A130" s="755" t="s">
        <v>432</v>
      </c>
      <c r="B130" s="756"/>
      <c r="C130" s="756"/>
      <c r="D130" s="756"/>
      <c r="E130" s="756"/>
      <c r="F130" s="756"/>
      <c r="G130" s="756"/>
      <c r="H130" s="756"/>
      <c r="I130" s="756"/>
      <c r="J130" s="756"/>
      <c r="K130" s="756"/>
      <c r="L130" s="756"/>
      <c r="M130" s="756"/>
      <c r="N130" s="756"/>
      <c r="O130" s="756"/>
      <c r="P130" s="756"/>
      <c r="Q130" s="756"/>
      <c r="R130" s="756"/>
      <c r="S130" s="756"/>
      <c r="T130" s="756"/>
      <c r="U130" s="756"/>
      <c r="V130" s="756"/>
      <c r="W130" s="757" t="s">
        <v>433</v>
      </c>
      <c r="X130" s="758"/>
      <c r="Y130" s="758"/>
      <c r="Z130" s="759"/>
      <c r="AA130" s="760">
        <v>395089</v>
      </c>
      <c r="AB130" s="761"/>
      <c r="AC130" s="761"/>
      <c r="AD130" s="761"/>
      <c r="AE130" s="762"/>
      <c r="AF130" s="763">
        <v>399151</v>
      </c>
      <c r="AG130" s="761"/>
      <c r="AH130" s="761"/>
      <c r="AI130" s="761"/>
      <c r="AJ130" s="762"/>
      <c r="AK130" s="763">
        <v>351107</v>
      </c>
      <c r="AL130" s="761"/>
      <c r="AM130" s="761"/>
      <c r="AN130" s="761"/>
      <c r="AO130" s="762"/>
      <c r="AP130" s="764"/>
      <c r="AQ130" s="765"/>
      <c r="AR130" s="765"/>
      <c r="AS130" s="765"/>
      <c r="AT130" s="766"/>
      <c r="AU130" s="92"/>
      <c r="AV130" s="92"/>
      <c r="AW130" s="92"/>
      <c r="AX130" s="732" t="s">
        <v>434</v>
      </c>
      <c r="AY130" s="733"/>
      <c r="AZ130" s="733"/>
      <c r="BA130" s="733"/>
      <c r="BB130" s="733"/>
      <c r="BC130" s="733"/>
      <c r="BD130" s="733"/>
      <c r="BE130" s="734"/>
      <c r="BF130" s="735">
        <v>12.4</v>
      </c>
      <c r="BG130" s="736"/>
      <c r="BH130" s="736"/>
      <c r="BI130" s="736"/>
      <c r="BJ130" s="736"/>
      <c r="BK130" s="736"/>
      <c r="BL130" s="737"/>
      <c r="BM130" s="735">
        <v>25</v>
      </c>
      <c r="BN130" s="736"/>
      <c r="BO130" s="736"/>
      <c r="BP130" s="736"/>
      <c r="BQ130" s="736"/>
      <c r="BR130" s="736"/>
      <c r="BS130" s="737"/>
      <c r="BT130" s="735">
        <v>35</v>
      </c>
      <c r="BU130" s="736"/>
      <c r="BV130" s="736"/>
      <c r="BW130" s="736"/>
      <c r="BX130" s="736"/>
      <c r="BY130" s="736"/>
      <c r="BZ130" s="738"/>
      <c r="CA130" s="115"/>
      <c r="CB130" s="115"/>
      <c r="CC130" s="115"/>
      <c r="CD130" s="115"/>
      <c r="CE130" s="115"/>
      <c r="CF130" s="115"/>
      <c r="CG130" s="115"/>
      <c r="CH130" s="115"/>
      <c r="CI130" s="115"/>
      <c r="CJ130" s="115"/>
      <c r="CK130" s="115"/>
      <c r="CL130" s="115"/>
      <c r="CM130" s="115"/>
      <c r="CN130" s="115"/>
      <c r="CO130" s="115"/>
      <c r="CP130" s="115"/>
      <c r="CQ130" s="115"/>
      <c r="CR130" s="115"/>
      <c r="CS130" s="115"/>
      <c r="CT130" s="115"/>
      <c r="CU130" s="115"/>
      <c r="CV130" s="115"/>
      <c r="CW130" s="115"/>
      <c r="CX130" s="115"/>
      <c r="CY130" s="115"/>
      <c r="CZ130" s="115"/>
      <c r="DA130" s="115"/>
      <c r="DB130" s="115"/>
      <c r="DC130" s="115"/>
      <c r="DD130" s="115"/>
      <c r="DE130" s="115"/>
      <c r="DF130" s="115"/>
      <c r="DG130" s="115"/>
      <c r="DH130" s="115"/>
      <c r="DI130" s="115"/>
      <c r="DJ130" s="115"/>
      <c r="DK130" s="115"/>
      <c r="DL130" s="115"/>
      <c r="DM130" s="115"/>
      <c r="DN130" s="115"/>
      <c r="DO130" s="115"/>
      <c r="DP130" s="92"/>
      <c r="DQ130" s="92"/>
      <c r="DR130" s="92"/>
      <c r="DS130" s="92"/>
      <c r="DT130" s="92"/>
      <c r="DU130" s="92"/>
      <c r="DV130" s="92"/>
      <c r="DW130" s="92"/>
      <c r="DX130" s="92"/>
      <c r="DY130" s="92"/>
      <c r="DZ130" s="92"/>
    </row>
    <row r="131" spans="1:131" s="89" customFormat="1" ht="26.25" customHeight="1" thickBot="1" x14ac:dyDescent="0.2">
      <c r="A131" s="739"/>
      <c r="B131" s="740"/>
      <c r="C131" s="740"/>
      <c r="D131" s="740"/>
      <c r="E131" s="740"/>
      <c r="F131" s="740"/>
      <c r="G131" s="740"/>
      <c r="H131" s="740"/>
      <c r="I131" s="740"/>
      <c r="J131" s="740"/>
      <c r="K131" s="740"/>
      <c r="L131" s="740"/>
      <c r="M131" s="740"/>
      <c r="N131" s="740"/>
      <c r="O131" s="740"/>
      <c r="P131" s="740"/>
      <c r="Q131" s="740"/>
      <c r="R131" s="740"/>
      <c r="S131" s="740"/>
      <c r="T131" s="740"/>
      <c r="U131" s="740"/>
      <c r="V131" s="740"/>
      <c r="W131" s="741" t="s">
        <v>435</v>
      </c>
      <c r="X131" s="742"/>
      <c r="Y131" s="742"/>
      <c r="Z131" s="743"/>
      <c r="AA131" s="744">
        <v>2730962</v>
      </c>
      <c r="AB131" s="745"/>
      <c r="AC131" s="745"/>
      <c r="AD131" s="745"/>
      <c r="AE131" s="746"/>
      <c r="AF131" s="747">
        <v>3016915</v>
      </c>
      <c r="AG131" s="745"/>
      <c r="AH131" s="745"/>
      <c r="AI131" s="745"/>
      <c r="AJ131" s="746"/>
      <c r="AK131" s="747">
        <v>2976996</v>
      </c>
      <c r="AL131" s="745"/>
      <c r="AM131" s="745"/>
      <c r="AN131" s="745"/>
      <c r="AO131" s="746"/>
      <c r="AP131" s="748"/>
      <c r="AQ131" s="749"/>
      <c r="AR131" s="749"/>
      <c r="AS131" s="749"/>
      <c r="AT131" s="750"/>
      <c r="AU131" s="92"/>
      <c r="AV131" s="92"/>
      <c r="AW131" s="92"/>
      <c r="AX131" s="710" t="s">
        <v>436</v>
      </c>
      <c r="AY131" s="711"/>
      <c r="AZ131" s="711"/>
      <c r="BA131" s="711"/>
      <c r="BB131" s="711"/>
      <c r="BC131" s="711"/>
      <c r="BD131" s="711"/>
      <c r="BE131" s="712"/>
      <c r="BF131" s="713">
        <v>0</v>
      </c>
      <c r="BG131" s="714"/>
      <c r="BH131" s="714"/>
      <c r="BI131" s="714"/>
      <c r="BJ131" s="714"/>
      <c r="BK131" s="714"/>
      <c r="BL131" s="715"/>
      <c r="BM131" s="713">
        <v>350</v>
      </c>
      <c r="BN131" s="714"/>
      <c r="BO131" s="714"/>
      <c r="BP131" s="714"/>
      <c r="BQ131" s="714"/>
      <c r="BR131" s="714"/>
      <c r="BS131" s="715"/>
      <c r="BT131" s="716"/>
      <c r="BU131" s="717"/>
      <c r="BV131" s="717"/>
      <c r="BW131" s="717"/>
      <c r="BX131" s="717"/>
      <c r="BY131" s="717"/>
      <c r="BZ131" s="718"/>
      <c r="CA131" s="115"/>
      <c r="CB131" s="115"/>
      <c r="CC131" s="115"/>
      <c r="CD131" s="115"/>
      <c r="CE131" s="115"/>
      <c r="CF131" s="115"/>
      <c r="CG131" s="115"/>
      <c r="CH131" s="115"/>
      <c r="CI131" s="115"/>
      <c r="CJ131" s="115"/>
      <c r="CK131" s="115"/>
      <c r="CL131" s="115"/>
      <c r="CM131" s="115"/>
      <c r="CN131" s="115"/>
      <c r="CO131" s="115"/>
      <c r="CP131" s="115"/>
      <c r="CQ131" s="115"/>
      <c r="CR131" s="115"/>
      <c r="CS131" s="115"/>
      <c r="CT131" s="115"/>
      <c r="CU131" s="115"/>
      <c r="CV131" s="115"/>
      <c r="CW131" s="115"/>
      <c r="CX131" s="115"/>
      <c r="CY131" s="115"/>
      <c r="CZ131" s="115"/>
      <c r="DA131" s="115"/>
      <c r="DB131" s="115"/>
      <c r="DC131" s="115"/>
      <c r="DD131" s="115"/>
      <c r="DE131" s="115"/>
      <c r="DF131" s="115"/>
      <c r="DG131" s="115"/>
      <c r="DH131" s="115"/>
      <c r="DI131" s="115"/>
      <c r="DJ131" s="115"/>
      <c r="DK131" s="115"/>
      <c r="DL131" s="115"/>
      <c r="DM131" s="115"/>
      <c r="DN131" s="115"/>
      <c r="DO131" s="115"/>
      <c r="DP131" s="92"/>
      <c r="DQ131" s="92"/>
      <c r="DR131" s="92"/>
      <c r="DS131" s="92"/>
      <c r="DT131" s="92"/>
      <c r="DU131" s="92"/>
      <c r="DV131" s="92"/>
      <c r="DW131" s="92"/>
      <c r="DX131" s="92"/>
      <c r="DY131" s="92"/>
      <c r="DZ131" s="92"/>
    </row>
    <row r="132" spans="1:131" s="89" customFormat="1" ht="26.25" customHeight="1" x14ac:dyDescent="0.15">
      <c r="A132" s="719" t="s">
        <v>437</v>
      </c>
      <c r="B132" s="720"/>
      <c r="C132" s="720"/>
      <c r="D132" s="720"/>
      <c r="E132" s="720"/>
      <c r="F132" s="720"/>
      <c r="G132" s="720"/>
      <c r="H132" s="720"/>
      <c r="I132" s="720"/>
      <c r="J132" s="720"/>
      <c r="K132" s="720"/>
      <c r="L132" s="720"/>
      <c r="M132" s="720"/>
      <c r="N132" s="720"/>
      <c r="O132" s="720"/>
      <c r="P132" s="720"/>
      <c r="Q132" s="720"/>
      <c r="R132" s="720"/>
      <c r="S132" s="720"/>
      <c r="T132" s="720"/>
      <c r="U132" s="720"/>
      <c r="V132" s="723" t="s">
        <v>438</v>
      </c>
      <c r="W132" s="723"/>
      <c r="X132" s="723"/>
      <c r="Y132" s="723"/>
      <c r="Z132" s="724"/>
      <c r="AA132" s="725">
        <v>11.83564619</v>
      </c>
      <c r="AB132" s="726"/>
      <c r="AC132" s="726"/>
      <c r="AD132" s="726"/>
      <c r="AE132" s="727"/>
      <c r="AF132" s="728">
        <v>11.385604170000001</v>
      </c>
      <c r="AG132" s="726"/>
      <c r="AH132" s="726"/>
      <c r="AI132" s="726"/>
      <c r="AJ132" s="727"/>
      <c r="AK132" s="728">
        <v>14.09541699</v>
      </c>
      <c r="AL132" s="726"/>
      <c r="AM132" s="726"/>
      <c r="AN132" s="726"/>
      <c r="AO132" s="727"/>
      <c r="AP132" s="729"/>
      <c r="AQ132" s="730"/>
      <c r="AR132" s="730"/>
      <c r="AS132" s="730"/>
      <c r="AT132" s="731"/>
      <c r="AU132" s="116"/>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c r="BS132" s="93"/>
      <c r="BT132" s="92"/>
      <c r="BU132" s="92"/>
      <c r="BV132" s="92"/>
      <c r="BW132" s="92"/>
      <c r="BX132" s="92"/>
      <c r="BY132" s="92"/>
      <c r="BZ132" s="92"/>
      <c r="CA132" s="115"/>
      <c r="CB132" s="115"/>
      <c r="CC132" s="115"/>
      <c r="CD132" s="115"/>
      <c r="CE132" s="115"/>
      <c r="CF132" s="115"/>
      <c r="CG132" s="115"/>
      <c r="CH132" s="115"/>
      <c r="CI132" s="115"/>
      <c r="CJ132" s="115"/>
      <c r="CK132" s="115"/>
      <c r="CL132" s="115"/>
      <c r="CM132" s="115"/>
      <c r="CN132" s="115"/>
      <c r="CO132" s="115"/>
      <c r="CP132" s="115"/>
      <c r="CQ132" s="115"/>
      <c r="CR132" s="115"/>
      <c r="CS132" s="115"/>
      <c r="CT132" s="115"/>
      <c r="CU132" s="115"/>
      <c r="CV132" s="115"/>
      <c r="CW132" s="115"/>
      <c r="CX132" s="115"/>
      <c r="CY132" s="115"/>
      <c r="CZ132" s="115"/>
      <c r="DA132" s="115"/>
      <c r="DB132" s="115"/>
      <c r="DC132" s="115"/>
      <c r="DD132" s="115"/>
      <c r="DE132" s="115"/>
      <c r="DF132" s="115"/>
      <c r="DG132" s="115"/>
      <c r="DH132" s="115"/>
      <c r="DI132" s="115"/>
      <c r="DJ132" s="115"/>
      <c r="DK132" s="115"/>
      <c r="DL132" s="115"/>
      <c r="DM132" s="115"/>
      <c r="DN132" s="115"/>
      <c r="DO132" s="115"/>
      <c r="DP132" s="92"/>
      <c r="DQ132" s="92"/>
      <c r="DR132" s="92"/>
      <c r="DS132" s="92"/>
      <c r="DT132" s="92"/>
      <c r="DU132" s="92"/>
      <c r="DV132" s="92"/>
      <c r="DW132" s="92"/>
      <c r="DX132" s="92"/>
      <c r="DY132" s="92"/>
      <c r="DZ132" s="92"/>
    </row>
    <row r="133" spans="1:131" s="89" customFormat="1" ht="26.25" customHeight="1" thickBot="1" x14ac:dyDescent="0.2">
      <c r="A133" s="721"/>
      <c r="B133" s="722"/>
      <c r="C133" s="722"/>
      <c r="D133" s="722"/>
      <c r="E133" s="722"/>
      <c r="F133" s="722"/>
      <c r="G133" s="722"/>
      <c r="H133" s="722"/>
      <c r="I133" s="722"/>
      <c r="J133" s="722"/>
      <c r="K133" s="722"/>
      <c r="L133" s="722"/>
      <c r="M133" s="722"/>
      <c r="N133" s="722"/>
      <c r="O133" s="722"/>
      <c r="P133" s="722"/>
      <c r="Q133" s="722"/>
      <c r="R133" s="722"/>
      <c r="S133" s="722"/>
      <c r="T133" s="722"/>
      <c r="U133" s="722"/>
      <c r="V133" s="702" t="s">
        <v>439</v>
      </c>
      <c r="W133" s="702"/>
      <c r="X133" s="702"/>
      <c r="Y133" s="702"/>
      <c r="Z133" s="703"/>
      <c r="AA133" s="704">
        <v>12.3</v>
      </c>
      <c r="AB133" s="705"/>
      <c r="AC133" s="705"/>
      <c r="AD133" s="705"/>
      <c r="AE133" s="706"/>
      <c r="AF133" s="704">
        <v>11.8</v>
      </c>
      <c r="AG133" s="705"/>
      <c r="AH133" s="705"/>
      <c r="AI133" s="705"/>
      <c r="AJ133" s="706"/>
      <c r="AK133" s="704">
        <v>12.4</v>
      </c>
      <c r="AL133" s="705"/>
      <c r="AM133" s="705"/>
      <c r="AN133" s="705"/>
      <c r="AO133" s="706"/>
      <c r="AP133" s="707"/>
      <c r="AQ133" s="708"/>
      <c r="AR133" s="708"/>
      <c r="AS133" s="708"/>
      <c r="AT133" s="709"/>
      <c r="AU133" s="92"/>
      <c r="AV133" s="92"/>
      <c r="AW133" s="92"/>
      <c r="AX133" s="92"/>
      <c r="AY133" s="92"/>
      <c r="AZ133" s="92"/>
      <c r="BA133" s="92"/>
      <c r="BB133" s="92"/>
      <c r="BC133" s="92"/>
      <c r="BD133" s="92"/>
      <c r="BE133" s="92"/>
      <c r="BF133" s="92"/>
      <c r="BG133" s="92"/>
      <c r="BH133" s="92"/>
      <c r="BI133" s="92"/>
      <c r="BJ133" s="92"/>
      <c r="BK133" s="92"/>
      <c r="BL133" s="92"/>
      <c r="BM133" s="92"/>
      <c r="BN133" s="115"/>
      <c r="BO133" s="115"/>
      <c r="BP133" s="115"/>
      <c r="BQ133" s="115"/>
      <c r="BR133" s="115"/>
      <c r="BS133" s="115"/>
      <c r="BT133" s="115"/>
      <c r="BU133" s="115"/>
      <c r="BV133" s="115"/>
      <c r="BW133" s="115"/>
      <c r="BX133" s="115"/>
      <c r="BY133" s="115"/>
      <c r="BZ133" s="115"/>
      <c r="CA133" s="115"/>
      <c r="CB133" s="115"/>
      <c r="CC133" s="115"/>
      <c r="CD133" s="115"/>
      <c r="CE133" s="115"/>
      <c r="CF133" s="115"/>
      <c r="CG133" s="115"/>
      <c r="CH133" s="115"/>
      <c r="CI133" s="115"/>
      <c r="CJ133" s="115"/>
      <c r="CK133" s="115"/>
      <c r="CL133" s="115"/>
      <c r="CM133" s="115"/>
      <c r="CN133" s="115"/>
      <c r="CO133" s="115"/>
      <c r="CP133" s="115"/>
      <c r="CQ133" s="115"/>
      <c r="CR133" s="115"/>
      <c r="CS133" s="115"/>
      <c r="CT133" s="115"/>
      <c r="CU133" s="115"/>
      <c r="CV133" s="115"/>
      <c r="CW133" s="115"/>
      <c r="CX133" s="115"/>
      <c r="CY133" s="115"/>
      <c r="CZ133" s="115"/>
      <c r="DA133" s="115"/>
      <c r="DB133" s="115"/>
      <c r="DC133" s="115"/>
      <c r="DD133" s="115"/>
      <c r="DE133" s="115"/>
      <c r="DF133" s="115"/>
      <c r="DG133" s="115"/>
      <c r="DH133" s="115"/>
      <c r="DI133" s="115"/>
      <c r="DJ133" s="115"/>
      <c r="DK133" s="115"/>
      <c r="DL133" s="115"/>
      <c r="DM133" s="115"/>
      <c r="DN133" s="115"/>
      <c r="DO133" s="115"/>
      <c r="DP133" s="92"/>
      <c r="DQ133" s="92"/>
      <c r="DR133" s="92"/>
      <c r="DS133" s="92"/>
      <c r="DT133" s="92"/>
      <c r="DU133" s="92"/>
      <c r="DV133" s="92"/>
      <c r="DW133" s="92"/>
      <c r="DX133" s="92"/>
      <c r="DY133" s="92"/>
      <c r="DZ133" s="92"/>
    </row>
    <row r="134" spans="1:131" ht="11.25" customHeight="1" x14ac:dyDescent="0.15">
      <c r="A134" s="117"/>
      <c r="B134" s="117"/>
      <c r="C134" s="117"/>
      <c r="D134" s="117"/>
      <c r="E134" s="117"/>
      <c r="F134" s="117"/>
      <c r="G134" s="117"/>
      <c r="H134" s="117"/>
      <c r="I134" s="117"/>
      <c r="J134" s="117"/>
      <c r="K134" s="117"/>
      <c r="L134" s="117"/>
      <c r="M134" s="117"/>
      <c r="N134" s="117"/>
      <c r="O134" s="117"/>
      <c r="P134" s="117"/>
      <c r="Q134" s="117"/>
      <c r="R134" s="117"/>
      <c r="S134" s="117"/>
      <c r="T134" s="117"/>
      <c r="U134" s="117"/>
      <c r="V134" s="117"/>
      <c r="W134" s="117"/>
      <c r="X134" s="117"/>
      <c r="Y134" s="117"/>
      <c r="Z134" s="117"/>
      <c r="AA134" s="117"/>
      <c r="AB134" s="117"/>
      <c r="AC134" s="117"/>
      <c r="AD134" s="117"/>
      <c r="AE134" s="117"/>
      <c r="AF134" s="117"/>
      <c r="AG134" s="117"/>
      <c r="AH134" s="117"/>
      <c r="AI134" s="117"/>
      <c r="AJ134" s="117"/>
      <c r="AK134" s="117"/>
      <c r="AL134" s="117"/>
      <c r="AM134" s="117"/>
      <c r="AN134" s="117"/>
      <c r="AO134" s="117"/>
      <c r="AP134" s="117"/>
      <c r="AQ134" s="117"/>
      <c r="AR134" s="117"/>
      <c r="AS134" s="117"/>
      <c r="AT134" s="117"/>
      <c r="AU134" s="92"/>
      <c r="AV134" s="92"/>
      <c r="AW134" s="92"/>
      <c r="AX134" s="92"/>
      <c r="AY134" s="92"/>
      <c r="AZ134" s="92"/>
      <c r="BA134" s="92"/>
      <c r="BB134" s="92"/>
      <c r="BC134" s="92"/>
      <c r="BD134" s="92"/>
      <c r="BE134" s="92"/>
      <c r="BF134" s="92"/>
      <c r="BG134" s="92"/>
      <c r="BH134" s="92"/>
      <c r="BI134" s="92"/>
      <c r="BJ134" s="92"/>
      <c r="BK134" s="92"/>
      <c r="BL134" s="92"/>
      <c r="BM134" s="92"/>
      <c r="BN134" s="115"/>
      <c r="BO134" s="115"/>
      <c r="BP134" s="115"/>
      <c r="BQ134" s="115"/>
      <c r="BR134" s="115"/>
      <c r="BS134" s="115"/>
      <c r="BT134" s="115"/>
      <c r="BU134" s="115"/>
      <c r="BV134" s="115"/>
      <c r="BW134" s="115"/>
      <c r="BX134" s="115"/>
      <c r="BY134" s="115"/>
      <c r="BZ134" s="115"/>
      <c r="CA134" s="115"/>
      <c r="CB134" s="115"/>
      <c r="CC134" s="115"/>
      <c r="CD134" s="115"/>
      <c r="CE134" s="115"/>
      <c r="CF134" s="115"/>
      <c r="CG134" s="115"/>
      <c r="CH134" s="115"/>
      <c r="CI134" s="115"/>
      <c r="CJ134" s="115"/>
      <c r="CK134" s="115"/>
      <c r="CL134" s="115"/>
      <c r="CM134" s="115"/>
      <c r="CN134" s="115"/>
      <c r="CO134" s="115"/>
      <c r="CP134" s="115"/>
      <c r="CQ134" s="115"/>
      <c r="CR134" s="115"/>
      <c r="CS134" s="115"/>
      <c r="CT134" s="115"/>
      <c r="CU134" s="115"/>
      <c r="CV134" s="115"/>
      <c r="CW134" s="115"/>
      <c r="CX134" s="115"/>
      <c r="CY134" s="115"/>
      <c r="CZ134" s="115"/>
      <c r="DA134" s="115"/>
      <c r="DB134" s="115"/>
      <c r="DC134" s="115"/>
      <c r="DD134" s="115"/>
      <c r="DE134" s="115"/>
      <c r="DF134" s="115"/>
      <c r="DG134" s="115"/>
      <c r="DH134" s="115"/>
      <c r="DI134" s="115"/>
      <c r="DJ134" s="115"/>
      <c r="DK134" s="115"/>
      <c r="DL134" s="115"/>
      <c r="DM134" s="115"/>
      <c r="DN134" s="115"/>
      <c r="DO134" s="115"/>
      <c r="DP134" s="92"/>
      <c r="DQ134" s="92"/>
      <c r="DR134" s="92"/>
      <c r="DS134" s="92"/>
      <c r="DT134" s="92"/>
      <c r="DU134" s="92"/>
      <c r="DV134" s="92"/>
      <c r="DW134" s="92"/>
      <c r="DX134" s="92"/>
      <c r="DY134" s="92"/>
      <c r="DZ134" s="92"/>
      <c r="EA134" s="89"/>
    </row>
    <row r="135" spans="1:131" ht="14.25" hidden="1" x14ac:dyDescent="0.15">
      <c r="AU135" s="117"/>
      <c r="AV135" s="117"/>
      <c r="AW135" s="117"/>
      <c r="AX135" s="117"/>
      <c r="AY135" s="117"/>
      <c r="AZ135" s="117"/>
      <c r="BA135" s="117"/>
      <c r="BB135" s="117"/>
      <c r="BC135" s="117"/>
      <c r="BD135" s="117"/>
      <c r="BE135" s="117"/>
      <c r="BF135" s="117"/>
      <c r="BG135" s="117"/>
      <c r="BH135" s="117"/>
      <c r="BI135" s="117"/>
      <c r="BJ135" s="117"/>
      <c r="BK135" s="117"/>
      <c r="BL135" s="117"/>
      <c r="BM135" s="117"/>
      <c r="BN135" s="117"/>
      <c r="BO135" s="117"/>
      <c r="BP135" s="117"/>
      <c r="BQ135" s="117"/>
      <c r="BR135" s="117"/>
      <c r="BS135" s="117"/>
      <c r="BT135" s="117"/>
      <c r="BU135" s="117"/>
      <c r="BV135" s="117"/>
      <c r="BW135" s="117"/>
      <c r="BX135" s="117"/>
      <c r="BY135" s="117"/>
      <c r="BZ135" s="117"/>
      <c r="CA135" s="117"/>
      <c r="CB135" s="117"/>
      <c r="CC135" s="117"/>
      <c r="CD135" s="117"/>
      <c r="CE135" s="117"/>
      <c r="CF135" s="117"/>
      <c r="CG135" s="117"/>
      <c r="CH135" s="117"/>
      <c r="CI135" s="117"/>
      <c r="CJ135" s="117"/>
      <c r="CK135" s="117"/>
      <c r="CL135" s="117"/>
      <c r="CM135" s="117"/>
      <c r="CN135" s="117"/>
      <c r="CO135" s="117"/>
      <c r="CP135" s="117"/>
      <c r="CQ135" s="117"/>
      <c r="CR135" s="117"/>
      <c r="CS135" s="117"/>
      <c r="CT135" s="117"/>
      <c r="CU135" s="117"/>
      <c r="CV135" s="117"/>
      <c r="CW135" s="117"/>
      <c r="CX135" s="117"/>
      <c r="CY135" s="117"/>
      <c r="CZ135" s="117"/>
      <c r="DA135" s="117"/>
      <c r="DB135" s="117"/>
      <c r="DC135" s="117"/>
      <c r="DD135" s="117"/>
      <c r="DE135" s="117"/>
      <c r="DF135" s="117"/>
      <c r="DG135" s="117"/>
      <c r="DH135" s="117"/>
      <c r="DI135" s="117"/>
      <c r="DJ135" s="117"/>
      <c r="DK135" s="117"/>
      <c r="DL135" s="117"/>
      <c r="DM135" s="117"/>
      <c r="DN135" s="117"/>
      <c r="DO135" s="117"/>
      <c r="DP135" s="117"/>
      <c r="DQ135" s="117"/>
      <c r="DR135" s="117"/>
      <c r="DS135" s="117"/>
      <c r="DT135" s="117"/>
      <c r="DU135" s="117"/>
      <c r="DV135" s="117"/>
      <c r="DW135" s="117"/>
      <c r="DX135" s="117"/>
      <c r="DY135" s="117"/>
      <c r="DZ135" s="117"/>
    </row>
  </sheetData>
  <sheetProtection algorithmName="SHA-512" hashValue="HsUJPjiHaI6ren8gfUdR0/ikbrEMfaO9zNw86cqT8gehDMssFdDOo6jhlhUs6r5zdw405v/JbGZ+wlZOjUn/4w==" saltValue="csMRhjupsQ1RXHc/AklnMw==" spinCount="100000" sheet="1" objects="1" scenarios="1" formatRows="0"/>
  <mergeCells count="2035">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0" zoomScaleNormal="85" zoomScaleSheetLayoutView="80" workbookViewId="0"/>
  </sheetViews>
  <sheetFormatPr defaultColWidth="0" defaultRowHeight="13.5" customHeight="1" zeroHeight="1" x14ac:dyDescent="0.15"/>
  <cols>
    <col min="1" max="120" width="2.75" style="38" customWidth="1"/>
    <col min="121" max="121" width="0" style="5" hidden="1" customWidth="1"/>
    <col min="122" max="16384" width="9" style="5" hidden="1"/>
  </cols>
  <sheetData>
    <row r="1" spans="1:120"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5"/>
    </row>
    <row r="17" spans="119:120" x14ac:dyDescent="0.15">
      <c r="DP17" s="5"/>
    </row>
    <row r="18" spans="119:120" x14ac:dyDescent="0.15"/>
    <row r="19" spans="119:120" x14ac:dyDescent="0.15"/>
    <row r="20" spans="119:120" x14ac:dyDescent="0.15">
      <c r="DO20" s="5"/>
      <c r="DP20" s="5"/>
    </row>
    <row r="21" spans="119:120" x14ac:dyDescent="0.15">
      <c r="DP21" s="5"/>
    </row>
    <row r="22" spans="119:120" x14ac:dyDescent="0.15"/>
    <row r="23" spans="119:120" x14ac:dyDescent="0.15">
      <c r="DO23" s="5"/>
      <c r="DP23" s="5"/>
    </row>
    <row r="24" spans="119:120" x14ac:dyDescent="0.15">
      <c r="DP24" s="5"/>
    </row>
    <row r="25" spans="119:120" x14ac:dyDescent="0.15">
      <c r="DP25" s="5"/>
    </row>
    <row r="26" spans="119:120" x14ac:dyDescent="0.15">
      <c r="DO26" s="5"/>
      <c r="DP26" s="5"/>
    </row>
    <row r="27" spans="119:120" x14ac:dyDescent="0.15"/>
    <row r="28" spans="119:120" x14ac:dyDescent="0.15">
      <c r="DO28" s="5"/>
      <c r="DP28" s="5"/>
    </row>
    <row r="29" spans="119:120" x14ac:dyDescent="0.15">
      <c r="DP29" s="5"/>
    </row>
    <row r="30" spans="119:120" x14ac:dyDescent="0.15"/>
    <row r="31" spans="119:120" x14ac:dyDescent="0.15">
      <c r="DO31" s="5"/>
      <c r="DP31" s="5"/>
    </row>
    <row r="32" spans="119:120" x14ac:dyDescent="0.15"/>
    <row r="33" spans="98:120" x14ac:dyDescent="0.15">
      <c r="DO33" s="5"/>
      <c r="DP33" s="5"/>
    </row>
    <row r="34" spans="98:120" x14ac:dyDescent="0.15">
      <c r="DM34" s="5"/>
    </row>
    <row r="35" spans="98:120" x14ac:dyDescent="0.15">
      <c r="CT35" s="5"/>
      <c r="CU35" s="5"/>
      <c r="CV35" s="5"/>
      <c r="CY35" s="5"/>
      <c r="CZ35" s="5"/>
      <c r="DA35" s="5"/>
      <c r="DD35" s="5"/>
      <c r="DE35" s="5"/>
      <c r="DF35" s="5"/>
      <c r="DI35" s="5"/>
      <c r="DJ35" s="5"/>
      <c r="DK35" s="5"/>
      <c r="DM35" s="5"/>
      <c r="DN35" s="5"/>
      <c r="DO35" s="5"/>
      <c r="DP35" s="5"/>
    </row>
    <row r="36" spans="98:120" x14ac:dyDescent="0.15"/>
    <row r="37" spans="98:120" x14ac:dyDescent="0.15">
      <c r="CW37" s="5"/>
      <c r="DB37" s="5"/>
      <c r="DG37" s="5"/>
      <c r="DL37" s="5"/>
      <c r="DP37" s="5"/>
    </row>
    <row r="38" spans="98:120" x14ac:dyDescent="0.15">
      <c r="CT38" s="5"/>
      <c r="CU38" s="5"/>
      <c r="CV38" s="5"/>
      <c r="CW38" s="5"/>
      <c r="CY38" s="5"/>
      <c r="CZ38" s="5"/>
      <c r="DA38" s="5"/>
      <c r="DB38" s="5"/>
      <c r="DD38" s="5"/>
      <c r="DE38" s="5"/>
      <c r="DF38" s="5"/>
      <c r="DG38" s="5"/>
      <c r="DI38" s="5"/>
      <c r="DJ38" s="5"/>
      <c r="DK38" s="5"/>
      <c r="DL38" s="5"/>
      <c r="DN38" s="5"/>
      <c r="DO38" s="5"/>
      <c r="DP38" s="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5"/>
      <c r="DO49" s="5"/>
      <c r="DP49" s="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5"/>
      <c r="CS63" s="5"/>
      <c r="CX63" s="5"/>
      <c r="DC63" s="5"/>
      <c r="DH63" s="5"/>
    </row>
    <row r="64" spans="22:120" x14ac:dyDescent="0.15">
      <c r="V64" s="5"/>
    </row>
    <row r="65" spans="15:120" x14ac:dyDescent="0.15">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x14ac:dyDescent="0.15">
      <c r="Q66" s="5"/>
      <c r="S66" s="5"/>
      <c r="U66" s="5"/>
      <c r="DM66" s="5"/>
    </row>
    <row r="67" spans="15:120" x14ac:dyDescent="0.15">
      <c r="O67" s="5"/>
      <c r="P67" s="5"/>
      <c r="R67" s="5"/>
      <c r="T67" s="5"/>
      <c r="Y67" s="5"/>
      <c r="CT67" s="5"/>
      <c r="CV67" s="5"/>
      <c r="CW67" s="5"/>
      <c r="CY67" s="5"/>
      <c r="DA67" s="5"/>
      <c r="DB67" s="5"/>
      <c r="DD67" s="5"/>
      <c r="DF67" s="5"/>
      <c r="DG67" s="5"/>
      <c r="DI67" s="5"/>
      <c r="DK67" s="5"/>
      <c r="DL67" s="5"/>
      <c r="DN67" s="5"/>
      <c r="DO67" s="5"/>
      <c r="DP67" s="5"/>
    </row>
    <row r="68" spans="15:120" x14ac:dyDescent="0.15"/>
    <row r="69" spans="15:120" x14ac:dyDescent="0.15"/>
    <row r="70" spans="15:120" x14ac:dyDescent="0.15"/>
    <row r="71" spans="15:120" x14ac:dyDescent="0.15"/>
    <row r="72" spans="15:120" x14ac:dyDescent="0.15">
      <c r="DP72" s="5"/>
    </row>
    <row r="73" spans="15:120" x14ac:dyDescent="0.15">
      <c r="DP73" s="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5"/>
      <c r="CX96" s="5"/>
      <c r="DC96" s="5"/>
      <c r="DH96" s="5"/>
    </row>
    <row r="97" spans="24:120" x14ac:dyDescent="0.15">
      <c r="CS97" s="5"/>
      <c r="CX97" s="5"/>
      <c r="DC97" s="5"/>
      <c r="DH97" s="5"/>
      <c r="DP97" s="38" t="s">
        <v>14</v>
      </c>
    </row>
    <row r="98" spans="24:120" hidden="1" x14ac:dyDescent="0.15">
      <c r="CS98" s="5"/>
      <c r="CX98" s="5"/>
      <c r="DC98" s="5"/>
      <c r="DH98" s="5"/>
    </row>
    <row r="99" spans="24:120" hidden="1" x14ac:dyDescent="0.15">
      <c r="CS99" s="5"/>
      <c r="CX99" s="5"/>
      <c r="DC99" s="5"/>
      <c r="DH99" s="5"/>
    </row>
    <row r="101" spans="24:120" ht="12" hidden="1" customHeight="1" x14ac:dyDescent="0.1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15">
      <c r="CU102" s="5"/>
      <c r="CZ102" s="5"/>
      <c r="DE102" s="5"/>
      <c r="DJ102" s="5"/>
      <c r="DM102" s="5"/>
    </row>
    <row r="103" spans="24:120" hidden="1" x14ac:dyDescent="0.15">
      <c r="CT103" s="5"/>
      <c r="CV103" s="5"/>
      <c r="CW103" s="5"/>
      <c r="CY103" s="5"/>
      <c r="DA103" s="5"/>
      <c r="DB103" s="5"/>
      <c r="DD103" s="5"/>
      <c r="DF103" s="5"/>
      <c r="DG103" s="5"/>
      <c r="DI103" s="5"/>
      <c r="DK103" s="5"/>
      <c r="DL103" s="5"/>
      <c r="DM103" s="5"/>
      <c r="DN103" s="5"/>
      <c r="DO103" s="5"/>
      <c r="DP103" s="5"/>
    </row>
    <row r="104" spans="24:120" hidden="1" x14ac:dyDescent="0.15">
      <c r="CV104" s="5"/>
      <c r="CW104" s="5"/>
      <c r="DA104" s="5"/>
      <c r="DB104" s="5"/>
      <c r="DF104" s="5"/>
      <c r="DG104" s="5"/>
      <c r="DK104" s="5"/>
      <c r="DL104" s="5"/>
      <c r="DN104" s="5"/>
      <c r="DO104" s="5"/>
      <c r="DP104" s="5"/>
    </row>
    <row r="105" spans="24:120" ht="12.75" hidden="1" customHeight="1" x14ac:dyDescent="0.15"/>
  </sheetData>
  <sheetProtection algorithmName="SHA-512" hashValue="3gmtN2+G50rpuB4rIcsr8HcXLufHMoEVotzVnpHtCpAMAiL1HbvpF06C8VQOxVu5k1ggta0yvrwV172YbhAdYA==" saltValue="O6tGEjFwPd7+itSmURjNX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38" customWidth="1"/>
    <col min="117" max="16384" width="9" style="5" hidden="1"/>
  </cols>
  <sheetData>
    <row r="1" spans="2:116"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x14ac:dyDescent="0.15"/>
    <row r="3" spans="2:116" x14ac:dyDescent="0.15"/>
    <row r="4" spans="2:116" x14ac:dyDescent="0.1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x14ac:dyDescent="0.1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x14ac:dyDescent="0.15"/>
    <row r="20" spans="9:116" x14ac:dyDescent="0.15"/>
    <row r="21" spans="9:116" x14ac:dyDescent="0.15">
      <c r="DL21" s="5"/>
    </row>
    <row r="22" spans="9:116" x14ac:dyDescent="0.15">
      <c r="DI22" s="5"/>
      <c r="DJ22" s="5"/>
      <c r="DK22" s="5"/>
      <c r="DL22" s="5"/>
    </row>
    <row r="23" spans="9:116" x14ac:dyDescent="0.15">
      <c r="CY23" s="5"/>
      <c r="CZ23" s="5"/>
      <c r="DA23" s="5"/>
      <c r="DB23" s="5"/>
      <c r="DC23" s="5"/>
      <c r="DD23" s="5"/>
      <c r="DE23" s="5"/>
      <c r="DF23" s="5"/>
      <c r="DG23" s="5"/>
      <c r="DH23" s="5"/>
      <c r="DI23" s="5"/>
      <c r="DJ23" s="5"/>
      <c r="DK23" s="5"/>
      <c r="DL23" s="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5"/>
      <c r="DA35" s="5"/>
      <c r="DB35" s="5"/>
      <c r="DC35" s="5"/>
      <c r="DD35" s="5"/>
      <c r="DE35" s="5"/>
      <c r="DF35" s="5"/>
      <c r="DG35" s="5"/>
      <c r="DH35" s="5"/>
      <c r="DI35" s="5"/>
      <c r="DJ35" s="5"/>
      <c r="DK35" s="5"/>
      <c r="DL35" s="5"/>
    </row>
    <row r="36" spans="15:116" x14ac:dyDescent="0.15"/>
    <row r="37" spans="15:116" x14ac:dyDescent="0.15">
      <c r="DL37" s="5"/>
    </row>
    <row r="38" spans="15:116" x14ac:dyDescent="0.15">
      <c r="DI38" s="5"/>
      <c r="DJ38" s="5"/>
      <c r="DK38" s="5"/>
      <c r="DL38" s="5"/>
    </row>
    <row r="39" spans="15:116" x14ac:dyDescent="0.15"/>
    <row r="40" spans="15:116" x14ac:dyDescent="0.15"/>
    <row r="41" spans="15:116" x14ac:dyDescent="0.15"/>
    <row r="42" spans="15:116" x14ac:dyDescent="0.15"/>
    <row r="43" spans="15:116" x14ac:dyDescent="0.1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x14ac:dyDescent="0.15">
      <c r="DL44" s="5"/>
    </row>
    <row r="45" spans="15:116" x14ac:dyDescent="0.15"/>
    <row r="46" spans="15:116" x14ac:dyDescent="0.15">
      <c r="DA46" s="5"/>
      <c r="DB46" s="5"/>
      <c r="DC46" s="5"/>
      <c r="DD46" s="5"/>
      <c r="DE46" s="5"/>
      <c r="DF46" s="5"/>
      <c r="DG46" s="5"/>
      <c r="DH46" s="5"/>
      <c r="DI46" s="5"/>
      <c r="DJ46" s="5"/>
      <c r="DK46" s="5"/>
      <c r="DL46" s="5"/>
    </row>
    <row r="47" spans="15:116" x14ac:dyDescent="0.15"/>
    <row r="48" spans="15:116" x14ac:dyDescent="0.15"/>
    <row r="49" spans="104:116" x14ac:dyDescent="0.15"/>
    <row r="50" spans="104:116" x14ac:dyDescent="0.15">
      <c r="CZ50" s="5"/>
      <c r="DA50" s="5"/>
      <c r="DB50" s="5"/>
      <c r="DC50" s="5"/>
      <c r="DD50" s="5"/>
      <c r="DE50" s="5"/>
      <c r="DF50" s="5"/>
      <c r="DG50" s="5"/>
      <c r="DH50" s="5"/>
      <c r="DI50" s="5"/>
      <c r="DJ50" s="5"/>
      <c r="DK50" s="5"/>
      <c r="DL50" s="5"/>
    </row>
    <row r="51" spans="104:116" x14ac:dyDescent="0.15"/>
    <row r="52" spans="104:116" x14ac:dyDescent="0.15"/>
    <row r="53" spans="104:116" x14ac:dyDescent="0.15">
      <c r="DL53" s="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5"/>
      <c r="DD67" s="5"/>
      <c r="DE67" s="5"/>
      <c r="DF67" s="5"/>
      <c r="DG67" s="5"/>
      <c r="DH67" s="5"/>
      <c r="DI67" s="5"/>
      <c r="DJ67" s="5"/>
      <c r="DK67" s="5"/>
      <c r="DL67" s="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XpxmZ3bfwHDVtL12Wn/7m3nJJ+bHOUmrncsyTym0fpJKNz6Tx/1AN0RkA1iTplfyjKNnA+IB3Bzol7vOZaSLow==" saltValue="h3cCOppbFf2B3y6oMfxqD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3" customWidth="1"/>
    <col min="37" max="44" width="17" style="3" customWidth="1"/>
    <col min="45" max="45" width="6.125" style="11" customWidth="1"/>
    <col min="46" max="46" width="3" style="10" customWidth="1"/>
    <col min="47" max="47" width="19.125" style="3" hidden="1" customWidth="1"/>
    <col min="48" max="52" width="12.625" style="3" hidden="1" customWidth="1"/>
    <col min="53" max="16384" width="8.625" style="3" hidden="1"/>
  </cols>
  <sheetData>
    <row r="1" spans="1:46" x14ac:dyDescent="0.15">
      <c r="AS1" s="3"/>
      <c r="AT1" s="3"/>
    </row>
    <row r="2" spans="1:46" x14ac:dyDescent="0.15">
      <c r="AS2" s="3"/>
      <c r="AT2" s="3"/>
    </row>
    <row r="3" spans="1:46" x14ac:dyDescent="0.15">
      <c r="AS3" s="3"/>
      <c r="AT3" s="3"/>
    </row>
    <row r="4" spans="1:46" x14ac:dyDescent="0.15">
      <c r="AS4" s="3"/>
      <c r="AT4" s="3"/>
    </row>
    <row r="5" spans="1:46" ht="17.25" x14ac:dyDescent="0.15">
      <c r="A5" s="16" t="s">
        <v>440</v>
      </c>
      <c r="B5" s="7"/>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9"/>
    </row>
    <row r="6" spans="1:46" x14ac:dyDescent="0.15">
      <c r="A6" s="10"/>
      <c r="AK6" s="118" t="s">
        <v>441</v>
      </c>
      <c r="AL6" s="118"/>
      <c r="AM6" s="118"/>
      <c r="AN6" s="118"/>
    </row>
    <row r="7" spans="1:46" ht="13.5" customHeight="1" x14ac:dyDescent="0.15">
      <c r="A7" s="10"/>
      <c r="AK7" s="119"/>
      <c r="AL7" s="120"/>
      <c r="AM7" s="120"/>
      <c r="AN7" s="121"/>
      <c r="AO7" s="1108" t="s">
        <v>442</v>
      </c>
      <c r="AP7" s="122"/>
      <c r="AQ7" s="123" t="s">
        <v>443</v>
      </c>
      <c r="AR7" s="124"/>
    </row>
    <row r="8" spans="1:46" x14ac:dyDescent="0.15">
      <c r="A8" s="10"/>
      <c r="AK8" s="125"/>
      <c r="AL8" s="126"/>
      <c r="AM8" s="126"/>
      <c r="AN8" s="127"/>
      <c r="AO8" s="1109"/>
      <c r="AP8" s="128" t="s">
        <v>444</v>
      </c>
      <c r="AQ8" s="129" t="s">
        <v>445</v>
      </c>
      <c r="AR8" s="130" t="s">
        <v>446</v>
      </c>
    </row>
    <row r="9" spans="1:46" x14ac:dyDescent="0.15">
      <c r="A9" s="10"/>
      <c r="AK9" s="1110" t="s">
        <v>447</v>
      </c>
      <c r="AL9" s="1111"/>
      <c r="AM9" s="1111"/>
      <c r="AN9" s="1112"/>
      <c r="AO9" s="131">
        <v>911785</v>
      </c>
      <c r="AP9" s="131">
        <v>97789</v>
      </c>
      <c r="AQ9" s="132">
        <v>139150</v>
      </c>
      <c r="AR9" s="133">
        <v>-29.7</v>
      </c>
    </row>
    <row r="10" spans="1:46" ht="13.5" customHeight="1" x14ac:dyDescent="0.15">
      <c r="A10" s="10"/>
      <c r="AK10" s="1110" t="s">
        <v>448</v>
      </c>
      <c r="AL10" s="1111"/>
      <c r="AM10" s="1111"/>
      <c r="AN10" s="1112"/>
      <c r="AO10" s="134">
        <v>120194</v>
      </c>
      <c r="AP10" s="134">
        <v>12891</v>
      </c>
      <c r="AQ10" s="135">
        <v>19663</v>
      </c>
      <c r="AR10" s="136">
        <v>-34.4</v>
      </c>
    </row>
    <row r="11" spans="1:46" ht="13.5" customHeight="1" x14ac:dyDescent="0.15">
      <c r="A11" s="10"/>
      <c r="AK11" s="1110" t="s">
        <v>449</v>
      </c>
      <c r="AL11" s="1111"/>
      <c r="AM11" s="1111"/>
      <c r="AN11" s="1112"/>
      <c r="AO11" s="134" t="s">
        <v>450</v>
      </c>
      <c r="AP11" s="134" t="s">
        <v>450</v>
      </c>
      <c r="AQ11" s="135">
        <v>1097</v>
      </c>
      <c r="AR11" s="136" t="s">
        <v>450</v>
      </c>
    </row>
    <row r="12" spans="1:46" ht="13.5" customHeight="1" x14ac:dyDescent="0.15">
      <c r="A12" s="10"/>
      <c r="AK12" s="1110" t="s">
        <v>451</v>
      </c>
      <c r="AL12" s="1111"/>
      <c r="AM12" s="1111"/>
      <c r="AN12" s="1112"/>
      <c r="AO12" s="134" t="s">
        <v>450</v>
      </c>
      <c r="AP12" s="134" t="s">
        <v>450</v>
      </c>
      <c r="AQ12" s="135" t="s">
        <v>450</v>
      </c>
      <c r="AR12" s="136" t="s">
        <v>450</v>
      </c>
    </row>
    <row r="13" spans="1:46" ht="13.5" customHeight="1" x14ac:dyDescent="0.15">
      <c r="A13" s="10"/>
      <c r="AK13" s="1110" t="s">
        <v>452</v>
      </c>
      <c r="AL13" s="1111"/>
      <c r="AM13" s="1111"/>
      <c r="AN13" s="1112"/>
      <c r="AO13" s="134">
        <v>19314</v>
      </c>
      <c r="AP13" s="134">
        <v>2071</v>
      </c>
      <c r="AQ13" s="135">
        <v>5184</v>
      </c>
      <c r="AR13" s="136">
        <v>-60.1</v>
      </c>
    </row>
    <row r="14" spans="1:46" ht="13.5" customHeight="1" x14ac:dyDescent="0.15">
      <c r="A14" s="10"/>
      <c r="AK14" s="1110" t="s">
        <v>453</v>
      </c>
      <c r="AL14" s="1111"/>
      <c r="AM14" s="1111"/>
      <c r="AN14" s="1112"/>
      <c r="AO14" s="134" t="s">
        <v>450</v>
      </c>
      <c r="AP14" s="134" t="s">
        <v>450</v>
      </c>
      <c r="AQ14" s="135">
        <v>3143</v>
      </c>
      <c r="AR14" s="136" t="s">
        <v>450</v>
      </c>
    </row>
    <row r="15" spans="1:46" ht="13.5" customHeight="1" x14ac:dyDescent="0.15">
      <c r="A15" s="10"/>
      <c r="AK15" s="1113" t="s">
        <v>454</v>
      </c>
      <c r="AL15" s="1114"/>
      <c r="AM15" s="1114"/>
      <c r="AN15" s="1115"/>
      <c r="AO15" s="134">
        <v>-43997</v>
      </c>
      <c r="AP15" s="134">
        <v>-4719</v>
      </c>
      <c r="AQ15" s="135">
        <v>-11320</v>
      </c>
      <c r="AR15" s="136">
        <v>-58.3</v>
      </c>
    </row>
    <row r="16" spans="1:46" x14ac:dyDescent="0.15">
      <c r="A16" s="10"/>
      <c r="AK16" s="1113" t="s">
        <v>120</v>
      </c>
      <c r="AL16" s="1114"/>
      <c r="AM16" s="1114"/>
      <c r="AN16" s="1115"/>
      <c r="AO16" s="134">
        <v>1007296</v>
      </c>
      <c r="AP16" s="134">
        <v>108033</v>
      </c>
      <c r="AQ16" s="135">
        <v>156916</v>
      </c>
      <c r="AR16" s="136">
        <v>-31.2</v>
      </c>
    </row>
    <row r="17" spans="1:46" x14ac:dyDescent="0.15">
      <c r="A17" s="10"/>
    </row>
    <row r="18" spans="1:46" x14ac:dyDescent="0.15">
      <c r="A18" s="10"/>
      <c r="AQ18" s="137"/>
      <c r="AR18" s="137"/>
    </row>
    <row r="19" spans="1:46" x14ac:dyDescent="0.15">
      <c r="A19" s="10"/>
      <c r="AK19" s="3" t="s">
        <v>455</v>
      </c>
    </row>
    <row r="20" spans="1:46" x14ac:dyDescent="0.15">
      <c r="A20" s="10"/>
      <c r="AK20" s="138"/>
      <c r="AL20" s="139"/>
      <c r="AM20" s="139"/>
      <c r="AN20" s="140"/>
      <c r="AO20" s="141" t="s">
        <v>456</v>
      </c>
      <c r="AP20" s="142" t="s">
        <v>457</v>
      </c>
      <c r="AQ20" s="143" t="s">
        <v>458</v>
      </c>
      <c r="AR20" s="144"/>
    </row>
    <row r="21" spans="1:46" s="118" customFormat="1" x14ac:dyDescent="0.15">
      <c r="A21" s="145"/>
      <c r="AK21" s="1116" t="s">
        <v>459</v>
      </c>
      <c r="AL21" s="1117"/>
      <c r="AM21" s="1117"/>
      <c r="AN21" s="1118"/>
      <c r="AO21" s="146">
        <v>9.01</v>
      </c>
      <c r="AP21" s="147">
        <v>13.85</v>
      </c>
      <c r="AQ21" s="148">
        <v>-4.84</v>
      </c>
      <c r="AS21" s="149"/>
      <c r="AT21" s="145"/>
    </row>
    <row r="22" spans="1:46" s="118" customFormat="1" x14ac:dyDescent="0.15">
      <c r="A22" s="145"/>
      <c r="AK22" s="1116" t="s">
        <v>460</v>
      </c>
      <c r="AL22" s="1117"/>
      <c r="AM22" s="1117"/>
      <c r="AN22" s="1118"/>
      <c r="AO22" s="150">
        <v>94.1</v>
      </c>
      <c r="AP22" s="151">
        <v>95.5</v>
      </c>
      <c r="AQ22" s="152">
        <v>-1.4</v>
      </c>
      <c r="AR22" s="137"/>
      <c r="AS22" s="149"/>
      <c r="AT22" s="145"/>
    </row>
    <row r="23" spans="1:46" s="118" customFormat="1" x14ac:dyDescent="0.15">
      <c r="A23" s="145"/>
      <c r="AP23" s="137"/>
      <c r="AQ23" s="137"/>
      <c r="AR23" s="137"/>
      <c r="AS23" s="149"/>
      <c r="AT23" s="145"/>
    </row>
    <row r="24" spans="1:46" s="118" customFormat="1" x14ac:dyDescent="0.15">
      <c r="A24" s="145"/>
      <c r="AP24" s="137"/>
      <c r="AQ24" s="137"/>
      <c r="AR24" s="137"/>
      <c r="AS24" s="149"/>
      <c r="AT24" s="145"/>
    </row>
    <row r="25" spans="1:46" s="118" customFormat="1" x14ac:dyDescent="0.15">
      <c r="A25" s="153"/>
      <c r="B25" s="154"/>
      <c r="C25" s="154"/>
      <c r="D25" s="154"/>
      <c r="E25" s="154"/>
      <c r="F25" s="154"/>
      <c r="G25" s="154"/>
      <c r="H25" s="154"/>
      <c r="I25" s="154"/>
      <c r="J25" s="154"/>
      <c r="K25" s="154"/>
      <c r="L25" s="154"/>
      <c r="M25" s="154"/>
      <c r="N25" s="154"/>
      <c r="O25" s="154"/>
      <c r="P25" s="154"/>
      <c r="Q25" s="154"/>
      <c r="R25" s="154"/>
      <c r="S25" s="154"/>
      <c r="T25" s="154"/>
      <c r="U25" s="154"/>
      <c r="V25" s="154"/>
      <c r="W25" s="154"/>
      <c r="X25" s="154"/>
      <c r="Y25" s="154"/>
      <c r="Z25" s="154"/>
      <c r="AA25" s="154"/>
      <c r="AB25" s="154"/>
      <c r="AC25" s="154"/>
      <c r="AD25" s="154"/>
      <c r="AE25" s="154"/>
      <c r="AF25" s="154"/>
      <c r="AG25" s="154"/>
      <c r="AH25" s="154"/>
      <c r="AI25" s="154"/>
      <c r="AJ25" s="154"/>
      <c r="AK25" s="154"/>
      <c r="AL25" s="154"/>
      <c r="AM25" s="154"/>
      <c r="AN25" s="154"/>
      <c r="AO25" s="154"/>
      <c r="AP25" s="155"/>
      <c r="AQ25" s="155"/>
      <c r="AR25" s="155"/>
      <c r="AS25" s="156"/>
      <c r="AT25" s="145"/>
    </row>
    <row r="26" spans="1:46" s="118" customFormat="1" x14ac:dyDescent="0.15">
      <c r="A26" s="1119" t="s">
        <v>461</v>
      </c>
      <c r="B26" s="1119"/>
      <c r="C26" s="1119"/>
      <c r="D26" s="1119"/>
      <c r="E26" s="1119"/>
      <c r="F26" s="1119"/>
      <c r="G26" s="1119"/>
      <c r="H26" s="1119"/>
      <c r="I26" s="1119"/>
      <c r="J26" s="1119"/>
      <c r="K26" s="1119"/>
      <c r="L26" s="1119"/>
      <c r="M26" s="1119"/>
      <c r="N26" s="1119"/>
      <c r="O26" s="1119"/>
      <c r="P26" s="1119"/>
      <c r="Q26" s="1119"/>
      <c r="R26" s="1119"/>
      <c r="S26" s="1119"/>
      <c r="T26" s="1119"/>
      <c r="U26" s="1119"/>
      <c r="V26" s="1119"/>
      <c r="W26" s="1119"/>
      <c r="X26" s="1119"/>
      <c r="Y26" s="1119"/>
      <c r="Z26" s="1119"/>
      <c r="AA26" s="1119"/>
      <c r="AB26" s="1119"/>
      <c r="AC26" s="1119"/>
      <c r="AD26" s="1119"/>
      <c r="AE26" s="1119"/>
      <c r="AF26" s="1119"/>
      <c r="AG26" s="1119"/>
      <c r="AH26" s="1119"/>
      <c r="AI26" s="1119"/>
      <c r="AJ26" s="1119"/>
      <c r="AK26" s="1119"/>
      <c r="AL26" s="1119"/>
      <c r="AM26" s="1119"/>
      <c r="AN26" s="1119"/>
      <c r="AO26" s="1119"/>
      <c r="AP26" s="1119"/>
      <c r="AQ26" s="1119"/>
      <c r="AR26" s="1119"/>
      <c r="AS26" s="1119"/>
    </row>
    <row r="27" spans="1:46" x14ac:dyDescent="0.15">
      <c r="A27" s="157"/>
      <c r="AS27" s="3"/>
      <c r="AT27" s="3"/>
    </row>
    <row r="28" spans="1:46" ht="17.25" x14ac:dyDescent="0.15">
      <c r="A28" s="16" t="s">
        <v>462</v>
      </c>
      <c r="B28" s="7"/>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158"/>
    </row>
    <row r="29" spans="1:46" x14ac:dyDescent="0.15">
      <c r="A29" s="10"/>
      <c r="AK29" s="118" t="s">
        <v>463</v>
      </c>
      <c r="AL29" s="118"/>
      <c r="AM29" s="118"/>
      <c r="AN29" s="118"/>
      <c r="AS29" s="159"/>
    </row>
    <row r="30" spans="1:46" ht="13.5" customHeight="1" x14ac:dyDescent="0.15">
      <c r="A30" s="10"/>
      <c r="AK30" s="119"/>
      <c r="AL30" s="120"/>
      <c r="AM30" s="120"/>
      <c r="AN30" s="121"/>
      <c r="AO30" s="1108" t="s">
        <v>442</v>
      </c>
      <c r="AP30" s="122"/>
      <c r="AQ30" s="123" t="s">
        <v>443</v>
      </c>
      <c r="AR30" s="124"/>
    </row>
    <row r="31" spans="1:46" x14ac:dyDescent="0.15">
      <c r="A31" s="10"/>
      <c r="AK31" s="125"/>
      <c r="AL31" s="126"/>
      <c r="AM31" s="126"/>
      <c r="AN31" s="127"/>
      <c r="AO31" s="1109"/>
      <c r="AP31" s="128" t="s">
        <v>444</v>
      </c>
      <c r="AQ31" s="129" t="s">
        <v>445</v>
      </c>
      <c r="AR31" s="130" t="s">
        <v>446</v>
      </c>
    </row>
    <row r="32" spans="1:46" ht="27" customHeight="1" x14ac:dyDescent="0.15">
      <c r="A32" s="10"/>
      <c r="AK32" s="1094" t="s">
        <v>464</v>
      </c>
      <c r="AL32" s="1095"/>
      <c r="AM32" s="1095"/>
      <c r="AN32" s="1096"/>
      <c r="AO32" s="160">
        <v>512853</v>
      </c>
      <c r="AP32" s="160">
        <v>55004</v>
      </c>
      <c r="AQ32" s="161">
        <v>83132</v>
      </c>
      <c r="AR32" s="162">
        <v>-33.799999999999997</v>
      </c>
    </row>
    <row r="33" spans="1:46" ht="13.5" customHeight="1" x14ac:dyDescent="0.15">
      <c r="A33" s="10"/>
      <c r="AK33" s="1094" t="s">
        <v>465</v>
      </c>
      <c r="AL33" s="1095"/>
      <c r="AM33" s="1095"/>
      <c r="AN33" s="1096"/>
      <c r="AO33" s="160" t="s">
        <v>450</v>
      </c>
      <c r="AP33" s="160" t="s">
        <v>450</v>
      </c>
      <c r="AQ33" s="161" t="s">
        <v>450</v>
      </c>
      <c r="AR33" s="162" t="s">
        <v>450</v>
      </c>
    </row>
    <row r="34" spans="1:46" ht="27" customHeight="1" x14ac:dyDescent="0.15">
      <c r="A34" s="10"/>
      <c r="AK34" s="1094" t="s">
        <v>466</v>
      </c>
      <c r="AL34" s="1095"/>
      <c r="AM34" s="1095"/>
      <c r="AN34" s="1096"/>
      <c r="AO34" s="160" t="s">
        <v>450</v>
      </c>
      <c r="AP34" s="160" t="s">
        <v>450</v>
      </c>
      <c r="AQ34" s="161" t="s">
        <v>450</v>
      </c>
      <c r="AR34" s="162" t="s">
        <v>450</v>
      </c>
    </row>
    <row r="35" spans="1:46" ht="27" customHeight="1" x14ac:dyDescent="0.15">
      <c r="A35" s="10"/>
      <c r="AK35" s="1094" t="s">
        <v>467</v>
      </c>
      <c r="AL35" s="1095"/>
      <c r="AM35" s="1095"/>
      <c r="AN35" s="1096"/>
      <c r="AO35" s="160">
        <v>233061</v>
      </c>
      <c r="AP35" s="160">
        <v>24996</v>
      </c>
      <c r="AQ35" s="161">
        <v>18852</v>
      </c>
      <c r="AR35" s="162">
        <v>32.6</v>
      </c>
    </row>
    <row r="36" spans="1:46" ht="27" customHeight="1" x14ac:dyDescent="0.15">
      <c r="A36" s="10"/>
      <c r="AK36" s="1094" t="s">
        <v>468</v>
      </c>
      <c r="AL36" s="1095"/>
      <c r="AM36" s="1095"/>
      <c r="AN36" s="1096"/>
      <c r="AO36" s="160">
        <v>16074</v>
      </c>
      <c r="AP36" s="160">
        <v>1724</v>
      </c>
      <c r="AQ36" s="161">
        <v>4344</v>
      </c>
      <c r="AR36" s="162">
        <v>-60.3</v>
      </c>
    </row>
    <row r="37" spans="1:46" ht="13.5" customHeight="1" x14ac:dyDescent="0.15">
      <c r="A37" s="10"/>
      <c r="AK37" s="1094" t="s">
        <v>469</v>
      </c>
      <c r="AL37" s="1095"/>
      <c r="AM37" s="1095"/>
      <c r="AN37" s="1096"/>
      <c r="AO37" s="160">
        <v>8739</v>
      </c>
      <c r="AP37" s="160">
        <v>937</v>
      </c>
      <c r="AQ37" s="161">
        <v>1642</v>
      </c>
      <c r="AR37" s="162">
        <v>-42.9</v>
      </c>
    </row>
    <row r="38" spans="1:46" ht="27" customHeight="1" x14ac:dyDescent="0.15">
      <c r="A38" s="10"/>
      <c r="AK38" s="1097" t="s">
        <v>470</v>
      </c>
      <c r="AL38" s="1098"/>
      <c r="AM38" s="1098"/>
      <c r="AN38" s="1099"/>
      <c r="AO38" s="163" t="s">
        <v>450</v>
      </c>
      <c r="AP38" s="163" t="s">
        <v>450</v>
      </c>
      <c r="AQ38" s="164">
        <v>19</v>
      </c>
      <c r="AR38" s="152" t="s">
        <v>450</v>
      </c>
      <c r="AS38" s="159"/>
    </row>
    <row r="39" spans="1:46" x14ac:dyDescent="0.15">
      <c r="A39" s="10"/>
      <c r="AK39" s="1097" t="s">
        <v>471</v>
      </c>
      <c r="AL39" s="1098"/>
      <c r="AM39" s="1098"/>
      <c r="AN39" s="1099"/>
      <c r="AO39" s="160" t="s">
        <v>450</v>
      </c>
      <c r="AP39" s="160" t="s">
        <v>450</v>
      </c>
      <c r="AQ39" s="161">
        <v>-4399</v>
      </c>
      <c r="AR39" s="162" t="s">
        <v>450</v>
      </c>
      <c r="AS39" s="159"/>
    </row>
    <row r="40" spans="1:46" ht="27" customHeight="1" x14ac:dyDescent="0.15">
      <c r="A40" s="10"/>
      <c r="AK40" s="1094" t="s">
        <v>472</v>
      </c>
      <c r="AL40" s="1095"/>
      <c r="AM40" s="1095"/>
      <c r="AN40" s="1096"/>
      <c r="AO40" s="160">
        <v>-351107</v>
      </c>
      <c r="AP40" s="160">
        <v>-37656</v>
      </c>
      <c r="AQ40" s="161">
        <v>-69608</v>
      </c>
      <c r="AR40" s="162">
        <v>-45.9</v>
      </c>
      <c r="AS40" s="159"/>
    </row>
    <row r="41" spans="1:46" x14ac:dyDescent="0.15">
      <c r="A41" s="10"/>
      <c r="AK41" s="1100" t="s">
        <v>231</v>
      </c>
      <c r="AL41" s="1101"/>
      <c r="AM41" s="1101"/>
      <c r="AN41" s="1102"/>
      <c r="AO41" s="160">
        <v>419620</v>
      </c>
      <c r="AP41" s="160">
        <v>45004</v>
      </c>
      <c r="AQ41" s="161">
        <v>33982</v>
      </c>
      <c r="AR41" s="162">
        <v>32.4</v>
      </c>
      <c r="AS41" s="159"/>
    </row>
    <row r="42" spans="1:46" x14ac:dyDescent="0.15">
      <c r="A42" s="10"/>
      <c r="AK42" s="165" t="s">
        <v>473</v>
      </c>
      <c r="AQ42" s="137"/>
      <c r="AR42" s="137"/>
      <c r="AS42" s="159"/>
    </row>
    <row r="43" spans="1:46" x14ac:dyDescent="0.15">
      <c r="A43" s="10"/>
      <c r="AP43" s="166"/>
      <c r="AQ43" s="137"/>
      <c r="AS43" s="159"/>
    </row>
    <row r="44" spans="1:46" x14ac:dyDescent="0.15">
      <c r="A44" s="10"/>
      <c r="AQ44" s="137"/>
    </row>
    <row r="45" spans="1:46" x14ac:dyDescent="0.15">
      <c r="A45" s="7"/>
      <c r="B45" s="7"/>
      <c r="C45" s="7"/>
      <c r="D45" s="7"/>
      <c r="E45" s="7"/>
      <c r="F45" s="7"/>
      <c r="G45" s="7"/>
      <c r="H45" s="7"/>
      <c r="I45" s="7"/>
      <c r="J45" s="7"/>
      <c r="K45" s="7"/>
      <c r="L45" s="7"/>
      <c r="M45" s="7"/>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167"/>
      <c r="AR45" s="7"/>
      <c r="AS45" s="7"/>
      <c r="AT45" s="3"/>
    </row>
    <row r="46" spans="1:46" x14ac:dyDescent="0.15">
      <c r="A46" s="13"/>
      <c r="B46" s="13"/>
      <c r="C46" s="13"/>
      <c r="D46" s="13"/>
      <c r="E46" s="13"/>
      <c r="F46" s="13"/>
      <c r="G46" s="13"/>
      <c r="H46" s="13"/>
      <c r="I46" s="13"/>
      <c r="J46" s="13"/>
      <c r="K46" s="13"/>
      <c r="L46" s="13"/>
      <c r="M46" s="13"/>
      <c r="N46" s="13"/>
      <c r="O46" s="13"/>
      <c r="P46" s="13"/>
      <c r="Q46" s="13"/>
      <c r="R46" s="13"/>
      <c r="S46" s="13"/>
      <c r="T46" s="13"/>
      <c r="U46" s="13"/>
      <c r="V46" s="13"/>
      <c r="W46" s="13"/>
      <c r="X46" s="13"/>
      <c r="Y46" s="13"/>
      <c r="Z46" s="13"/>
      <c r="AA46" s="13"/>
      <c r="AB46" s="13"/>
      <c r="AC46" s="13"/>
      <c r="AD46" s="13"/>
      <c r="AE46" s="13"/>
      <c r="AF46" s="13"/>
      <c r="AG46" s="13"/>
      <c r="AH46" s="13"/>
      <c r="AI46" s="13"/>
      <c r="AJ46" s="13"/>
      <c r="AK46" s="13"/>
      <c r="AL46" s="13"/>
      <c r="AM46" s="13"/>
      <c r="AN46" s="13"/>
      <c r="AO46" s="13"/>
      <c r="AP46" s="13"/>
      <c r="AQ46" s="13"/>
      <c r="AR46" s="13"/>
      <c r="AS46" s="13"/>
      <c r="AT46" s="3"/>
    </row>
    <row r="47" spans="1:46" ht="17.25" customHeight="1" x14ac:dyDescent="0.15">
      <c r="A47" s="29" t="s">
        <v>474</v>
      </c>
    </row>
    <row r="48" spans="1:46" x14ac:dyDescent="0.15">
      <c r="A48" s="10"/>
      <c r="AK48" s="168" t="s">
        <v>475</v>
      </c>
      <c r="AL48" s="168"/>
      <c r="AM48" s="168"/>
      <c r="AN48" s="168"/>
      <c r="AO48" s="168"/>
      <c r="AP48" s="168"/>
      <c r="AQ48" s="169"/>
      <c r="AR48" s="168"/>
    </row>
    <row r="49" spans="1:44" ht="13.5" customHeight="1" x14ac:dyDescent="0.15">
      <c r="A49" s="10"/>
      <c r="AK49" s="170"/>
      <c r="AL49" s="171"/>
      <c r="AM49" s="1103" t="s">
        <v>442</v>
      </c>
      <c r="AN49" s="1105" t="s">
        <v>476</v>
      </c>
      <c r="AO49" s="1106"/>
      <c r="AP49" s="1106"/>
      <c r="AQ49" s="1106"/>
      <c r="AR49" s="1107"/>
    </row>
    <row r="50" spans="1:44" x14ac:dyDescent="0.15">
      <c r="A50" s="10"/>
      <c r="AK50" s="172"/>
      <c r="AL50" s="173"/>
      <c r="AM50" s="1104"/>
      <c r="AN50" s="174" t="s">
        <v>477</v>
      </c>
      <c r="AO50" s="175" t="s">
        <v>478</v>
      </c>
      <c r="AP50" s="176" t="s">
        <v>479</v>
      </c>
      <c r="AQ50" s="177" t="s">
        <v>480</v>
      </c>
      <c r="AR50" s="178" t="s">
        <v>481</v>
      </c>
    </row>
    <row r="51" spans="1:44" x14ac:dyDescent="0.15">
      <c r="A51" s="10"/>
      <c r="AK51" s="170" t="s">
        <v>482</v>
      </c>
      <c r="AL51" s="171"/>
      <c r="AM51" s="179">
        <v>695664</v>
      </c>
      <c r="AN51" s="180">
        <v>77408</v>
      </c>
      <c r="AO51" s="181">
        <v>1.1000000000000001</v>
      </c>
      <c r="AP51" s="182">
        <v>121449</v>
      </c>
      <c r="AQ51" s="183">
        <v>4.5999999999999996</v>
      </c>
      <c r="AR51" s="184">
        <v>-3.5</v>
      </c>
    </row>
    <row r="52" spans="1:44" x14ac:dyDescent="0.15">
      <c r="A52" s="10"/>
      <c r="AK52" s="185"/>
      <c r="AL52" s="186" t="s">
        <v>483</v>
      </c>
      <c r="AM52" s="187">
        <v>277891</v>
      </c>
      <c r="AN52" s="188">
        <v>30921</v>
      </c>
      <c r="AO52" s="189">
        <v>-19.8</v>
      </c>
      <c r="AP52" s="190">
        <v>62922</v>
      </c>
      <c r="AQ52" s="191">
        <v>2.2000000000000002</v>
      </c>
      <c r="AR52" s="192">
        <v>-22</v>
      </c>
    </row>
    <row r="53" spans="1:44" x14ac:dyDescent="0.15">
      <c r="A53" s="10"/>
      <c r="AK53" s="170" t="s">
        <v>484</v>
      </c>
      <c r="AL53" s="171"/>
      <c r="AM53" s="179">
        <v>1099162</v>
      </c>
      <c r="AN53" s="180">
        <v>121213</v>
      </c>
      <c r="AO53" s="181">
        <v>56.6</v>
      </c>
      <c r="AP53" s="182">
        <v>145139</v>
      </c>
      <c r="AQ53" s="183">
        <v>19.5</v>
      </c>
      <c r="AR53" s="184">
        <v>37.1</v>
      </c>
    </row>
    <row r="54" spans="1:44" x14ac:dyDescent="0.15">
      <c r="A54" s="10"/>
      <c r="AK54" s="185"/>
      <c r="AL54" s="186" t="s">
        <v>483</v>
      </c>
      <c r="AM54" s="187">
        <v>808651</v>
      </c>
      <c r="AN54" s="188">
        <v>89176</v>
      </c>
      <c r="AO54" s="189">
        <v>188.4</v>
      </c>
      <c r="AP54" s="190">
        <v>83762</v>
      </c>
      <c r="AQ54" s="191">
        <v>33.1</v>
      </c>
      <c r="AR54" s="192">
        <v>155.30000000000001</v>
      </c>
    </row>
    <row r="55" spans="1:44" x14ac:dyDescent="0.15">
      <c r="A55" s="10"/>
      <c r="AK55" s="170" t="s">
        <v>485</v>
      </c>
      <c r="AL55" s="171"/>
      <c r="AM55" s="179">
        <v>628631</v>
      </c>
      <c r="AN55" s="180">
        <v>68471</v>
      </c>
      <c r="AO55" s="181">
        <v>-43.5</v>
      </c>
      <c r="AP55" s="182">
        <v>125391</v>
      </c>
      <c r="AQ55" s="183">
        <v>-13.6</v>
      </c>
      <c r="AR55" s="184">
        <v>-29.9</v>
      </c>
    </row>
    <row r="56" spans="1:44" x14ac:dyDescent="0.15">
      <c r="A56" s="10"/>
      <c r="AK56" s="185"/>
      <c r="AL56" s="186" t="s">
        <v>483</v>
      </c>
      <c r="AM56" s="187">
        <v>352941</v>
      </c>
      <c r="AN56" s="188">
        <v>38443</v>
      </c>
      <c r="AO56" s="189">
        <v>-56.9</v>
      </c>
      <c r="AP56" s="190">
        <v>68516</v>
      </c>
      <c r="AQ56" s="191">
        <v>-18.2</v>
      </c>
      <c r="AR56" s="192">
        <v>-38.700000000000003</v>
      </c>
    </row>
    <row r="57" spans="1:44" x14ac:dyDescent="0.15">
      <c r="A57" s="10"/>
      <c r="AK57" s="170" t="s">
        <v>486</v>
      </c>
      <c r="AL57" s="171"/>
      <c r="AM57" s="179">
        <v>495978</v>
      </c>
      <c r="AN57" s="180">
        <v>53858</v>
      </c>
      <c r="AO57" s="181">
        <v>-21.3</v>
      </c>
      <c r="AP57" s="182">
        <v>138402</v>
      </c>
      <c r="AQ57" s="183">
        <v>10.4</v>
      </c>
      <c r="AR57" s="184">
        <v>-31.7</v>
      </c>
    </row>
    <row r="58" spans="1:44" x14ac:dyDescent="0.15">
      <c r="A58" s="10"/>
      <c r="AK58" s="185"/>
      <c r="AL58" s="186" t="s">
        <v>483</v>
      </c>
      <c r="AM58" s="187">
        <v>292721</v>
      </c>
      <c r="AN58" s="188">
        <v>31786</v>
      </c>
      <c r="AO58" s="189">
        <v>-17.3</v>
      </c>
      <c r="AP58" s="190">
        <v>70652</v>
      </c>
      <c r="AQ58" s="191">
        <v>3.1</v>
      </c>
      <c r="AR58" s="192">
        <v>-20.399999999999999</v>
      </c>
    </row>
    <row r="59" spans="1:44" x14ac:dyDescent="0.15">
      <c r="A59" s="10"/>
      <c r="AK59" s="170" t="s">
        <v>487</v>
      </c>
      <c r="AL59" s="171"/>
      <c r="AM59" s="179">
        <v>727787</v>
      </c>
      <c r="AN59" s="180">
        <v>78055</v>
      </c>
      <c r="AO59" s="181">
        <v>44.9</v>
      </c>
      <c r="AP59" s="182">
        <v>146367</v>
      </c>
      <c r="AQ59" s="183">
        <v>5.8</v>
      </c>
      <c r="AR59" s="184">
        <v>39.1</v>
      </c>
    </row>
    <row r="60" spans="1:44" x14ac:dyDescent="0.15">
      <c r="A60" s="10"/>
      <c r="AK60" s="185"/>
      <c r="AL60" s="186" t="s">
        <v>483</v>
      </c>
      <c r="AM60" s="187">
        <v>436943</v>
      </c>
      <c r="AN60" s="188">
        <v>46862</v>
      </c>
      <c r="AO60" s="189">
        <v>47.4</v>
      </c>
      <c r="AP60" s="190">
        <v>79441</v>
      </c>
      <c r="AQ60" s="191">
        <v>12.4</v>
      </c>
      <c r="AR60" s="192">
        <v>35</v>
      </c>
    </row>
    <row r="61" spans="1:44" x14ac:dyDescent="0.15">
      <c r="A61" s="10"/>
      <c r="AK61" s="170" t="s">
        <v>488</v>
      </c>
      <c r="AL61" s="193"/>
      <c r="AM61" s="179">
        <v>729444</v>
      </c>
      <c r="AN61" s="180">
        <v>79801</v>
      </c>
      <c r="AO61" s="181">
        <v>7.6</v>
      </c>
      <c r="AP61" s="182">
        <v>135350</v>
      </c>
      <c r="AQ61" s="194">
        <v>5.3</v>
      </c>
      <c r="AR61" s="184">
        <v>2.2999999999999998</v>
      </c>
    </row>
    <row r="62" spans="1:44" x14ac:dyDescent="0.15">
      <c r="A62" s="10"/>
      <c r="AK62" s="185"/>
      <c r="AL62" s="186" t="s">
        <v>483</v>
      </c>
      <c r="AM62" s="187">
        <v>433829</v>
      </c>
      <c r="AN62" s="188">
        <v>47438</v>
      </c>
      <c r="AO62" s="189">
        <v>28.4</v>
      </c>
      <c r="AP62" s="190">
        <v>73059</v>
      </c>
      <c r="AQ62" s="191">
        <v>6.5</v>
      </c>
      <c r="AR62" s="192">
        <v>21.9</v>
      </c>
    </row>
    <row r="63" spans="1:44" x14ac:dyDescent="0.15">
      <c r="A63" s="10"/>
    </row>
    <row r="64" spans="1:44" x14ac:dyDescent="0.15">
      <c r="A64" s="10"/>
    </row>
    <row r="65" spans="1:46" x14ac:dyDescent="0.15">
      <c r="A65" s="10"/>
    </row>
    <row r="66" spans="1:46" x14ac:dyDescent="0.15">
      <c r="A66" s="12"/>
      <c r="B66" s="13"/>
      <c r="C66" s="13"/>
      <c r="D66" s="13"/>
      <c r="E66" s="13"/>
      <c r="F66" s="13"/>
      <c r="G66" s="13"/>
      <c r="H66" s="13"/>
      <c r="I66" s="13"/>
      <c r="J66" s="13"/>
      <c r="K66" s="13"/>
      <c r="L66" s="13"/>
      <c r="M66" s="13"/>
      <c r="N66" s="13"/>
      <c r="O66" s="13"/>
      <c r="P66" s="13"/>
      <c r="Q66" s="13"/>
      <c r="R66" s="13"/>
      <c r="S66" s="13"/>
      <c r="T66" s="13"/>
      <c r="U66" s="13"/>
      <c r="V66" s="13"/>
      <c r="W66" s="13"/>
      <c r="X66" s="13"/>
      <c r="Y66" s="13"/>
      <c r="Z66" s="13"/>
      <c r="AA66" s="13"/>
      <c r="AB66" s="13"/>
      <c r="AC66" s="13"/>
      <c r="AD66" s="13"/>
      <c r="AE66" s="13"/>
      <c r="AF66" s="13"/>
      <c r="AG66" s="13"/>
      <c r="AH66" s="13"/>
      <c r="AI66" s="13"/>
      <c r="AJ66" s="13"/>
      <c r="AK66" s="13"/>
      <c r="AL66" s="13"/>
      <c r="AM66" s="13"/>
      <c r="AN66" s="13"/>
      <c r="AO66" s="13"/>
      <c r="AP66" s="13"/>
      <c r="AQ66" s="13"/>
      <c r="AR66" s="13"/>
      <c r="AS66" s="14"/>
    </row>
    <row r="67" spans="1:46" ht="13.5" hidden="1" customHeight="1" x14ac:dyDescent="0.15">
      <c r="AS67" s="3"/>
      <c r="AT67" s="3"/>
    </row>
    <row r="70" spans="1:46" hidden="1" x14ac:dyDescent="0.15"/>
    <row r="71" spans="1:46" hidden="1" x14ac:dyDescent="0.15"/>
    <row r="72" spans="1:46" hidden="1" x14ac:dyDescent="0.15"/>
    <row r="73" spans="1:46" hidden="1" x14ac:dyDescent="0.15"/>
  </sheetData>
  <sheetProtection algorithmName="SHA-512" hashValue="fVhpseGs76JtJPg3xlt78NEQbb7+cjlW1IfZIfcRhLdKcta/oRVSLpr4OfXSatWBfiTfM+ML+DF6NTq4jGsytw==" saltValue="gOXImrmZrtDlTV7QPcFq2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38" customWidth="1"/>
    <col min="126" max="16384" width="9" style="5" hidden="1"/>
  </cols>
  <sheetData>
    <row r="1" spans="2:125"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x14ac:dyDescent="0.15">
      <c r="B2" s="5"/>
      <c r="DG2" s="5"/>
    </row>
    <row r="3" spans="2:125" x14ac:dyDescent="0.1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x14ac:dyDescent="0.15"/>
    <row r="5" spans="2:125" x14ac:dyDescent="0.15"/>
    <row r="6" spans="2:125" x14ac:dyDescent="0.15"/>
    <row r="7" spans="2:125" x14ac:dyDescent="0.15"/>
    <row r="8" spans="2:125" x14ac:dyDescent="0.15"/>
    <row r="9" spans="2:125" x14ac:dyDescent="0.15">
      <c r="DU9" s="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5"/>
    </row>
    <row r="18" spans="125:125" x14ac:dyDescent="0.15"/>
    <row r="19" spans="125:125" x14ac:dyDescent="0.15"/>
    <row r="20" spans="125:125" x14ac:dyDescent="0.15">
      <c r="DU20" s="5"/>
    </row>
    <row r="21" spans="125:125" x14ac:dyDescent="0.15">
      <c r="DU21" s="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5"/>
    </row>
    <row r="29" spans="125:125" x14ac:dyDescent="0.15"/>
    <row r="30" spans="125:125" x14ac:dyDescent="0.15"/>
    <row r="31" spans="125:125" x14ac:dyDescent="0.15"/>
    <row r="32" spans="125:125" x14ac:dyDescent="0.15"/>
    <row r="33" spans="2:125" x14ac:dyDescent="0.15">
      <c r="B33" s="5"/>
      <c r="G33" s="5"/>
      <c r="I33" s="5"/>
    </row>
    <row r="34" spans="2:125" x14ac:dyDescent="0.15">
      <c r="C34" s="5"/>
      <c r="P34" s="5"/>
      <c r="DE34" s="5"/>
      <c r="DH34" s="5"/>
    </row>
    <row r="35" spans="2:125" x14ac:dyDescent="0.15">
      <c r="D35" s="5"/>
      <c r="E35" s="5"/>
      <c r="DG35" s="5"/>
      <c r="DJ35" s="5"/>
      <c r="DP35" s="5"/>
      <c r="DQ35" s="5"/>
      <c r="DR35" s="5"/>
      <c r="DS35" s="5"/>
      <c r="DT35" s="5"/>
      <c r="DU35" s="5"/>
    </row>
    <row r="36" spans="2:125" x14ac:dyDescent="0.15">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x14ac:dyDescent="0.15">
      <c r="DU37" s="5"/>
    </row>
    <row r="38" spans="2:125" x14ac:dyDescent="0.15">
      <c r="DT38" s="5"/>
      <c r="DU38" s="5"/>
    </row>
    <row r="39" spans="2:125" x14ac:dyDescent="0.15"/>
    <row r="40" spans="2:125" x14ac:dyDescent="0.15">
      <c r="DH40" s="5"/>
    </row>
    <row r="41" spans="2:125" x14ac:dyDescent="0.15">
      <c r="DE41" s="5"/>
    </row>
    <row r="42" spans="2:125" x14ac:dyDescent="0.15">
      <c r="DG42" s="5"/>
      <c r="DJ42" s="5"/>
    </row>
    <row r="43" spans="2:125" x14ac:dyDescent="0.1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x14ac:dyDescent="0.15">
      <c r="DU44" s="5"/>
    </row>
    <row r="45" spans="2:125" x14ac:dyDescent="0.15"/>
    <row r="46" spans="2:125" x14ac:dyDescent="0.15"/>
    <row r="47" spans="2:125" x14ac:dyDescent="0.15"/>
    <row r="48" spans="2:125" x14ac:dyDescent="0.15">
      <c r="DT48" s="5"/>
      <c r="DU48" s="5"/>
    </row>
    <row r="49" spans="120:125" x14ac:dyDescent="0.15">
      <c r="DU49" s="5"/>
    </row>
    <row r="50" spans="120:125" x14ac:dyDescent="0.15">
      <c r="DU50" s="5"/>
    </row>
    <row r="51" spans="120:125" x14ac:dyDescent="0.15">
      <c r="DP51" s="5"/>
      <c r="DQ51" s="5"/>
      <c r="DR51" s="5"/>
      <c r="DS51" s="5"/>
      <c r="DT51" s="5"/>
      <c r="DU51" s="5"/>
    </row>
    <row r="52" spans="120:125" x14ac:dyDescent="0.15"/>
    <row r="53" spans="120:125" x14ac:dyDescent="0.15"/>
    <row r="54" spans="120:125" x14ac:dyDescent="0.15">
      <c r="DU54" s="5"/>
    </row>
    <row r="55" spans="120:125" x14ac:dyDescent="0.15"/>
    <row r="56" spans="120:125" x14ac:dyDescent="0.15"/>
    <row r="57" spans="120:125" x14ac:dyDescent="0.15"/>
    <row r="58" spans="120:125" x14ac:dyDescent="0.15">
      <c r="DU58" s="5"/>
    </row>
    <row r="59" spans="120:125" x14ac:dyDescent="0.15"/>
    <row r="60" spans="120:125" x14ac:dyDescent="0.15"/>
    <row r="61" spans="120:125" x14ac:dyDescent="0.15"/>
    <row r="62" spans="120:125" x14ac:dyDescent="0.15"/>
    <row r="63" spans="120:125" x14ac:dyDescent="0.15">
      <c r="DU63" s="5"/>
    </row>
    <row r="64" spans="120:125" x14ac:dyDescent="0.15">
      <c r="DT64" s="5"/>
      <c r="DU64" s="5"/>
    </row>
    <row r="65" spans="123:125" x14ac:dyDescent="0.15"/>
    <row r="66" spans="123:125" x14ac:dyDescent="0.15"/>
    <row r="67" spans="123:125" x14ac:dyDescent="0.15"/>
    <row r="68" spans="123:125" x14ac:dyDescent="0.15"/>
    <row r="69" spans="123:125" x14ac:dyDescent="0.15">
      <c r="DS69" s="5"/>
      <c r="DT69" s="5"/>
      <c r="DU69" s="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5"/>
    </row>
    <row r="83" spans="116:125" x14ac:dyDescent="0.15">
      <c r="DM83" s="5"/>
      <c r="DN83" s="5"/>
      <c r="DO83" s="5"/>
      <c r="DP83" s="5"/>
      <c r="DQ83" s="5"/>
      <c r="DR83" s="5"/>
      <c r="DS83" s="5"/>
      <c r="DT83" s="5"/>
      <c r="DU83" s="5"/>
    </row>
    <row r="84" spans="116:125" x14ac:dyDescent="0.15"/>
    <row r="85" spans="116:125" x14ac:dyDescent="0.15"/>
    <row r="86" spans="116:125" x14ac:dyDescent="0.15"/>
    <row r="87" spans="116:125" x14ac:dyDescent="0.15"/>
    <row r="88" spans="116:125" x14ac:dyDescent="0.15">
      <c r="DU88" s="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5"/>
      <c r="DT94" s="5"/>
      <c r="DU94" s="5"/>
    </row>
    <row r="95" spans="116:125" ht="13.5" customHeight="1" x14ac:dyDescent="0.15">
      <c r="DU95" s="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5"/>
    </row>
    <row r="102" spans="124:125" ht="13.5" customHeight="1" x14ac:dyDescent="0.15"/>
    <row r="103" spans="124:125" ht="13.5" customHeight="1" x14ac:dyDescent="0.15"/>
    <row r="104" spans="124:125" ht="13.5" customHeight="1" x14ac:dyDescent="0.15">
      <c r="DT104" s="5"/>
      <c r="DU104" s="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5" t="s">
        <v>14</v>
      </c>
    </row>
    <row r="121" spans="125:125" ht="13.5" hidden="1" customHeight="1" x14ac:dyDescent="0.15">
      <c r="DU121" s="5"/>
    </row>
  </sheetData>
  <sheetProtection algorithmName="SHA-512" hashValue="qLYgKsHRNWH8ICXIHCaOgibnC3zv8/1WD5VTuAV1tCjRY2ST9Jvik0kcrEH1zv4y4yiHAjqFliSe+p+kbYMg2g==" saltValue="WOxAAgSolTCLQ12V2Fy+h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38" customWidth="1"/>
    <col min="126" max="142" width="0" style="5" hidden="1" customWidth="1"/>
    <col min="143" max="16384" width="9" style="5" hidden="1"/>
  </cols>
  <sheetData>
    <row r="1" spans="1:125"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x14ac:dyDescent="0.15">
      <c r="B2" s="5"/>
      <c r="T2" s="5"/>
    </row>
    <row r="3" spans="1:125"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5"/>
      <c r="G33" s="5"/>
      <c r="I33" s="5"/>
    </row>
    <row r="34" spans="2:125" x14ac:dyDescent="0.15">
      <c r="C34" s="5"/>
      <c r="P34" s="5"/>
      <c r="R34" s="5"/>
      <c r="U34" s="5"/>
    </row>
    <row r="35" spans="2:125" x14ac:dyDescent="0.15">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x14ac:dyDescent="0.15">
      <c r="F36" s="5"/>
      <c r="H36" s="5"/>
      <c r="J36" s="5"/>
      <c r="K36" s="5"/>
      <c r="L36" s="5"/>
      <c r="M36" s="5"/>
      <c r="N36" s="5"/>
      <c r="O36" s="5"/>
      <c r="Q36" s="5"/>
      <c r="S36" s="5"/>
      <c r="V36" s="5"/>
    </row>
    <row r="37" spans="2:125" x14ac:dyDescent="0.15"/>
    <row r="38" spans="2:125" x14ac:dyDescent="0.15"/>
    <row r="39" spans="2:125" x14ac:dyDescent="0.15"/>
    <row r="40" spans="2:125" x14ac:dyDescent="0.15">
      <c r="U40" s="5"/>
    </row>
    <row r="41" spans="2:125" x14ac:dyDescent="0.15">
      <c r="R41" s="5"/>
    </row>
    <row r="42" spans="2:125" x14ac:dyDescent="0.15">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x14ac:dyDescent="0.15">
      <c r="Q43" s="5"/>
      <c r="S43" s="5"/>
      <c r="V43" s="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38" t="s">
        <v>14</v>
      </c>
    </row>
  </sheetData>
  <sheetProtection algorithmName="SHA-512" hashValue="prSImTVyfHZyfuiFR0/PrhB+jAVu0hAbzvxUIOtS87LyDw4E44RCZ8X6FihcYrclxz9sBsRnT26QxAwgSUrElA==" saltValue="RRQ1TE+D5R4JyPW1aHeqr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0"/>
  <sheetViews>
    <sheetView showGridLines="0" zoomScaleSheetLayoutView="100" workbookViewId="0"/>
  </sheetViews>
  <sheetFormatPr defaultColWidth="0" defaultRowHeight="13.5" customHeight="1" zeroHeight="1" x14ac:dyDescent="0.15"/>
  <cols>
    <col min="1" max="1" width="8.25" style="195" customWidth="1"/>
    <col min="2" max="16" width="14.625" style="195" customWidth="1"/>
    <col min="17" max="16384" width="0" style="195"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196"/>
      <c r="C45" s="196"/>
      <c r="D45" s="196"/>
      <c r="E45" s="196"/>
      <c r="F45" s="196"/>
      <c r="G45" s="196"/>
      <c r="H45" s="196"/>
      <c r="I45" s="196"/>
      <c r="J45" s="197" t="s">
        <v>489</v>
      </c>
    </row>
    <row r="46" spans="2:10" ht="29.25" customHeight="1" thickBot="1" x14ac:dyDescent="0.25">
      <c r="B46" s="198" t="s">
        <v>24</v>
      </c>
      <c r="C46" s="199"/>
      <c r="D46" s="199"/>
      <c r="E46" s="200" t="s">
        <v>490</v>
      </c>
      <c r="F46" s="201" t="s">
        <v>3</v>
      </c>
      <c r="G46" s="202" t="s">
        <v>4</v>
      </c>
      <c r="H46" s="202" t="s">
        <v>5</v>
      </c>
      <c r="I46" s="202" t="s">
        <v>6</v>
      </c>
      <c r="J46" s="203" t="s">
        <v>7</v>
      </c>
    </row>
    <row r="47" spans="2:10" ht="57.75" customHeight="1" x14ac:dyDescent="0.15">
      <c r="B47" s="204"/>
      <c r="C47" s="1120" t="s">
        <v>491</v>
      </c>
      <c r="D47" s="1120"/>
      <c r="E47" s="1121"/>
      <c r="F47" s="205">
        <v>28.54</v>
      </c>
      <c r="G47" s="206">
        <v>24.94</v>
      </c>
      <c r="H47" s="206">
        <v>26.74</v>
      </c>
      <c r="I47" s="206">
        <v>41.46</v>
      </c>
      <c r="J47" s="207">
        <v>45.57</v>
      </c>
    </row>
    <row r="48" spans="2:10" ht="57.75" customHeight="1" x14ac:dyDescent="0.15">
      <c r="B48" s="208"/>
      <c r="C48" s="1122" t="s">
        <v>492</v>
      </c>
      <c r="D48" s="1122"/>
      <c r="E48" s="1123"/>
      <c r="F48" s="209">
        <v>10.5</v>
      </c>
      <c r="G48" s="210">
        <v>4.4000000000000004</v>
      </c>
      <c r="H48" s="210">
        <v>10.36</v>
      </c>
      <c r="I48" s="210">
        <v>15.5</v>
      </c>
      <c r="J48" s="211">
        <v>17.690000000000001</v>
      </c>
    </row>
    <row r="49" spans="2:10" ht="57.75" customHeight="1" thickBot="1" x14ac:dyDescent="0.2">
      <c r="B49" s="212"/>
      <c r="C49" s="1124" t="s">
        <v>493</v>
      </c>
      <c r="D49" s="1124"/>
      <c r="E49" s="1125"/>
      <c r="F49" s="213" t="s">
        <v>494</v>
      </c>
      <c r="G49" s="214" t="s">
        <v>495</v>
      </c>
      <c r="H49" s="214">
        <v>9.23</v>
      </c>
      <c r="I49" s="214">
        <v>23.01</v>
      </c>
      <c r="J49" s="215">
        <v>4.8</v>
      </c>
    </row>
    <row r="50" spans="2:10" x14ac:dyDescent="0.15"/>
  </sheetData>
  <sheetProtection algorithmName="SHA-512" hashValue="UU8M07/BAxD5nWhu71HjalJdzbpB/Nr9BPLDnOjxEcYFtmm6CAdTD0xp/I79U/1uDO7/xTrT4oBUyN/JBlTD+A==" saltValue="SygGtwFKUogV1R45eoxvk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2024-07-29T11:41:57Z</dcterms:created>
  <dcterms:modified xsi:type="dcterms:W3CDTF">2024-09-30T07:20:43Z</dcterms:modified>
  <cp:category/>
</cp:coreProperties>
</file>