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8800" windowHeight="12225" tabRatio="85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s="1"/>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<sst xmlns="http://schemas.openxmlformats.org/spreadsheetml/2006/main" count="1181" uniqueCount="629">
  <si>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</si>
  <si>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</si>
  <si>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</si>
  <si>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</si>
  <si>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</si>
  <si>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</si>
  <si>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</si>
  <si>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</si>
  <si>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</si>
  <si>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</si>
  <si>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</si>
  <si>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</si>
  <si>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</si>
  <si>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</si>
  <si>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</si>
  <si>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</si>
  <si>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</si>
  <si>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</si>
  <si>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</si>
  <si>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</si>
  <si>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</si>
  <si>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</si>
  <si>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</si>
  <si>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</si>
  <si>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</si>
  <si>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</si>
  <si>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</si>
  <si>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</si>
  <si>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</si>
  <si>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</si>
  <si>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</si>
  <si>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</si>
  <si>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</si>
  <si>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</si>
  <si>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</si>
  <si>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</si>
  <si>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</si>
  <si>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</si>
  <si>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</si>
  <si>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</si>
  <si>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</si>
  <si>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</si>
  <si>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</si>
  <si>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</si>
  <si>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</si>
  <si>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</si>
  <si>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</si>
  <si>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</si>
  <si>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</si>
  <si>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</si>
  <si>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</si>
  <si>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</si>
  <si>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</si>
  <si>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</si>
  <si>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</si>
  <si>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</si>
  <si>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</si>
  <si>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</si>
  <si>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</si>
  <si>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</si>
  <si>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</si>
  <si>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</si>
  <si>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</si>
  <si>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</si>
  <si>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</si>
  <si>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</si>
  <si>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</si>
  <si>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</si>
  <si>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</si>
  <si>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</si>
  <si>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</si>
  <si>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</si>
  <si>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</si>
  <si>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</si>
  <si>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</si>
  <si>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</si>
  <si>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</si>
  <si>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</si>
  <si>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</si>
  <si>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</si>
  <si>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</si>
  <si>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</si>
  <si>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</si>
  <si>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</si>
  <si>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</si>
  <si>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</si>
  <si>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</si>
  <si>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</si>
  <si>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</si>
  <si>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</si>
  <si>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</si>
  <si>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</si>
  <si>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</si>
  <si>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</si>
  <si>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</si>
  <si>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</si>
  <si>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</si>
  <si>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</si>
  <si>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</si>
  <si>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</si>
  <si>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</si>
  <si>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</si>
  <si>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</si>
  <si>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</si>
  <si>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</si>
  <si>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</si>
  <si>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</si>
  <si>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</si>
  <si>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</si>
  <si>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</si>
  <si>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</si>
  <si>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</si>
  <si>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</si>
  <si>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</si>
  <si>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</si>
  <si>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</si>
  <si>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</si>
  <si>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</si>
  <si>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</si>
  <si>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</si>
  <si>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</si>
  <si>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</si>
  <si>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</si>
  <si>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</si>
  <si>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</si>
  <si>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</si>
  <si>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</si>
  <si>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</si>
  <si>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</si>
  <si>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</si>
  <si>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</si>
  <si>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</si>
  <si>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</si>
  <si>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</si>
  <si>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</si>
  <si>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</si>
  <si>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</si>
  <si>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</si>
  <si>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</si>
  <si>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</si>
  <si>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</si>
  <si>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</si>
  <si>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</si>
  <si>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</si>
  <si>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</si>
  <si>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</si>
  <si>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</si>
  <si>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</si>
  <si>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</si>
  <si>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</si>
  <si>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</si>
  <si>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</si>
  <si>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</si>
  <si>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</si>
  <si>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</si>
  <si>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</si>
  <si>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</si>
  <si>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</si>
  <si>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</si>
  <si>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</si>
  <si>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</si>
  <si>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</si>
  <si>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</si>
  <si>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</si>
  <si>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</si>
  <si>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</si>
  <si>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</si>
  <si>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</si>
  <si>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</si>
  <si>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</si>
  <si>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</si>
  <si>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</si>
  <si>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</si>
  <si>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</si>
  <si>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</si>
  <si>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</si>
  <si>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</si>
  <si>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</si>
  <si>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</si>
  <si>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</si>
  <si>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</si>
  <si>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</si>
  <si>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</si>
  <si>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</si>
  <si>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</si>
  <si>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</si>
  <si>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</si>
  <si>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</si>
  <si>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</si>
  <si>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</si>
  <si>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</si>
  <si>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</si>
  <si>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</si>
  <si>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</si>
  <si>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</si>
  <si>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</si>
  <si>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</si>
  <si>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</si>
  <si>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</si>
  <si>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</si>
  <si>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</si>
  <si>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</si>
  <si>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</si>
  <si>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</si>
  <si>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</si>
  <si>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</si>
  <si>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</si>
  <si>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</si>
  <si>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</si>
  <si>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</si>
  <si>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</si>
  <si>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</si>
  <si>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</si>
  <si>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</si>
  <si>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</si>
  <si>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</si>
  <si>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</si>
  <si>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</si>
  <si>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福岡県粕屋町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</si>
  <si>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</si>
  <si>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</si>
  <si>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</si>
  <si>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</si>
  <si>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</si>
  <si>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</si>
  <si>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</si>
  <si>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</si>
  <si>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</si>
  <si>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</si>
  <si>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</si>
  <si>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</si>
  <si>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</si>
  <si>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</si>
  <si>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</si>
  <si>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</si>
  <si>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</si>
  <si>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</si>
  <si>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</si>
  <si>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</si>
  <si>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</si>
  <si>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</si>
  <si>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</si>
  <si>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</si>
  <si>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</si>
  <si>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</si>
  <si>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</si>
  <si>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</si>
  <si>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</si>
  <si>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</si>
  <si>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</si>
  <si>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</si>
  <si>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</si>
  <si>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</si>
  <si>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</si>
  <si>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</si>
  <si>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</si>
  <si>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</si>
  <si>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</si>
  <si>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</si>
  <si>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</si>
  <si>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</si>
  <si>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</si>
  <si>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</si>
  <si>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</si>
  <si>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</si>
  <si>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</si>
  <si>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</si>
  <si>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</si>
  <si>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</si>
  <si>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</si>
  <si>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</si>
  <si>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</si>
  <si>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</si>
  <si>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</si>
  <si>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</si>
  <si>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</si>
  <si>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</si>
  <si>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</si>
  <si>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</si>
  <si>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</si>
  <si>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</si>
  <si>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</si>
  <si>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</si>
  <si>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</si>
  <si>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</si>
  <si>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</si>
  <si>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</si>
  <si>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</si>
  <si>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</si>
  <si>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</si>
  <si>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</si>
  <si>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</si>
  <si>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</si>
  <si>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</si>
  <si>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</si>
  <si>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</si>
  <si>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</si>
  <si>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</si>
  <si>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</si>
  <si>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</si>
  <si>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</si>
  <si>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</si>
  <si>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</si>
  <si>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</si>
  <si>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</si>
  <si>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</si>
  <si>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</si>
  <si>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</si>
  <si>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</si>
  <si>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</si>
  <si>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</si>
  <si>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</si>
  <si>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</si>
  <si>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</si>
  <si>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</si>
  <si>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</si>
  <si>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</si>
  <si>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</si>
  <si>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</si>
  <si>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</si>
  <si>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</si>
  <si>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</si>
  <si>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</si>
  <si>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</si>
  <si>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</si>
  <si>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</si>
  <si>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</si>
  <si>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</si>
  <si>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</si>
  <si>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</si>
  <si>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</si>
  <si>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</si>
  <si>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</si>
  <si>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</si>
  <si>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</si>
  <si>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</si>
  <si>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</si>
  <si>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</si>
  <si>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</si>
  <si>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</si>
  <si>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</si>
  <si>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</si>
  <si>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</si>
  <si>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</si>
  <si>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</si>
  <si>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</si>
  <si>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</si>
  <si>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</si>
  <si>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</si>
  <si>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</si>
  <si>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</si>
  <si>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</si>
  <si>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</si>
  <si>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</si>
  <si>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</si>
  <si>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</si>
  <si>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</si>
  <si>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</si>
  <si>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</si>
  <si>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</si>
  <si>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</si>
  <si>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</si>
  <si>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</si>
  <si>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</si>
  <si>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</si>
  <si>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</si>
  <si>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</si>
  <si>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</si>
  <si>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</si>
  <si>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</si>
  <si>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</si>
  <si>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</si>
  <si>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福岡県粕屋町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</si>
  <si>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</si>
  <si>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</si>
  <si>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</si>
  <si>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</si>
  <si>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</si>
  <si>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</si>
  <si>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</si>
  <si>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</si>
  <si>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</si>
  <si>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</si>
  <si>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</si>
  <si>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</si>
  <si>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</si>
  <si>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</si>
  <si>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</si>
  <si>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</si>
  <si>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</si>
  <si>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</si>
  <si>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</si>
  <si>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</si>
  <si>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</si>
  <si>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</si>
  <si>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</si>
  <si>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</si>
  <si>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</si>
  <si>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</si>
  <si>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</si>
  <si>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</si>
  <si>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</si>
  <si>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</si>
  <si>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</si>
  <si>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</si>
  <si>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</si>
  <si>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</si>
  <si>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</si>
  <si>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</si>
  <si>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</si>
  <si>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介護保険特別会計(介護サービス勘定)</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</si>
  <si>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</si>
  <si>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</si>
  <si>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</si>
  <si>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</si>
  <si>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</si>
  <si>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</si>
  <si>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</si>
  <si>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</si>
  <si>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</si>
  <si>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</si>
  <si>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</si>
  <si>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</si>
  <si>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</si>
  <si>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</si>
  <si>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</si>
  <si>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</si>
  <si>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</si>
  <si>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</si>
  <si>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</si>
  <si>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</si>
  <si>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</si>
  <si>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</si>
  <si>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</si>
  <si>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</si>
  <si>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</si>
  <si>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</si>
  <si>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</si>
  <si>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</si>
  <si>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</si>
  <si>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</si>
  <si>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</si>
  <si>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</si>
  <si>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</si>
  <si>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</si>
  <si>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</si>
  <si>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</si>
  <si>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</si>
  <si>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</si>
  <si>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</si>
  <si>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</si>
  <si>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</si>
  <si>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</si>
  <si>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</si>
  <si>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</si>
  <si>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</si>
  <si>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</si>
  <si>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</si>
  <si>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</si>
  <si>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</si>
  <si>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</si>
  <si>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</si>
  <si>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</si>
  <si>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</si>
  <si>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</si>
  <si>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</si>
  <si>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</si>
  <si>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</si>
  <si>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</si>
  <si>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</si>
  <si>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</si>
  <si>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</si>
  <si>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</si>
  <si>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</si>
  <si>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</si>
  <si>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</si>
  <si>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</si>
  <si>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</si>
  <si>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</si>
  <si>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</si>
  <si>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</si>
  <si>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</si>
  <si>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</si>
  <si>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</si>
  <si>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</si>
  <si>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</si>
  <si>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</si>
  <si>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</si>
  <si>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</si>
  <si>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</si>
  <si>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</si>
  <si>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</si>
  <si>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</si>
  <si>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</si>
  <si>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</si>
  <si>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</si>
  <si>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</si>
  <si>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</si>
  <si>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</si>
  <si>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</si>
  <si>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</si>
  <si>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</si>
  <si>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</si>
  <si>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</si>
  <si>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</si>
  <si>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</si>
  <si>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</si>
  <si>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</si>
  <si>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</si>
  <si>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</si>
  <si>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</si>
  <si>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</si>
  <si>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</si>
  <si>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</si>
  <si>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</si>
  <si>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</si>
  <si>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</si>
  <si>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</si>
  <si>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</si>
  <si>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</si>
  <si>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</si>
  <si>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</si>
  <si>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</si>
  <si>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</si>
  <si>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</si>
  <si>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</si>
  <si>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</si>
  <si>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</si>
  <si>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</si>
  <si>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</si>
  <si>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</si>
  <si>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</si>
  <si>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</si>
  <si>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</si>
  <si>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</si>
  <si>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</si>
  <si>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</si>
  <si>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</si>
  <si>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</si>
  <si>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</si>
  <si>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</si>
  <si>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</si>
  <si>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</si>
  <si>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</si>
  <si>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</si>
  <si>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</si>
  <si>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</si>
  <si>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</si>
  <si>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</si>
  <si>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</si>
  <si>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</si>
  <si>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</si>
  <si>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</si>
  <si>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</si>
  <si>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</si>
  <si>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</si>
  <si>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</si>
  <si>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</si>
  <si>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</si>
  <si>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</si>
  <si>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</si>
  <si>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</si>
  <si>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</si>
  <si>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1.37</t>
  </si>
  <si>
    <t>▲ 0.61</t>
  </si>
  <si>
    <t>▲ 2.09</t>
  </si>
  <si>
    <t>国民健康保険特別会計</t>
  </si>
  <si>
    <t>▲ 0.80</t>
  </si>
  <si>
    <t>▲ 0.01</t>
  </si>
  <si>
    <t>▲ 0.97</t>
  </si>
  <si>
    <t>▲ 1.22</t>
  </si>
  <si>
    <t>▲ 0.28</t>
  </si>
  <si>
    <t>水道事業会計</t>
  </si>
  <si>
    <t>流域関連公共下水道事業会計</t>
  </si>
  <si>
    <t>一般会計</t>
  </si>
  <si>
    <t>介護保険特別会計(保険事業勘定)</t>
  </si>
  <si>
    <t>後期高齢者医療特別会計</t>
  </si>
  <si>
    <t>介護保険特別会計(介護サービス勘定)</t>
  </si>
  <si>
    <t>住宅新築資金等貸付事業特別会計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</si>
  <si>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</si>
  <si>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</si>
  <si>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</si>
  <si>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</si>
  <si>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</si>
  <si>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</si>
  <si>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</si>
  <si>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</si>
  <si>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</si>
  <si>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粕屋郡粕屋町外1市水利組合</t>
    <rPh sb="0" eb="2">
      <t>カスヤ</t>
    </rPh>
    <rPh sb="2" eb="3">
      <t>グン</t>
    </rPh>
    <rPh sb="3" eb="6">
      <t>カスヤマチ</t>
    </rPh>
    <rPh sb="6" eb="7">
      <t>ホカ</t>
    </rPh>
    <rPh sb="8" eb="9">
      <t>シ</t>
    </rPh>
    <rPh sb="9" eb="11">
      <t>スイリ</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</si>
  <si>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</si>
  <si>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</si>
  <si>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</si>
  <si>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</si>
  <si>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</si>
  <si>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5">
      <t>ササグリ</t>
    </rPh>
    <rPh sb="5" eb="6">
      <t>マチ</t>
    </rPh>
    <rPh sb="6" eb="7">
      <t>ホカ</t>
    </rPh>
    <rPh sb="7" eb="8">
      <t>イチ</t>
    </rPh>
    <rPh sb="8" eb="9">
      <t>シ</t>
    </rPh>
    <rPh sb="9" eb="10">
      <t>イ</t>
    </rPh>
    <rPh sb="10" eb="11">
      <t>チョウ</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</si>
  <si>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</si>
  <si>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</si>
  <si>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8">
      <t>シンリョウ</t>
    </rPh>
    <rPh sb="18" eb="19">
      <t>ジョ</t>
    </rPh>
    <rPh sb="19" eb="21">
      <t>ジギョウ</t>
    </rPh>
    <rPh sb="21" eb="23">
      <t>トクベツ</t>
    </rPh>
    <rPh sb="23" eb="25">
      <t>カイケイ</t>
    </rPh>
    <phoneticPr fontId="2"/>
  </si>
  <si>
    <t>福岡地区水道企業団</t>
  </si>
  <si>
    <t>須恵町外二ヶ町清掃施設組合</t>
    <rPh sb="0" eb="3">
      <t>スエマチ</t>
    </rPh>
    <rPh sb="3" eb="4">
      <t>ホカ</t>
    </rPh>
    <rPh sb="4" eb="5">
      <t>２</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</si>
  <si>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</si>
  <si>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</si>
  <si>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</si>
  <si>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14" eb="16">
      <t>リュウイキ</t>
    </rPh>
    <rPh sb="16" eb="18">
      <t>レンケイ</t>
    </rPh>
    <rPh sb="18" eb="20">
      <t>ジギョウ</t>
    </rPh>
    <rPh sb="20" eb="22">
      <t>トクベツ</t>
    </rPh>
    <phoneticPr fontId="2"/>
  </si>
  <si>
    <t>福岡都市圏広域行政事業組合（競艇事業特別会計）</t>
    <rPh sb="14" eb="16">
      <t>キョウテイ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</si>
  <si>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</si>
  <si>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</si>
  <si>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粕屋町土地開発公社</t>
    <rPh sb="0" eb="3">
      <t>カスヤマチ</t>
    </rPh>
    <rPh sb="3" eb="7">
      <t>トチカイハツ</t>
    </rPh>
    <rPh sb="7" eb="9">
      <t>コウシャ</t>
    </rPh>
    <phoneticPr fontId="2"/>
  </si>
  <si>
    <t>〇</t>
    <phoneticPr fontId="2"/>
  </si>
  <si>
    <t>ふるさとづくり基金</t>
    <phoneticPr fontId="2"/>
  </si>
  <si>
    <t>扇上堰用水施設維持管理基金</t>
    <phoneticPr fontId="2"/>
  </si>
  <si>
    <t>地域福祉基金</t>
    <phoneticPr fontId="2"/>
  </si>
  <si>
    <t>臨時石炭鉱害復旧井堰管理基金</t>
    <phoneticPr fontId="2"/>
  </si>
  <si>
    <t>公共施設整備基金</t>
    <phoneticPr fontId="5"/>
  </si>
  <si>
    <t>-</t>
    <phoneticPr fontId="2"/>
  </si>
  <si>
    <t>-</t>
    <phoneticPr fontId="2"/>
  </si>
  <si>
    <t>法適用企業</t>
    <rPh sb="0" eb="5">
      <t>ホウテキヨウキギョウ</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</si>
  <si>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</si>
  <si>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</si>
  <si>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</si>
  <si>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</si>
  <si>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</si>
  <si>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</si>
  <si>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将来負担額が充当可能財源等を下回ったため、前年度に引き続き算定されなかった。実質公債費比率については、類似団体平均を上回っているが、これは老朽化施設の改修に係る地方債発行増に備えて、償還年数を短く設定し早めの償還を行ってきたことによるものである。今後は、令和３年度から本格化した個別施設計画に基づいた老朽化施設の改修等による地方債発行増や、一部事務組合によるごみ処理施設の建設事業実施に係る地方債償還分の負担増により、将来負担比率、実質公債費比率ともに上昇することが見込まれるため、基金の活用や償還額の平準化に努めるなど、地方債発行を適正に行っていく。</t>
    <rPh sb="60" eb="66">
      <t>ルイジダンタイヘイキン</t>
    </rPh>
    <rPh sb="67" eb="69">
      <t>ウワマワ</t>
    </rPh>
    <rPh sb="78" eb="81">
      <t>ロウキュウカ</t>
    </rPh>
    <rPh sb="81" eb="83">
      <t>シセツ</t>
    </rPh>
    <rPh sb="84" eb="86">
      <t>カイシュウ</t>
    </rPh>
    <rPh sb="87" eb="88">
      <t>カカ</t>
    </rPh>
    <rPh sb="89" eb="95">
      <t>チホウサイハッコウゾウ</t>
    </rPh>
    <rPh sb="96" eb="97">
      <t>ソナ</t>
    </rPh>
    <rPh sb="100" eb="104">
      <t>ショウカンネンスウ</t>
    </rPh>
    <rPh sb="105" eb="106">
      <t>ミジカ</t>
    </rPh>
    <rPh sb="107" eb="109">
      <t>セッテイ</t>
    </rPh>
    <rPh sb="110" eb="111">
      <t>ハヤ</t>
    </rPh>
    <rPh sb="113" eb="115">
      <t>ショウカン</t>
    </rPh>
    <rPh sb="116" eb="117">
      <t>オコナ</t>
    </rPh>
    <rPh sb="136" eb="138">
      <t>レイワ</t>
    </rPh>
    <rPh sb="139" eb="141">
      <t>ネンド</t>
    </rPh>
    <rPh sb="143" eb="146">
      <t>ホンカクカ</t>
    </rPh>
    <rPh sb="167" eb="168">
      <t>トウ</t>
    </rPh>
    <rPh sb="171" eb="177">
      <t>チホウサイハッコウゾウ</t>
    </rPh>
    <rPh sb="179" eb="185">
      <t>イチブジムクミアイ</t>
    </rPh>
    <rPh sb="190" eb="192">
      <t>ショリ</t>
    </rPh>
    <rPh sb="192" eb="194">
      <t>シセツ</t>
    </rPh>
    <rPh sb="195" eb="201">
      <t>ケンセツジギョウジッシ</t>
    </rPh>
    <rPh sb="202" eb="203">
      <t>カカ</t>
    </rPh>
    <rPh sb="204" eb="210">
      <t>チホウサイショウカンブン</t>
    </rPh>
    <rPh sb="211" eb="214">
      <t>フタンゾウ</t>
    </rPh>
    <rPh sb="218" eb="224">
      <t>ショウライフタンヒリツ</t>
    </rPh>
    <rPh sb="225" eb="232">
      <t>ジッシツコウサイヒヒリツ</t>
    </rPh>
    <rPh sb="235" eb="237">
      <t>ジョウショウ</t>
    </rPh>
    <rPh sb="242" eb="244">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</si>
  <si>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</si>
  <si>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</si>
  <si>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</si>
  <si>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公共施設整備事業に係る地方債発行額の増加により将来負担額が増加したものの、充当可能基金の積立てにより充当可能財源等も増加し、将来負担額が充当可能財源等を下回ったため、前年度に引き続き算定されなかった。有形固定資産減価償却率については、公共施設等総合管理計画及び個別施設計画に基づく建替え及び改修等を本格的に開始したことにより改善しているが、事業の財源の大半は地方債に依存するため、将来負担比率の上昇に注視しながら、公共施設整備事業を実施していく。</t>
    <rPh sb="13" eb="17">
      <t>セイビジギョウ</t>
    </rPh>
    <rPh sb="149" eb="151">
      <t>タテカ</t>
    </rPh>
    <rPh sb="152" eb="153">
      <t>オヨ</t>
    </rPh>
    <rPh sb="156" eb="157">
      <t>トウ</t>
    </rPh>
    <rPh sb="171" eb="173">
      <t>カイゼン</t>
    </rPh>
    <rPh sb="179" eb="181">
      <t>ジギョウ</t>
    </rPh>
    <rPh sb="216" eb="222">
      <t>コウキョウシセツセイビ</t>
    </rPh>
    <rPh sb="222" eb="224">
      <t>ジギョウ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</si>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</sst>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xmlns:c16r2="http://schemas.microsoft.com/office/drawing/2015/06/chart">
            <c:ext xmlns:c16="http://schemas.microsoft.com/office/drawing/2014/chart" uri="{C3380CC4-5D6E-409C-BE32-E72D297353CC}">
              <c16:uniqueId val="{00000000-F72A-4F34-BCE4-8815CEAC90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30345</c:v>
                </c:pt>
                <c:pt idx="1">
                  <c:v>25141</c:v>
                </c:pt>
                <c:pt idx="2">
                  <c:v>25799</c:v>
                </c:pt>
                <c:pt idx="3">
                  <c:v>38149</c:v>
                </c:pt>
                <c:pt idx="4">
                  <c:v>84483</c:v>
                </c:pt>
              </c:numCache>
            </c:numRef>
          </c:val>
          <c:smooth val="0"/>
          <c:extLst xmlns:c16r2="http://schemas.microsoft.com/office/drawing/2015/06/chart">
            <c:ext xmlns:c16="http://schemas.microsoft.com/office/drawing/2014/chart" uri="{C3380CC4-5D6E-409C-BE32-E72D297353CC}">
              <c16:uniqueId val="{00000001-F72A-4F34-BCE4-8815CEAC9044}"/>
            </c:ext>
          </c:extLst>
        </c:ser>
        <c:dLbls>
          <c:showLegendKey val="0"/>
          <c:showVal val="0"/>
          <c:showCatName val="0"/>
          <c:showSerName val="0"/>
          <c:showPercent val="0"/>
          <c:showBubbleSize val="0"/>
        </c:dLbls>
        <c:marker val="1"/>
        <c:smooth val="0"/>
        <c:axId val="504841336"/>
        <c:axId val="504841720"/>
      </c:lineChart>
      <c:catAx>
        <c:axId val="504841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841720"/>
        <c:crosses val="autoZero"/>
        <c:auto val="1"/>
        <c:lblAlgn val="ctr"/>
        <c:lblOffset val="100"/>
        <c:tickLblSkip val="1"/>
        <c:tickMarkSkip val="1"/>
        <c:noMultiLvlLbl val="0"/>
      </c:catAx>
      <c:valAx>
        <c:axId val="5048417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841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4.0999999999999996</c:v>
                </c:pt>
                <c:pt idx="1">
                  <c:v>4.07</c:v>
                </c:pt>
                <c:pt idx="2">
                  <c:v>5.99</c:v>
                </c:pt>
                <c:pt idx="3">
                  <c:v>8.9600000000000009</c:v>
                </c:pt>
                <c:pt idx="4">
                  <c:v>6.9</c:v>
                </c:pt>
              </c:numCache>
            </c:numRef>
          </c:val>
          <c:extLst xmlns:c16r2="http://schemas.microsoft.com/office/drawing/2015/06/chart">
            <c:ext xmlns:c16="http://schemas.microsoft.com/office/drawing/2014/chart" uri="{C3380CC4-5D6E-409C-BE32-E72D297353CC}">
              <c16:uniqueId val="{00000000-4425-45F1-A37D-D1751D9AB8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18.93</c:v>
                </c:pt>
                <c:pt idx="1">
                  <c:v>18.440000000000001</c:v>
                </c:pt>
                <c:pt idx="2">
                  <c:v>16.5</c:v>
                </c:pt>
                <c:pt idx="3">
                  <c:v>19.57</c:v>
                </c:pt>
                <c:pt idx="4">
                  <c:v>19.739999999999998</c:v>
                </c:pt>
              </c:numCache>
            </c:numRef>
          </c:val>
          <c:extLst xmlns:c16r2="http://schemas.microsoft.com/office/drawing/2015/06/chart">
            <c:ext xmlns:c16="http://schemas.microsoft.com/office/drawing/2014/chart" uri="{C3380CC4-5D6E-409C-BE32-E72D297353CC}">
              <c16:uniqueId val="{00000001-4425-45F1-A37D-D1751D9AB84D}"/>
            </c:ext>
          </c:extLst>
        </c:ser>
        <c:dLbls>
          <c:showLegendKey val="0"/>
          <c:showVal val="0"/>
          <c:showCatName val="0"/>
          <c:showSerName val="0"/>
          <c:showPercent val="0"/>
          <c:showBubbleSize val="0"/>
        </c:dLbls>
        <c:gapWidth val="250"/>
        <c:overlap val="100"/>
        <c:axId val="514983048"/>
        <c:axId val="514983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-1.37</c:v>
                </c:pt>
                <c:pt idx="1">
                  <c:v>-0.61</c:v>
                </c:pt>
                <c:pt idx="2">
                  <c:v>1.1200000000000001</c:v>
                </c:pt>
                <c:pt idx="3">
                  <c:v>7.51</c:v>
                </c:pt>
                <c:pt idx="4">
                  <c:v>-2.09</c:v>
                </c:pt>
              </c:numCache>
            </c:numRef>
          </c:val>
          <c:smooth val="0"/>
          <c:extLst xmlns:c16r2="http://schemas.microsoft.com/office/drawing/2015/06/chart">
            <c:ext xmlns:c16="http://schemas.microsoft.com/office/drawing/2014/chart" uri="{C3380CC4-5D6E-409C-BE32-E72D297353CC}">
              <c16:uniqueId val="{00000002-4425-45F1-A37D-D1751D9AB84D}"/>
            </c:ext>
          </c:extLst>
        </c:ser>
        <c:dLbls>
          <c:showLegendKey val="0"/>
          <c:showVal val="0"/>
          <c:showCatName val="0"/>
          <c:showSerName val="0"/>
          <c:showPercent val="0"/>
          <c:showBubbleSize val="0"/>
        </c:dLbls>
        <c:marker val="1"/>
        <c:smooth val="0"/>
        <c:axId val="514983048"/>
        <c:axId val="514983432"/>
      </c:lineChart>
      <c:catAx>
        <c:axId val="514983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4983432"/>
        <c:crosses val="autoZero"/>
        <c:auto val="1"/>
        <c:lblAlgn val="ctr"/>
        <c:lblOffset val="100"/>
        <c:tickLblSkip val="1"/>
        <c:tickMarkSkip val="1"/>
        <c:noMultiLvlLbl val="0"/>
      </c:catAx>
      <c:valAx>
        <c:axId val="514983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983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E01-4689-95EA-B6D7623965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E01-4689-95EA-B6D7623965C8}"/>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E01-4689-95EA-B6D7623965C8}"/>
            </c:ext>
          </c:extLst>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3-3E01-4689-95EA-B6D7623965C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0.32</c:v>
                </c:pt>
                <c:pt idx="2">
                  <c:v>#N/A</c:v>
                </c:pt>
                <c:pt idx="3">
                  <c:v>0.32</c:v>
                </c:pt>
                <c:pt idx="4">
                  <c:v>#N/A</c:v>
                </c:pt>
                <c:pt idx="5">
                  <c:v>0.28000000000000003</c:v>
                </c:pt>
                <c:pt idx="6">
                  <c:v>#N/A</c:v>
                </c:pt>
                <c:pt idx="7">
                  <c:v>0.26</c:v>
                </c:pt>
                <c:pt idx="8">
                  <c:v>#N/A</c:v>
                </c:pt>
                <c:pt idx="9">
                  <c:v>0.28999999999999998</c:v>
                </c:pt>
              </c:numCache>
            </c:numRef>
          </c:val>
          <c:extLst xmlns:c16r2="http://schemas.microsoft.com/office/drawing/2015/06/chart">
            <c:ext xmlns:c16="http://schemas.microsoft.com/office/drawing/2014/chart" uri="{C3380CC4-5D6E-409C-BE32-E72D297353CC}">
              <c16:uniqueId val="{00000004-3E01-4689-95EA-B6D7623965C8}"/>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1.32</c:v>
                </c:pt>
                <c:pt idx="2">
                  <c:v>#N/A</c:v>
                </c:pt>
                <c:pt idx="3">
                  <c:v>1.44</c:v>
                </c:pt>
                <c:pt idx="4">
                  <c:v>#N/A</c:v>
                </c:pt>
                <c:pt idx="5">
                  <c:v>1.22</c:v>
                </c:pt>
                <c:pt idx="6">
                  <c:v>#N/A</c:v>
                </c:pt>
                <c:pt idx="7">
                  <c:v>0.73</c:v>
                </c:pt>
                <c:pt idx="8">
                  <c:v>#N/A</c:v>
                </c:pt>
                <c:pt idx="9">
                  <c:v>1</c:v>
                </c:pt>
              </c:numCache>
            </c:numRef>
          </c:val>
          <c:extLst xmlns:c16r2="http://schemas.microsoft.com/office/drawing/2015/06/chart">
            <c:ext xmlns:c16="http://schemas.microsoft.com/office/drawing/2014/chart" uri="{C3380CC4-5D6E-409C-BE32-E72D297353CC}">
              <c16:uniqueId val="{00000005-3E01-4689-95EA-B6D7623965C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4.08</c:v>
                </c:pt>
                <c:pt idx="2">
                  <c:v>#N/A</c:v>
                </c:pt>
                <c:pt idx="3">
                  <c:v>4.0599999999999996</c:v>
                </c:pt>
                <c:pt idx="4">
                  <c:v>#N/A</c:v>
                </c:pt>
                <c:pt idx="5">
                  <c:v>5.98</c:v>
                </c:pt>
                <c:pt idx="6">
                  <c:v>#N/A</c:v>
                </c:pt>
                <c:pt idx="7">
                  <c:v>8.9499999999999993</c:v>
                </c:pt>
                <c:pt idx="8">
                  <c:v>#N/A</c:v>
                </c:pt>
                <c:pt idx="9">
                  <c:v>6.89</c:v>
                </c:pt>
              </c:numCache>
            </c:numRef>
          </c:val>
          <c:extLst xmlns:c16r2="http://schemas.microsoft.com/office/drawing/2015/06/chart">
            <c:ext xmlns:c16="http://schemas.microsoft.com/office/drawing/2014/chart" uri="{C3380CC4-5D6E-409C-BE32-E72D297353CC}">
              <c16:uniqueId val="{00000006-3E01-4689-95EA-B6D7623965C8}"/>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8.73</c:v>
                </c:pt>
                <c:pt idx="2">
                  <c:v>#N/A</c:v>
                </c:pt>
                <c:pt idx="3">
                  <c:v>9.8800000000000008</c:v>
                </c:pt>
                <c:pt idx="4">
                  <c:v>#N/A</c:v>
                </c:pt>
                <c:pt idx="5">
                  <c:v>10.029999999999999</c:v>
                </c:pt>
                <c:pt idx="6">
                  <c:v>#N/A</c:v>
                </c:pt>
                <c:pt idx="7">
                  <c:v>10.28</c:v>
                </c:pt>
                <c:pt idx="8">
                  <c:v>#N/A</c:v>
                </c:pt>
                <c:pt idx="9">
                  <c:v>11.07</c:v>
                </c:pt>
              </c:numCache>
            </c:numRef>
          </c:val>
          <c:extLst xmlns:c16r2="http://schemas.microsoft.com/office/drawing/2015/06/chart">
            <c:ext xmlns:c16="http://schemas.microsoft.com/office/drawing/2014/chart" uri="{C3380CC4-5D6E-409C-BE32-E72D297353CC}">
              <c16:uniqueId val="{00000007-3E01-4689-95EA-B6D7623965C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16.02</c:v>
                </c:pt>
                <c:pt idx="2">
                  <c:v>#N/A</c:v>
                </c:pt>
                <c:pt idx="3">
                  <c:v>15.8</c:v>
                </c:pt>
                <c:pt idx="4">
                  <c:v>#N/A</c:v>
                </c:pt>
                <c:pt idx="5">
                  <c:v>16.170000000000002</c:v>
                </c:pt>
                <c:pt idx="6">
                  <c:v>#N/A</c:v>
                </c:pt>
                <c:pt idx="7">
                  <c:v>16.350000000000001</c:v>
                </c:pt>
                <c:pt idx="8">
                  <c:v>#N/A</c:v>
                </c:pt>
                <c:pt idx="9">
                  <c:v>17.78</c:v>
                </c:pt>
              </c:numCache>
            </c:numRef>
          </c:val>
          <c:extLst xmlns:c16r2="http://schemas.microsoft.com/office/drawing/2015/06/chart">
            <c:ext xmlns:c16="http://schemas.microsoft.com/office/drawing/2014/chart" uri="{C3380CC4-5D6E-409C-BE32-E72D297353CC}">
              <c16:uniqueId val="{00000008-3E01-4689-95EA-B6D7623965C8}"/>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0.8</c:v>
                </c:pt>
                <c:pt idx="1">
                  <c:v>#N/A</c:v>
                </c:pt>
                <c:pt idx="2">
                  <c:v>0.01</c:v>
                </c:pt>
                <c:pt idx="3">
                  <c:v>#N/A</c:v>
                </c:pt>
                <c:pt idx="4">
                  <c:v>0.97</c:v>
                </c:pt>
                <c:pt idx="5">
                  <c:v>#N/A</c:v>
                </c:pt>
                <c:pt idx="6">
                  <c:v>1.22</c:v>
                </c:pt>
                <c:pt idx="7">
                  <c:v>#N/A</c:v>
                </c:pt>
                <c:pt idx="8">
                  <c:v>0.28000000000000003</c:v>
                </c:pt>
                <c:pt idx="9">
                  <c:v>#N/A</c:v>
                </c:pt>
              </c:numCache>
            </c:numRef>
          </c:val>
          <c:extLst xmlns:c16r2="http://schemas.microsoft.com/office/drawing/2015/06/chart">
            <c:ext xmlns:c16="http://schemas.microsoft.com/office/drawing/2014/chart" uri="{C3380CC4-5D6E-409C-BE32-E72D297353CC}">
              <c16:uniqueId val="{00000009-3E01-4689-95EA-B6D7623965C8}"/>
            </c:ext>
          </c:extLst>
        </c:ser>
        <c:dLbls>
          <c:showLegendKey val="0"/>
          <c:showVal val="0"/>
          <c:showCatName val="0"/>
          <c:showSerName val="0"/>
          <c:showPercent val="0"/>
          <c:showBubbleSize val="0"/>
        </c:dLbls>
        <c:gapWidth val="150"/>
        <c:overlap val="100"/>
        <c:axId val="509316544"/>
        <c:axId val="508620136"/>
      </c:barChart>
      <c:catAx>
        <c:axId val="50931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620136"/>
        <c:crosses val="autoZero"/>
        <c:auto val="1"/>
        <c:lblAlgn val="ctr"/>
        <c:lblOffset val="100"/>
        <c:tickLblSkip val="1"/>
        <c:tickMarkSkip val="1"/>
        <c:noMultiLvlLbl val="0"/>
      </c:catAx>
      <c:valAx>
        <c:axId val="508620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16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1030</c:v>
                </c:pt>
                <c:pt idx="5">
                  <c:v>1021</c:v>
                </c:pt>
                <c:pt idx="8">
                  <c:v>1001</c:v>
                </c:pt>
                <c:pt idx="11">
                  <c:v>1023</c:v>
                </c:pt>
                <c:pt idx="14">
                  <c:v>1019</c:v>
                </c:pt>
              </c:numCache>
            </c:numRef>
          </c:val>
          <c:extLst xmlns:c16r2="http://schemas.microsoft.com/office/drawing/2015/06/chart">
            <c:ext xmlns:c16="http://schemas.microsoft.com/office/drawing/2014/chart" uri="{C3380CC4-5D6E-409C-BE32-E72D297353CC}">
              <c16:uniqueId val="{00000000-6F66-4FB2-81CD-D4B5C7471A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66-4FB2-81CD-D4B5C7471A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226</c:v>
                </c:pt>
                <c:pt idx="3">
                  <c:v>226</c:v>
                </c:pt>
                <c:pt idx="6">
                  <c:v>225</c:v>
                </c:pt>
                <c:pt idx="9">
                  <c:v>206</c:v>
                </c:pt>
                <c:pt idx="12">
                  <c:v>207</c:v>
                </c:pt>
              </c:numCache>
            </c:numRef>
          </c:val>
          <c:extLst xmlns:c16r2="http://schemas.microsoft.com/office/drawing/2015/06/chart">
            <c:ext xmlns:c16="http://schemas.microsoft.com/office/drawing/2014/chart" uri="{C3380CC4-5D6E-409C-BE32-E72D297353CC}">
              <c16:uniqueId val="{00000002-6F66-4FB2-81CD-D4B5C7471A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0</c:v>
                </c:pt>
                <c:pt idx="9">
                  <c:v>0</c:v>
                </c:pt>
                <c:pt idx="12">
                  <c:v>2</c:v>
                </c:pt>
              </c:numCache>
            </c:numRef>
          </c:val>
          <c:extLst xmlns:c16r2="http://schemas.microsoft.com/office/drawing/2015/06/chart">
            <c:ext xmlns:c16="http://schemas.microsoft.com/office/drawing/2014/chart" uri="{C3380CC4-5D6E-409C-BE32-E72D297353CC}">
              <c16:uniqueId val="{00000003-6F66-4FB2-81CD-D4B5C7471A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520</c:v>
                </c:pt>
                <c:pt idx="3">
                  <c:v>524</c:v>
                </c:pt>
                <c:pt idx="6">
                  <c:v>443</c:v>
                </c:pt>
                <c:pt idx="9">
                  <c:v>439</c:v>
                </c:pt>
                <c:pt idx="12">
                  <c:v>427</c:v>
                </c:pt>
              </c:numCache>
            </c:numRef>
          </c:val>
          <c:extLst xmlns:c16r2="http://schemas.microsoft.com/office/drawing/2015/06/chart">
            <c:ext xmlns:c16="http://schemas.microsoft.com/office/drawing/2014/chart" uri="{C3380CC4-5D6E-409C-BE32-E72D297353CC}">
              <c16:uniqueId val="{00000004-6F66-4FB2-81CD-D4B5C7471A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66-4FB2-81CD-D4B5C7471A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66-4FB2-81CD-D4B5C7471A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1080</c:v>
                </c:pt>
                <c:pt idx="3">
                  <c:v>1061</c:v>
                </c:pt>
                <c:pt idx="6">
                  <c:v>1042</c:v>
                </c:pt>
                <c:pt idx="9">
                  <c:v>1050</c:v>
                </c:pt>
                <c:pt idx="12">
                  <c:v>1085</c:v>
                </c:pt>
              </c:numCache>
            </c:numRef>
          </c:val>
          <c:extLst xmlns:c16r2="http://schemas.microsoft.com/office/drawing/2015/06/chart">
            <c:ext xmlns:c16="http://schemas.microsoft.com/office/drawing/2014/chart" uri="{C3380CC4-5D6E-409C-BE32-E72D297353CC}">
              <c16:uniqueId val="{00000007-6F66-4FB2-81CD-D4B5C7471AE5}"/>
            </c:ext>
          </c:extLst>
        </c:ser>
        <c:dLbls>
          <c:showLegendKey val="0"/>
          <c:showVal val="0"/>
          <c:showCatName val="0"/>
          <c:showSerName val="0"/>
          <c:showPercent val="0"/>
          <c:showBubbleSize val="0"/>
        </c:dLbls>
        <c:gapWidth val="100"/>
        <c:overlap val="100"/>
        <c:axId val="515932040"/>
        <c:axId val="41060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797</c:v>
                </c:pt>
                <c:pt idx="2">
                  <c:v>#N/A</c:v>
                </c:pt>
                <c:pt idx="3">
                  <c:v>#N/A</c:v>
                </c:pt>
                <c:pt idx="4">
                  <c:v>791</c:v>
                </c:pt>
                <c:pt idx="5">
                  <c:v>#N/A</c:v>
                </c:pt>
                <c:pt idx="6">
                  <c:v>#N/A</c:v>
                </c:pt>
                <c:pt idx="7">
                  <c:v>709</c:v>
                </c:pt>
                <c:pt idx="8">
                  <c:v>#N/A</c:v>
                </c:pt>
                <c:pt idx="9">
                  <c:v>#N/A</c:v>
                </c:pt>
                <c:pt idx="10">
                  <c:v>672</c:v>
                </c:pt>
                <c:pt idx="11">
                  <c:v>#N/A</c:v>
                </c:pt>
                <c:pt idx="12">
                  <c:v>#N/A</c:v>
                </c:pt>
                <c:pt idx="13">
                  <c:v>702</c:v>
                </c:pt>
                <c:pt idx="14">
                  <c:v>#N/A</c:v>
                </c:pt>
              </c:numCache>
            </c:numRef>
          </c:val>
          <c:smooth val="0"/>
          <c:extLst xmlns:c16r2="http://schemas.microsoft.com/office/drawing/2015/06/chart">
            <c:ext xmlns:c16="http://schemas.microsoft.com/office/drawing/2014/chart" uri="{C3380CC4-5D6E-409C-BE32-E72D297353CC}">
              <c16:uniqueId val="{00000008-6F66-4FB2-81CD-D4B5C7471AE5}"/>
            </c:ext>
          </c:extLst>
        </c:ser>
        <c:dLbls>
          <c:showLegendKey val="0"/>
          <c:showVal val="0"/>
          <c:showCatName val="0"/>
          <c:showSerName val="0"/>
          <c:showPercent val="0"/>
          <c:showBubbleSize val="0"/>
        </c:dLbls>
        <c:marker val="1"/>
        <c:smooth val="0"/>
        <c:axId val="515932040"/>
        <c:axId val="410603760"/>
      </c:lineChart>
      <c:catAx>
        <c:axId val="51593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603760"/>
        <c:crosses val="autoZero"/>
        <c:auto val="1"/>
        <c:lblAlgn val="ctr"/>
        <c:lblOffset val="100"/>
        <c:tickLblSkip val="1"/>
        <c:tickMarkSkip val="1"/>
        <c:noMultiLvlLbl val="0"/>
      </c:catAx>
      <c:valAx>
        <c:axId val="41060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932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13970</c:v>
                </c:pt>
                <c:pt idx="5">
                  <c:v>13748</c:v>
                </c:pt>
                <c:pt idx="8">
                  <c:v>13429</c:v>
                </c:pt>
                <c:pt idx="11">
                  <c:v>13395</c:v>
                </c:pt>
                <c:pt idx="14">
                  <c:v>13595</c:v>
                </c:pt>
              </c:numCache>
            </c:numRef>
          </c:val>
          <c:extLst xmlns:c16r2="http://schemas.microsoft.com/office/drawing/2015/06/chart">
            <c:ext xmlns:c16="http://schemas.microsoft.com/office/drawing/2014/chart" uri="{C3380CC4-5D6E-409C-BE32-E72D297353CC}">
              <c16:uniqueId val="{00000000-8FAF-491B-8DF6-FACAB073BA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110</c:v>
                </c:pt>
                <c:pt idx="5">
                  <c:v>127</c:v>
                </c:pt>
                <c:pt idx="8">
                  <c:v>136</c:v>
                </c:pt>
                <c:pt idx="11">
                  <c:v>141</c:v>
                </c:pt>
                <c:pt idx="14">
                  <c:v>156</c:v>
                </c:pt>
              </c:numCache>
            </c:numRef>
          </c:val>
          <c:extLst xmlns:c16r2="http://schemas.microsoft.com/office/drawing/2015/06/chart">
            <c:ext xmlns:c16="http://schemas.microsoft.com/office/drawing/2014/chart" uri="{C3380CC4-5D6E-409C-BE32-E72D297353CC}">
              <c16:uniqueId val="{00000001-8FAF-491B-8DF6-FACAB073BA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3842</c:v>
                </c:pt>
                <c:pt idx="5">
                  <c:v>3759</c:v>
                </c:pt>
                <c:pt idx="8">
                  <c:v>3862</c:v>
                </c:pt>
                <c:pt idx="11">
                  <c:v>4953</c:v>
                </c:pt>
                <c:pt idx="14">
                  <c:v>5448</c:v>
                </c:pt>
              </c:numCache>
            </c:numRef>
          </c:val>
          <c:extLst xmlns:c16r2="http://schemas.microsoft.com/office/drawing/2015/06/chart">
            <c:ext xmlns:c16="http://schemas.microsoft.com/office/drawing/2014/chart" uri="{C3380CC4-5D6E-409C-BE32-E72D297353CC}">
              <c16:uniqueId val="{00000002-8FAF-491B-8DF6-FACAB073BA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AF-491B-8DF6-FACAB073BA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FAF-491B-8DF6-FACAB073BA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135</c:v>
                </c:pt>
                <c:pt idx="3">
                  <c:v>135</c:v>
                </c:pt>
                <c:pt idx="6">
                  <c:v>135</c:v>
                </c:pt>
                <c:pt idx="9">
                  <c:v>134</c:v>
                </c:pt>
                <c:pt idx="12">
                  <c:v>134</c:v>
                </c:pt>
              </c:numCache>
            </c:numRef>
          </c:val>
          <c:extLst xmlns:c16r2="http://schemas.microsoft.com/office/drawing/2015/06/chart">
            <c:ext xmlns:c16="http://schemas.microsoft.com/office/drawing/2014/chart" uri="{C3380CC4-5D6E-409C-BE32-E72D297353CC}">
              <c16:uniqueId val="{00000005-8FAF-491B-8DF6-FACAB073BA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FAF-491B-8DF6-FACAB073BA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342</c:v>
                </c:pt>
                <c:pt idx="3">
                  <c:v>280</c:v>
                </c:pt>
                <c:pt idx="6">
                  <c:v>231</c:v>
                </c:pt>
                <c:pt idx="9">
                  <c:v>211</c:v>
                </c:pt>
                <c:pt idx="12">
                  <c:v>208</c:v>
                </c:pt>
              </c:numCache>
            </c:numRef>
          </c:val>
          <c:extLst xmlns:c16r2="http://schemas.microsoft.com/office/drawing/2015/06/chart">
            <c:ext xmlns:c16="http://schemas.microsoft.com/office/drawing/2014/chart" uri="{C3380CC4-5D6E-409C-BE32-E72D297353CC}">
              <c16:uniqueId val="{00000007-8FAF-491B-8DF6-FACAB073BA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4883</c:v>
                </c:pt>
                <c:pt idx="3">
                  <c:v>4499</c:v>
                </c:pt>
                <c:pt idx="6">
                  <c:v>4004</c:v>
                </c:pt>
                <c:pt idx="9">
                  <c:v>3694</c:v>
                </c:pt>
                <c:pt idx="12">
                  <c:v>3353</c:v>
                </c:pt>
              </c:numCache>
            </c:numRef>
          </c:val>
          <c:extLst xmlns:c16r2="http://schemas.microsoft.com/office/drawing/2015/06/chart">
            <c:ext xmlns:c16="http://schemas.microsoft.com/office/drawing/2014/chart" uri="{C3380CC4-5D6E-409C-BE32-E72D297353CC}">
              <c16:uniqueId val="{00000008-8FAF-491B-8DF6-FACAB073BA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1884</c:v>
                </c:pt>
                <c:pt idx="3">
                  <c:v>1741</c:v>
                </c:pt>
                <c:pt idx="6">
                  <c:v>1596</c:v>
                </c:pt>
                <c:pt idx="9">
                  <c:v>1451</c:v>
                </c:pt>
                <c:pt idx="12">
                  <c:v>1304</c:v>
                </c:pt>
              </c:numCache>
            </c:numRef>
          </c:val>
          <c:extLst xmlns:c16r2="http://schemas.microsoft.com/office/drawing/2015/06/chart">
            <c:ext xmlns:c16="http://schemas.microsoft.com/office/drawing/2014/chart" uri="{C3380CC4-5D6E-409C-BE32-E72D297353CC}">
              <c16:uniqueId val="{00000009-8FAF-491B-8DF6-FACAB073BA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10246</c:v>
                </c:pt>
                <c:pt idx="3">
                  <c:v>9984</c:v>
                </c:pt>
                <c:pt idx="6">
                  <c:v>10002</c:v>
                </c:pt>
                <c:pt idx="9">
                  <c:v>10821</c:v>
                </c:pt>
                <c:pt idx="12">
                  <c:v>12761</c:v>
                </c:pt>
              </c:numCache>
            </c:numRef>
          </c:val>
          <c:extLst xmlns:c16r2="http://schemas.microsoft.com/office/drawing/2015/06/chart">
            <c:ext xmlns:c16="http://schemas.microsoft.com/office/drawing/2014/chart" uri="{C3380CC4-5D6E-409C-BE32-E72D297353CC}">
              <c16:uniqueId val="{0000000A-8FAF-491B-8DF6-FACAB073BA44}"/>
            </c:ext>
          </c:extLst>
        </c:ser>
        <c:dLbls>
          <c:showLegendKey val="0"/>
          <c:showVal val="0"/>
          <c:showCatName val="0"/>
          <c:showSerName val="0"/>
          <c:showPercent val="0"/>
          <c:showBubbleSize val="0"/>
        </c:dLbls>
        <c:gapWidth val="100"/>
        <c:overlap val="100"/>
        <c:axId val="511726224"/>
        <c:axId val="511727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FAF-491B-8DF6-FACAB073BA44}"/>
            </c:ext>
          </c:extLst>
        </c:ser>
        <c:dLbls>
          <c:showLegendKey val="0"/>
          <c:showVal val="0"/>
          <c:showCatName val="0"/>
          <c:showSerName val="0"/>
          <c:showPercent val="0"/>
          <c:showBubbleSize val="0"/>
        </c:dLbls>
        <c:marker val="1"/>
        <c:smooth val="0"/>
        <c:axId val="511726224"/>
        <c:axId val="511727400"/>
      </c:lineChart>
      <c:catAx>
        <c:axId val="51172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727400"/>
        <c:crosses val="autoZero"/>
        <c:auto val="1"/>
        <c:lblAlgn val="ctr"/>
        <c:lblOffset val="100"/>
        <c:tickLblSkip val="1"/>
        <c:tickMarkSkip val="1"/>
        <c:noMultiLvlLbl val="0"/>
      </c:catAx>
      <c:valAx>
        <c:axId val="511727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72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1509</c:v>
                </c:pt>
                <c:pt idx="1">
                  <c:v>1915</c:v>
                </c:pt>
                <c:pt idx="2">
                  <c:v>1919</c:v>
                </c:pt>
              </c:numCache>
            </c:numRef>
          </c:val>
          <c:extLst xmlns:c16r2="http://schemas.microsoft.com/office/drawing/2015/06/chart">
            <c:ext xmlns:c16="http://schemas.microsoft.com/office/drawing/2014/chart" uri="{C3380CC4-5D6E-409C-BE32-E72D297353CC}">
              <c16:uniqueId val="{00000000-5ADE-4AA3-981F-820E1F8EEC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179</c:v>
                </c:pt>
                <c:pt idx="1">
                  <c:v>379</c:v>
                </c:pt>
                <c:pt idx="2">
                  <c:v>669</c:v>
                </c:pt>
              </c:numCache>
            </c:numRef>
          </c:val>
          <c:extLst xmlns:c16r2="http://schemas.microsoft.com/office/drawing/2015/06/chart">
            <c:ext xmlns:c16="http://schemas.microsoft.com/office/drawing/2014/chart" uri="{C3380CC4-5D6E-409C-BE32-E72D297353CC}">
              <c16:uniqueId val="{00000001-5ADE-4AA3-981F-820E1F8EEC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1889</c:v>
                </c:pt>
                <c:pt idx="1">
                  <c:v>2306</c:v>
                </c:pt>
                <c:pt idx="2">
                  <c:v>2510</c:v>
                </c:pt>
              </c:numCache>
            </c:numRef>
          </c:val>
          <c:extLst xmlns:c16r2="http://schemas.microsoft.com/office/drawing/2015/06/chart">
            <c:ext xmlns:c16="http://schemas.microsoft.com/office/drawing/2014/chart" uri="{C3380CC4-5D6E-409C-BE32-E72D297353CC}">
              <c16:uniqueId val="{00000002-5ADE-4AA3-981F-820E1F8EEC36}"/>
            </c:ext>
          </c:extLst>
        </c:ser>
        <c:dLbls>
          <c:showLegendKey val="0"/>
          <c:showVal val="0"/>
          <c:showCatName val="0"/>
          <c:showSerName val="0"/>
          <c:showPercent val="0"/>
          <c:showBubbleSize val="0"/>
        </c:dLbls>
        <c:gapWidth val="120"/>
        <c:overlap val="100"/>
        <c:axId val="511728184"/>
        <c:axId val="511725440"/>
      </c:barChart>
      <c:catAx>
        <c:axId val="51172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725440"/>
        <c:crosses val="autoZero"/>
        <c:auto val="1"/>
        <c:lblAlgn val="ctr"/>
        <c:lblOffset val="100"/>
        <c:tickLblSkip val="1"/>
        <c:tickMarkSkip val="1"/>
        <c:noMultiLvlLbl val="0"/>
      </c:catAx>
      <c:valAx>
        <c:axId val="511725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72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765-408C-BECF-455A3991AB81}"/>
                </c:ext>
                <c:ext xmlns:c15="http://schemas.microsoft.com/office/drawing/2012/chart" uri="{CE6537A1-D6FC-4f65-9D91-7224C49458BB}">
                  <c15:dlblFieldTable>
                    <c15:dlblFTEntry>
                      <c15:txfldGUID>{02618898-4075-4633-9B8A-6AC5021160A4}</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65-408C-BECF-455A3991AB81}"/>
                </c:ext>
                <c:ext xmlns:c15="http://schemas.microsoft.com/office/drawing/2012/chart" uri="{CE6537A1-D6FC-4f65-9D91-7224C49458BB}">
                  <c15:dlblFieldTable>
                    <c15:dlblFTEntry>
                      <c15:txfldGUID>{62751FC8-B46C-4A04-9FFF-6A17B8125480}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765-408C-BECF-455A3991AB81}"/>
                </c:ext>
                <c:ext xmlns:c15="http://schemas.microsoft.com/office/drawing/2012/chart" uri="{CE6537A1-D6FC-4f65-9D91-7224C49458BB}">
                  <c15:dlblFieldTable>
                    <c15:dlblFTEntry>
                      <c15:txfldGUID>{30F21B58-17C3-45A0-B95D-A4A2FC248D7A}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65-408C-BECF-455A3991AB81}"/>
                </c:ext>
                <c:ext xmlns:c15="http://schemas.microsoft.com/office/drawing/2012/chart" uri="{CE6537A1-D6FC-4f65-9D91-7224C49458BB}">
                  <c15:dlblFieldTable>
                    <c15:dlblFTEntry>
                      <c15:txfldGUID>{6B17E075-514C-4284-A185-776B672F4AA5}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765-408C-BECF-455A3991AB81}"/>
                </c:ext>
                <c:ext xmlns:c15="http://schemas.microsoft.com/office/drawing/2012/chart" uri="{CE6537A1-D6FC-4f65-9D91-7224C49458BB}">
                  <c15:dlblFieldTable>
                    <c15:dlblFTEntry>
                      <c15:txfldGUID>{5FB9F64F-779D-4D27-BAAC-9D15E550ED7D}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65-408C-BECF-455A3991AB81}"/>
                </c:ext>
                <c:ext xmlns:c15="http://schemas.microsoft.com/office/drawing/2012/chart" uri="{CE6537A1-D6FC-4f65-9D91-7224C49458BB}">
                  <c15:dlblFieldTable>
                    <c15:dlblFTEntry>
                      <c15:txfldGUID>{EDC6FA4A-312F-4415-B716-095745075F58}</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765-408C-BECF-455A3991AB81}"/>
                </c:ext>
                <c:ext xmlns:c15="http://schemas.microsoft.com/office/drawing/2012/chart" uri="{CE6537A1-D6FC-4f65-9D91-7224C49458BB}">
                  <c15:dlblFieldTable>
                    <c15:dlblFTEntry>
                      <c15:txfldGUID>{9D0A058B-881D-4517-9CDE-FD3B6AF0032B}</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765-408C-BECF-455A3991AB81}"/>
                </c:ext>
                <c:ext xmlns:c15="http://schemas.microsoft.com/office/drawing/2012/chart" uri="{CE6537A1-D6FC-4f65-9D91-7224C49458BB}">
                  <c15:dlblFieldTable>
                    <c15:dlblFTEntry>
                      <c15:txfldGUID>{F5738692-62F9-4618-8791-9D08D7C58E13}</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765-408C-BECF-455A3991AB81}"/>
                </c:ext>
                <c:ext xmlns:c15="http://schemas.microsoft.com/office/drawing/2012/chart" uri="{CE6537A1-D6FC-4f65-9D91-7224C49458BB}">
                  <c15:dlblFieldTable>
                    <c15:dlblFTEntry>
                      <c15:txfldGUID>{15B906C3-0974-4028-989D-C8E4A068F002}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59.4</c:v>
                </c:pt>
                <c:pt idx="16">
                  <c:v>61</c:v>
                </c:pt>
                <c:pt idx="24">
                  <c:v>61.5</c:v>
                </c:pt>
                <c:pt idx="32">
                  <c:v>61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765-408C-BECF-455A3991AB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765-408C-BECF-455A3991AB81}"/>
                </c:ext>
                <c:ext xmlns:c15="http://schemas.microsoft.com/office/drawing/2012/chart" uri="{CE6537A1-D6FC-4f65-9D91-7224C49458BB}">
                  <c15:layout/>
                  <c15:dlblFieldTable>
                    <c15:dlblFTEntry>
                      <c15:txfldGUID>{65025DDC-0966-4DA8-AAD7-A192723F041E}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765-408C-BECF-455A3991AB81}"/>
                </c:ext>
                <c:ext xmlns:c15="http://schemas.microsoft.com/office/drawing/2012/chart" uri="{CE6537A1-D6FC-4f65-9D91-7224C49458BB}">
                  <c15:dlblFieldTable>
                    <c15:dlblFTEntry>
                      <c15:txfldGUID>{5A585BBE-EB84-4177-9933-CE110C216243}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765-408C-BECF-455A3991AB81}"/>
                </c:ext>
                <c:ext xmlns:c15="http://schemas.microsoft.com/office/drawing/2012/chart" uri="{CE6537A1-D6FC-4f65-9D91-7224C49458BB}">
                  <c15:dlblFieldTable>
                    <c15:dlblFTEntry>
                      <c15:txfldGUID>{6AE9422E-62FB-4378-BF9E-AF253C1E23FB}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765-408C-BECF-455A3991AB81}"/>
                </c:ext>
                <c:ext xmlns:c15="http://schemas.microsoft.com/office/drawing/2012/chart" uri="{CE6537A1-D6FC-4f65-9D91-7224C49458BB}">
                  <c15:dlblFieldTable>
                    <c15:dlblFTEntry>
                      <c15:txfldGUID>{C40D8139-82A9-48B6-9756-A738626D21D5}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765-408C-BECF-455A3991AB81}"/>
                </c:ext>
                <c:ext xmlns:c15="http://schemas.microsoft.com/office/drawing/2012/chart" uri="{CE6537A1-D6FC-4f65-9D91-7224C49458BB}">
                  <c15:dlblFieldTable>
                    <c15:dlblFTEntry>
                      <c15:txfldGUID>{0A258F50-497D-466E-8CDA-9A084F0F74FF}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765-408C-BECF-455A3991AB81}"/>
                </c:ext>
                <c:ext xmlns:c15="http://schemas.microsoft.com/office/drawing/2012/chart" uri="{CE6537A1-D6FC-4f65-9D91-7224C49458BB}">
                  <c15:layout/>
                  <c15:dlblFieldTable>
                    <c15:dlblFTEntry>
                      <c15:txfldGUID>{E7961C98-70DB-4DFA-A670-1F0469F15C67}</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765-408C-BECF-455A3991AB81}"/>
                </c:ext>
                <c:ext xmlns:c15="http://schemas.microsoft.com/office/drawing/2012/chart" uri="{CE6537A1-D6FC-4f65-9D91-7224C49458BB}">
                  <c15:layout/>
                  <c15:dlblFieldTable>
                    <c15:dlblFTEntry>
                      <c15:txfldGUID>{FDC2D499-FFCB-444F-B642-0E55DB457380}</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765-408C-BECF-455A3991AB81}"/>
                </c:ext>
                <c:ext xmlns:c15="http://schemas.microsoft.com/office/drawing/2012/chart" uri="{CE6537A1-D6FC-4f65-9D91-7224C49458BB}">
                  <c15:layout/>
                  <c15:dlblFieldTable>
                    <c15:dlblFTEntry>
                      <c15:txfldGUID>{56E533EB-DB2B-4ED0-8A07-49D2F2D01B60}</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765-408C-BECF-455A3991AB81}"/>
                </c:ext>
                <c:ext xmlns:c15="http://schemas.microsoft.com/office/drawing/2012/chart" uri="{CE6537A1-D6FC-4f65-9D91-7224C49458BB}">
                  <c15:layout/>
                  <c15:dlblFieldTable>
                    <c15:dlblFTEntry>
                      <c15:txfldGUID>{1B0BBD2C-9FFA-45BB-A794-8BF2496BDDBE}</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A765-408C-BECF-455A3991AB81}"/>
            </c:ext>
          </c:extLst>
        </c:ser>
        <c:dLbls>
          <c:showLegendKey val="0"/>
          <c:showVal val="1"/>
          <c:showCatName val="0"/>
          <c:showSerName val="0"/>
          <c:showPercent val="0"/>
          <c:showBubbleSize val="0"/>
        </c:dLbls>
        <c:axId val="511725832"/>
        <c:axId val="511727008"/>
      </c:scatterChart>
      <c:valAx>
        <c:axId val="511725832"/>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727008"/>
        <c:crosses val="autoZero"/>
        <c:crossBetween val="midCat"/>
      </c:valAx>
      <c:valAx>
        <c:axId val="51172700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72583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D2-4C4E-BF27-43E4E7D66FAF}"/>
                </c:ext>
                <c:ext xmlns:c15="http://schemas.microsoft.com/office/drawing/2012/chart" uri="{CE6537A1-D6FC-4f65-9D91-7224C49458BB}">
                  <c15:dlblFieldTable>
                    <c15:dlblFTEntry>
                      <c15:txfldGUID>{8B059223-0D20-4F85-87B2-60D9250F6DEE}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D2-4C4E-BF27-43E4E7D66FAF}"/>
                </c:ext>
                <c:ext xmlns:c15="http://schemas.microsoft.com/office/drawing/2012/chart" uri="{CE6537A1-D6FC-4f65-9D91-7224C49458BB}">
                  <c15:dlblFieldTable>
                    <c15:dlblFTEntry>
                      <c15:txfldGUID>{653CF23F-91D5-4F02-897E-FA7C3783DC1C}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D2-4C4E-BF27-43E4E7D66FAF}"/>
                </c:ext>
                <c:ext xmlns:c15="http://schemas.microsoft.com/office/drawing/2012/chart" uri="{CE6537A1-D6FC-4f65-9D91-7224C49458BB}">
                  <c15:dlblFieldTable>
                    <c15:dlblFTEntry>
                      <c15:txfldGUID>{9F77906E-2AD1-4BBC-B9B2-9F80C4940ED8}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D2-4C4E-BF27-43E4E7D66FAF}"/>
                </c:ext>
                <c:ext xmlns:c15="http://schemas.microsoft.com/office/drawing/2012/chart" uri="{CE6537A1-D6FC-4f65-9D91-7224C49458BB}">
                  <c15:dlblFieldTable>
                    <c15:dlblFTEntry>
                      <c15:txfldGUID>{95B5071B-2F95-424E-A958-416984B87B66}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D2-4C4E-BF27-43E4E7D66FAF}"/>
                </c:ext>
                <c:ext xmlns:c15="http://schemas.microsoft.com/office/drawing/2012/chart" uri="{CE6537A1-D6FC-4f65-9D91-7224C49458BB}">
                  <c15:dlblFieldTable>
                    <c15:dlblFTEntry>
                      <c15:txfldGUID>{D5C2A00C-F655-4565-8200-4BD85939AC0F}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D2-4C4E-BF27-43E4E7D66FAF}"/>
                </c:ext>
                <c:ext xmlns:c15="http://schemas.microsoft.com/office/drawing/2012/chart" uri="{CE6537A1-D6FC-4f65-9D91-7224C49458BB}">
                  <c15:dlblFieldTable>
                    <c15:dlblFTEntry>
                      <c15:txfldGUID>{97E6D011-CE0D-4D71-B511-58071EFE7984}</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D2-4C4E-BF27-43E4E7D66FAF}"/>
                </c:ext>
                <c:ext xmlns:c15="http://schemas.microsoft.com/office/drawing/2012/chart" uri="{CE6537A1-D6FC-4f65-9D91-7224C49458BB}">
                  <c15:dlblFieldTable>
                    <c15:dlblFTEntry>
                      <c15:txfldGUID>{82D3C9AB-6FA7-4005-843E-807D893B4BB7}</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D2-4C4E-BF27-43E4E7D66FAF}"/>
                </c:ext>
                <c:ext xmlns:c15="http://schemas.microsoft.com/office/drawing/2012/chart" uri="{CE6537A1-D6FC-4f65-9D91-7224C49458BB}">
                  <c15:dlblFieldTable>
                    <c15:dlblFTEntry>
                      <c15:txfldGUID>{3D1ACFB1-8D15-49B9-B4C1-6F526DDB7978}</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D2-4C4E-BF27-43E4E7D66FAF}"/>
                </c:ext>
                <c:ext xmlns:c15="http://schemas.microsoft.com/office/drawing/2012/chart" uri="{CE6537A1-D6FC-4f65-9D91-7224C49458BB}">
                  <c15:dlblFieldTable>
                    <c15:dlblFTEntry>
                      <c15:txfldGUID>{04930836-E8A2-4808-BD15-96F21716B650}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11</c:v>
                </c:pt>
                <c:pt idx="16">
                  <c:v>9.6999999999999993</c:v>
                </c:pt>
                <c:pt idx="24">
                  <c:v>8.8000000000000007</c:v>
                </c:pt>
                <c:pt idx="32">
                  <c:v>8.1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9D2-4C4E-BF27-43E4E7D66F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D2-4C4E-BF27-43E4E7D66FAF}"/>
                </c:ext>
                <c:ext xmlns:c15="http://schemas.microsoft.com/office/drawing/2012/chart" uri="{CE6537A1-D6FC-4f65-9D91-7224C49458BB}">
                  <c15:layout/>
                  <c15:dlblFieldTable>
                    <c15:dlblFTEntry>
                      <c15:txfldGUID>{00DF2549-A89B-4AA8-A5BE-904D966C6ED6}</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D2-4C4E-BF27-43E4E7D66FAF}"/>
                </c:ext>
                <c:ext xmlns:c15="http://schemas.microsoft.com/office/drawing/2012/chart" uri="{CE6537A1-D6FC-4f65-9D91-7224C49458BB}">
                  <c15:dlblFieldTable>
                    <c15:dlblFTEntry>
                      <c15:txfldGUID>{32773D80-A0B8-4A8A-9FCD-C41D63F597BF}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D2-4C4E-BF27-43E4E7D66FAF}"/>
                </c:ext>
                <c:ext xmlns:c15="http://schemas.microsoft.com/office/drawing/2012/chart" uri="{CE6537A1-D6FC-4f65-9D91-7224C49458BB}">
                  <c15:dlblFieldTable>
                    <c15:dlblFTEntry>
                      <c15:txfldGUID>{E1A70CA5-CFCA-42F6-8877-7D810947E2BA}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D2-4C4E-BF27-43E4E7D66FAF}"/>
                </c:ext>
                <c:ext xmlns:c15="http://schemas.microsoft.com/office/drawing/2012/chart" uri="{CE6537A1-D6FC-4f65-9D91-7224C49458BB}">
                  <c15:dlblFieldTable>
                    <c15:dlblFTEntry>
                      <c15:txfldGUID>{B6B16867-D821-4ED4-8044-7FB714F07E41}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D2-4C4E-BF27-43E4E7D66FAF}"/>
                </c:ext>
                <c:ext xmlns:c15="http://schemas.microsoft.com/office/drawing/2012/chart" uri="{CE6537A1-D6FC-4f65-9D91-7224C49458BB}">
                  <c15:dlblFieldTable>
                    <c15:dlblFTEntry>
                      <c15:txfldGUID>{1643CD32-5EE1-4259-82B6-EC1742F02D9C}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D2-4C4E-BF27-43E4E7D66FAF}"/>
                </c:ext>
                <c:ext xmlns:c15="http://schemas.microsoft.com/office/drawing/2012/chart" uri="{CE6537A1-D6FC-4f65-9D91-7224C49458BB}">
                  <c15:layout/>
                  <c15:dlblFieldTable>
                    <c15:dlblFTEntry>
                      <c15:txfldGUID>{150DEA7C-27E4-44E3-BF3C-E44386F1BE07}</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D2-4C4E-BF27-43E4E7D66FAF}"/>
                </c:ext>
                <c:ext xmlns:c15="http://schemas.microsoft.com/office/drawing/2012/chart" uri="{CE6537A1-D6FC-4f65-9D91-7224C49458BB}">
                  <c15:layout/>
                  <c15:dlblFieldTable>
                    <c15:dlblFTEntry>
                      <c15:txfldGUID>{50CA2BBC-471C-4809-8F73-C42550404F65}</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D2-4C4E-BF27-43E4E7D66FAF}"/>
                </c:ext>
                <c:ext xmlns:c15="http://schemas.microsoft.com/office/drawing/2012/chart" uri="{CE6537A1-D6FC-4f65-9D91-7224C49458BB}">
                  <c15:layout/>
                  <c15:dlblFieldTable>
                    <c15:dlblFTEntry>
                      <c15:txfldGUID>{4CFC4555-FB05-4D75-A27F-EACBCA6D4D39}</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D2-4C4E-BF27-43E4E7D66FAF}"/>
                </c:ext>
                <c:ext xmlns:c15="http://schemas.microsoft.com/office/drawing/2012/chart" uri="{CE6537A1-D6FC-4f65-9D91-7224C49458BB}">
                  <c15:layout/>
                  <c15:dlblFieldTable>
                    <c15:dlblFTEntry>
                      <c15:txfldGUID>{8A306C2C-B53C-4029-A404-EB0B62ECFE78}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E9D2-4C4E-BF27-43E4E7D66FAF}"/>
            </c:ext>
          </c:extLst>
        </c:ser>
        <c:dLbls>
          <c:showLegendKey val="0"/>
          <c:showVal val="1"/>
          <c:showCatName val="0"/>
          <c:showSerName val="0"/>
          <c:showPercent val="0"/>
          <c:showBubbleSize val="0"/>
        </c:dLbls>
        <c:axId val="517458344"/>
        <c:axId val="517455208"/>
      </c:scatterChart>
      <c:valAx>
        <c:axId val="517458344"/>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455208"/>
        <c:crosses val="autoZero"/>
        <c:crossBetween val="midCat"/>
      </c:valAx>
      <c:valAx>
        <c:axId val="51745520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74583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元利償還金等のうち、</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流域関連公共下水道事業会計への繰出基準額の減により公営企業債の元利償還金に対する繰入金は減少したものの、</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年度臨時財政対策債の元金償還開始などにより元利償還金が増加したため、実質公債費比率の分子は前年度から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老朽化施設の大規模改修事業などに係る町債の償還で元利償還金は増加する見込みであり、引き続き事業を計画的に実施し、町債発行に当たっては償還期間を適切に設定するなど、公債費負担が過度にならないように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比率の分子は、将来負担額を充当可能財源等が上回りマイナスとなった。将来負担額については、地方債発行額が元金償還額を上回ったことにより一般会計等に係る地方債の現在高が増加したことで、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1,449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百万円増加した。充当可能財源等については、施設改修に係る地方債償還費の増に備えた積立てや補正予算時の余剰財源による積立て等により充当可能基金が増加したことなどで、前年度から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710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今後も個別施設計画に沿った老朽化施設の大規模改造などの事業が続く予定であり、将来世代との負担の公平性の観点から町債を適切に発行し、負担の平準化を図った財政運営を行っていく。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基金全体として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百万円の増となった。増減が大きかったのは、減債基金とふるさとづくり基金である。減債基金は、将来の公債費増に備え積立てを行ったことから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百万円の増となり、ふるさとづくり基金は、寄附を受納した年度に積立てを行い、翌年度に事業に充てるため大半を取り崩す運用をしているが、寄附者の大幅な増加により積立額が取崩額を上回ったため、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財政調整基金は、標準財政規模に対し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％程度の残高を目安として積立てを行う。他の基金については、事業の実施に応じ計画的に積立て・取崩しを実施する。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公共施設整備基金：公共施設等の整備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ふるさとづくり基金：ふるさと納税寄附金の管理運営</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扇上堰用水施設維持管理基金：扇上堰の維持管理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公共施設整備基金：将来の町の整備に活用するため、受け入れた寄附金を積み立てたことで、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ふるさとづくり基金：寄附を受納した年度に積立てを行い、翌年度に事業に充てるため大半を取り崩す運用をしており、令和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年度から事務経費を差し引いて積み立てる方式に変更している。令和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年度は寄附者の大幅な増加により、取崩額</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百万円に対し積立額が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公共施設整備基金：今後の公共施設等の整備に備え、計画的に積立てを実施する。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ふるさとづくり基金：寄附を受納した年度に積立てを行い、寄附者の意向を早期に反映するため、基本的に翌年度に取崩しを行い、事業に充当する。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森林環境譲与税：県産材の利用促進に関する事業等に充当していく。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コロナ対策や物価高騰対策事業の財源として地方創生臨時交付金に加え、財政調整基金を活用しており、令和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年度は残高が減少したが、令和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年度は補正予算時の余剰財源による積立てを行ったことで目安程度まで回復している。令和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年度も同様で、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億円近く取り崩したが、補正予算時の余剰財源による積立てにより目安程度まで回復した。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災害などの不測の事態に備えるため、標準財政規模に対し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％程度の残高を目安として積立てを行うこととしている。取崩しに対しては、同程度の積立てを実施し、現行の水準を維持していく。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取崩しはなく、将来の公債費増に備え積立てを行ったことから、残高が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今後、施設の老朽化対策などにより町債発行が増加する見込みであることから、公債費負担見合いで取崩しを検討する。積立てについては、将来の公債費の増加に備え、計画的に実施する。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3431846-0C83-4861-A772-EE4BA652D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FF20E02-C083-413D-BDED-AB5CEE1FBB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BF7E534A-0A97-46F3-AB12-0F893EAFCA70}"/>
            </a:ext>
          </a:extLst>
        </xdr:cNvPr>
        <xdr:cNvSpPr/>
      </xdr:nvSpPr>
      <xdr:spPr>
        <a:xfrm>
          <a:off x="11998518" y="8746435"/>
          <a:ext cx="1399430"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35629358-C855-4AD0-9CE4-8D351DA46CD8}"/>
            </a:ext>
          </a:extLst>
        </xdr:cNvPr>
        <xdr:cNvSpPr/>
      </xdr:nvSpPr>
      <xdr:spPr>
        <a:xfrm>
          <a:off x="13397948" y="8746435"/>
          <a:ext cx="1399429"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67231DDA-10EC-4719-8BF2-A59B0FC6E2F9}"/>
            </a:ext>
          </a:extLst>
        </xdr:cNvPr>
        <xdr:cNvSpPr/>
      </xdr:nvSpPr>
      <xdr:spPr>
        <a:xfrm>
          <a:off x="14797377" y="8746435"/>
          <a:ext cx="1399430"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CDAF07C5-6EC5-4E05-AFE3-6A5828FD368C}"/>
            </a:ext>
          </a:extLst>
        </xdr:cNvPr>
        <xdr:cNvSpPr/>
      </xdr:nvSpPr>
      <xdr:spPr>
        <a:xfrm>
          <a:off x="16196807" y="8746435"/>
          <a:ext cx="1399430"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634C5B81-75F3-4DB5-8C0A-CCFB8026D773}"/>
            </a:ext>
          </a:extLst>
        </xdr:cNvPr>
        <xdr:cNvSpPr/>
      </xdr:nvSpPr>
      <xdr:spPr>
        <a:xfrm>
          <a:off x="17596237" y="8746435"/>
          <a:ext cx="1399429"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A4F0BC3D-2373-4B4E-88F5-0CC072B6373A}"/>
            </a:ext>
          </a:extLst>
        </xdr:cNvPr>
        <xdr:cNvSpPr/>
      </xdr:nvSpPr>
      <xdr:spPr>
        <a:xfrm>
          <a:off x="11998518" y="12594866"/>
          <a:ext cx="1399430"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31334EE4-7466-41C3-BE23-2A98AF40902A}"/>
            </a:ext>
          </a:extLst>
        </xdr:cNvPr>
        <xdr:cNvSpPr/>
      </xdr:nvSpPr>
      <xdr:spPr>
        <a:xfrm>
          <a:off x="13397948" y="12594866"/>
          <a:ext cx="1399429"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25EE4690-5211-4030-ACCF-35475303FD25}"/>
            </a:ext>
          </a:extLst>
        </xdr:cNvPr>
        <xdr:cNvSpPr/>
      </xdr:nvSpPr>
      <xdr:spPr>
        <a:xfrm>
          <a:off x="14797377" y="12594866"/>
          <a:ext cx="1399430"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1588B090-E424-4A08-BAE1-8147A912398B}"/>
            </a:ext>
          </a:extLst>
        </xdr:cNvPr>
        <xdr:cNvSpPr/>
      </xdr:nvSpPr>
      <xdr:spPr>
        <a:xfrm>
          <a:off x="16196807" y="12594866"/>
          <a:ext cx="1399430"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0A3F955D-F1F4-4C7A-BA20-FDD62F8984CB}"/>
            </a:ext>
          </a:extLst>
        </xdr:cNvPr>
        <xdr:cNvSpPr/>
      </xdr:nvSpPr>
      <xdr:spPr>
        <a:xfrm>
          <a:off x="17596237" y="12594866"/>
          <a:ext cx="1399429" cy="3498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D8570057-8E09-4B6D-A2A8-34C5398802C5}"/>
            </a:ext>
          </a:extLst>
        </xdr:cNvPr>
        <xdr:cNvSpPr/>
      </xdr:nvSpPr>
      <xdr:spPr>
        <a:xfrm>
          <a:off x="355600" y="63500"/>
          <a:ext cx="11639413" cy="2670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7DB1ED0A-0F26-4D6D-B5B0-5CF46F8E0BB8}"/>
            </a:ext>
          </a:extLst>
        </xdr:cNvPr>
        <xdr:cNvSpPr/>
      </xdr:nvSpPr>
      <xdr:spPr>
        <a:xfrm>
          <a:off x="15659017" y="174598"/>
          <a:ext cx="3619224" cy="17490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7FC899E6-0414-49D0-B99F-B01B3D8DB1DD}"/>
            </a:ext>
          </a:extLst>
        </xdr:cNvPr>
        <xdr:cNvSpPr/>
      </xdr:nvSpPr>
      <xdr:spPr>
        <a:xfrm>
          <a:off x="15668515" y="176144"/>
          <a:ext cx="3590676" cy="17180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66830CC8-F86F-461B-8CAE-BC7F7D0ABA5E}"/>
            </a:ext>
          </a:extLst>
        </xdr:cNvPr>
        <xdr:cNvSpPr/>
      </xdr:nvSpPr>
      <xdr:spPr>
        <a:xfrm>
          <a:off x="15694246" y="177690"/>
          <a:ext cx="3533195" cy="14011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1788B865-D4D3-4226-BF47-999BE5C1176B}"/>
            </a:ext>
          </a:extLst>
        </xdr:cNvPr>
        <xdr:cNvSpPr/>
      </xdr:nvSpPr>
      <xdr:spPr>
        <a:xfrm>
          <a:off x="13083015" y="174598"/>
          <a:ext cx="2442652" cy="17490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CB68D03B-077B-4165-9B0E-45F15054FE91}"/>
            </a:ext>
          </a:extLst>
        </xdr:cNvPr>
        <xdr:cNvSpPr/>
      </xdr:nvSpPr>
      <xdr:spPr>
        <a:xfrm>
          <a:off x="13108415" y="176144"/>
          <a:ext cx="2398202" cy="17180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9FD687CC-3D61-4822-B7E2-852C87D878D4}"/>
            </a:ext>
          </a:extLst>
        </xdr:cNvPr>
        <xdr:cNvSpPr/>
      </xdr:nvSpPr>
      <xdr:spPr>
        <a:xfrm>
          <a:off x="13133815" y="177690"/>
          <a:ext cx="2356623" cy="152814"/>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D01ADC27-7580-452A-9904-B104E5163FF0}"/>
            </a:ext>
          </a:extLst>
        </xdr:cNvPr>
        <xdr:cNvSpPr/>
      </xdr:nvSpPr>
      <xdr:spPr>
        <a:xfrm>
          <a:off x="450794" y="372082"/>
          <a:ext cx="9270146" cy="1656909"/>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09955A0-25CA-4C39-8FD4-BF20478D3E47}"/>
            </a:ext>
          </a:extLst>
        </xdr:cNvPr>
        <xdr:cNvSpPr/>
      </xdr:nvSpPr>
      <xdr:spPr>
        <a:xfrm>
          <a:off x="577049" y="403832"/>
          <a:ext cx="1272099" cy="15934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C10BDBCC-CBA5-46D5-8653-3F7DBA92A104}"/>
            </a:ext>
          </a:extLst>
        </xdr:cNvPr>
        <xdr:cNvSpPr/>
      </xdr:nvSpPr>
      <xdr:spPr>
        <a:xfrm>
          <a:off x="1801550" y="403832"/>
          <a:ext cx="1224501" cy="15934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BB42499D-1FCD-4DBE-9C7A-5F47ED723AFE}"/>
            </a:ext>
          </a:extLst>
        </xdr:cNvPr>
        <xdr:cNvSpPr/>
      </xdr:nvSpPr>
      <xdr:spPr>
        <a:xfrm>
          <a:off x="3026051" y="403832"/>
          <a:ext cx="1399430" cy="15934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EC1CA4DB-12A6-46B8-A986-FD7BDCD7A576}"/>
            </a:ext>
          </a:extLst>
        </xdr:cNvPr>
        <xdr:cNvSpPr/>
      </xdr:nvSpPr>
      <xdr:spPr>
        <a:xfrm>
          <a:off x="4425481" y="422882"/>
          <a:ext cx="1860715" cy="8047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6C0659F5-D853-4ADF-9A98-735C021E69F5}"/>
            </a:ext>
          </a:extLst>
        </xdr:cNvPr>
        <xdr:cNvSpPr/>
      </xdr:nvSpPr>
      <xdr:spPr>
        <a:xfrm>
          <a:off x="6286196" y="422882"/>
          <a:ext cx="1160670" cy="8047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158FA2FD-7FA3-40D0-B1B1-8DD8967EAA55}"/>
            </a:ext>
          </a:extLst>
        </xdr:cNvPr>
        <xdr:cNvSpPr/>
      </xdr:nvSpPr>
      <xdr:spPr>
        <a:xfrm>
          <a:off x="7510697" y="435582"/>
          <a:ext cx="588286" cy="8047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49F4B02F-E9C9-47FB-9720-60AB0C28BF31}"/>
            </a:ext>
          </a:extLst>
        </xdr:cNvPr>
        <xdr:cNvSpPr/>
      </xdr:nvSpPr>
      <xdr:spPr>
        <a:xfrm>
          <a:off x="4425481" y="1059097"/>
          <a:ext cx="1860715"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852971CA-550F-4C45-B253-4AC26FF386BD}"/>
            </a:ext>
          </a:extLst>
        </xdr:cNvPr>
        <xdr:cNvSpPr/>
      </xdr:nvSpPr>
      <xdr:spPr>
        <a:xfrm>
          <a:off x="6349696" y="1059097"/>
          <a:ext cx="337124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DFC57D4E-E2E5-4AD5-98B5-03027BF92019}"/>
            </a:ext>
          </a:extLst>
        </xdr:cNvPr>
        <xdr:cNvSpPr/>
      </xdr:nvSpPr>
      <xdr:spPr>
        <a:xfrm>
          <a:off x="10185428" y="372082"/>
          <a:ext cx="1399429" cy="1138473"/>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04229C58-6F85-499A-9E92-DD18115D27EF}"/>
            </a:ext>
          </a:extLst>
        </xdr:cNvPr>
        <xdr:cNvSpPr/>
      </xdr:nvSpPr>
      <xdr:spPr>
        <a:xfrm>
          <a:off x="10422255" y="435582"/>
          <a:ext cx="1224501" cy="1050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F530A629-1F2F-4CC7-8207-A0BFC43C6AD3}"/>
            </a:ext>
          </a:extLst>
        </xdr:cNvPr>
        <xdr:cNvSpPr/>
      </xdr:nvSpPr>
      <xdr:spPr>
        <a:xfrm>
          <a:off x="10422255" y="553361"/>
          <a:ext cx="1224501" cy="5311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A3BDCAE-64C4-4E0E-8EDA-4FB31B11FA18}"/>
            </a:ext>
          </a:extLst>
        </xdr:cNvPr>
        <xdr:cNvSpPr/>
      </xdr:nvSpPr>
      <xdr:spPr>
        <a:xfrm>
          <a:off x="10422255" y="903218"/>
          <a:ext cx="1343881" cy="6581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725E75B5-4516-41D3-8DC6-B14F21AF6C89}"/>
            </a:ext>
          </a:extLst>
        </xdr:cNvPr>
        <xdr:cNvCxnSpPr/>
      </xdr:nvCxnSpPr>
      <xdr:spPr>
        <a:xfrm flipH="1">
          <a:off x="10252406" y="524482"/>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205B8278-3134-47CB-9E5D-DC9AB98D0CFB}"/>
            </a:ext>
          </a:extLst>
        </xdr:cNvPr>
        <xdr:cNvSpPr/>
      </xdr:nvSpPr>
      <xdr:spPr>
        <a:xfrm>
          <a:off x="10306381" y="486382"/>
          <a:ext cx="101600" cy="379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DC20ED2D-0EFF-4492-AE61-6A92E7FA7CC3}"/>
            </a:ext>
          </a:extLst>
        </xdr:cNvPr>
        <xdr:cNvSpPr/>
      </xdr:nvSpPr>
      <xdr:spPr>
        <a:xfrm>
          <a:off x="10306381" y="64226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B774DC14-4656-4430-9931-9D25C6E0733F}"/>
            </a:ext>
          </a:extLst>
        </xdr:cNvPr>
        <xdr:cNvCxnSpPr/>
      </xdr:nvCxnSpPr>
      <xdr:spPr>
        <a:xfrm>
          <a:off x="10350831" y="903218"/>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91294957-4366-4026-BD91-21EE3D327DF1}"/>
            </a:ext>
          </a:extLst>
        </xdr:cNvPr>
        <xdr:cNvCxnSpPr/>
      </xdr:nvCxnSpPr>
      <xdr:spPr>
        <a:xfrm>
          <a:off x="10271456" y="90321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5D24AF9C-4769-4645-8744-72CBD8D3662B}"/>
            </a:ext>
          </a:extLst>
        </xdr:cNvPr>
        <xdr:cNvCxnSpPr/>
      </xdr:nvCxnSpPr>
      <xdr:spPr>
        <a:xfrm flipV="1">
          <a:off x="10350831" y="1144822"/>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7F19E2FC-BFDA-4B22-907B-B87D746DE5EB}"/>
            </a:ext>
          </a:extLst>
        </xdr:cNvPr>
        <xdr:cNvCxnSpPr/>
      </xdr:nvCxnSpPr>
      <xdr:spPr>
        <a:xfrm>
          <a:off x="10271456" y="1291176"/>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316231AA-7D14-4929-8EEB-786342F64164}"/>
            </a:ext>
          </a:extLst>
        </xdr:cNvPr>
        <xdr:cNvSpPr txBox="1"/>
      </xdr:nvSpPr>
      <xdr:spPr>
        <a:xfrm>
          <a:off x="419100" y="2134069"/>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AA805587-5617-42C7-9BA7-807B87E0594F}"/>
            </a:ext>
          </a:extLst>
        </xdr:cNvPr>
        <xdr:cNvSpPr txBox="1"/>
      </xdr:nvSpPr>
      <xdr:spPr>
        <a:xfrm>
          <a:off x="419100" y="2378848"/>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F108652E-6D82-4F2A-8C5F-5BD332B165E9}"/>
            </a:ext>
          </a:extLst>
        </xdr:cNvPr>
        <xdr:cNvSpPr txBox="1"/>
      </xdr:nvSpPr>
      <xdr:spPr>
        <a:xfrm>
          <a:off x="419100" y="262710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08B9F42E-B264-4F38-87E7-264192FDF590}"/>
            </a:ext>
          </a:extLst>
        </xdr:cNvPr>
        <xdr:cNvSpPr txBox="1"/>
      </xdr:nvSpPr>
      <xdr:spPr>
        <a:xfrm>
          <a:off x="419100" y="2871884"/>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2D096607-ADE6-466A-A730-3376E0DF769B}"/>
            </a:ext>
          </a:extLst>
        </xdr:cNvPr>
        <xdr:cNvSpPr txBox="1"/>
      </xdr:nvSpPr>
      <xdr:spPr>
        <a:xfrm>
          <a:off x="419100" y="3116663"/>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8B513E75-7D66-46B5-8950-E303D9FA5EEF}"/>
            </a:ext>
          </a:extLst>
        </xdr:cNvPr>
        <xdr:cNvSpPr/>
      </xdr:nvSpPr>
      <xdr:spPr>
        <a:xfrm>
          <a:off x="1175164" y="3647799"/>
          <a:ext cx="3899231" cy="2292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A2780F51-A22B-49EE-B3B9-7AB943BAD13D}"/>
            </a:ext>
          </a:extLst>
        </xdr:cNvPr>
        <xdr:cNvSpPr/>
      </xdr:nvSpPr>
      <xdr:spPr>
        <a:xfrm>
          <a:off x="1844589" y="3929648"/>
          <a:ext cx="158700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0323C55C-25D2-4566-AB47-A86D2EDFC3F1}"/>
            </a:ext>
          </a:extLst>
        </xdr:cNvPr>
        <xdr:cNvSpPr/>
      </xdr:nvSpPr>
      <xdr:spPr>
        <a:xfrm>
          <a:off x="3529876" y="3912977"/>
          <a:ext cx="7768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B1AB9A08-196F-4D51-B5CE-4889CB0DFE96}"/>
            </a:ext>
          </a:extLst>
        </xdr:cNvPr>
        <xdr:cNvSpPr/>
      </xdr:nvSpPr>
      <xdr:spPr>
        <a:xfrm>
          <a:off x="5023595" y="3730653"/>
          <a:ext cx="1399430" cy="20985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B571E13B-C501-459A-8E02-7C2C9D9BB8D1}"/>
            </a:ext>
          </a:extLst>
        </xdr:cNvPr>
        <xdr:cNvSpPr/>
      </xdr:nvSpPr>
      <xdr:spPr>
        <a:xfrm>
          <a:off x="5023595" y="387700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DFBBE307-400F-4580-8149-B766C9FA2431}"/>
            </a:ext>
          </a:extLst>
        </xdr:cNvPr>
        <xdr:cNvSpPr/>
      </xdr:nvSpPr>
      <xdr:spPr>
        <a:xfrm>
          <a:off x="6423025" y="3730653"/>
          <a:ext cx="1399430" cy="20985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6F9CE487-D401-4DB9-BF43-D6281E58EE6F}"/>
            </a:ext>
          </a:extLst>
        </xdr:cNvPr>
        <xdr:cNvSpPr/>
      </xdr:nvSpPr>
      <xdr:spPr>
        <a:xfrm>
          <a:off x="6423025" y="387700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FEFF4BC5-475C-41D0-A3ED-3163939BD19F}"/>
            </a:ext>
          </a:extLst>
        </xdr:cNvPr>
        <xdr:cNvSpPr/>
      </xdr:nvSpPr>
      <xdr:spPr>
        <a:xfrm>
          <a:off x="7949455" y="3730653"/>
          <a:ext cx="1399429" cy="20985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B91EB8F-7828-443D-8F6F-53D7828D6F7A}"/>
            </a:ext>
          </a:extLst>
        </xdr:cNvPr>
        <xdr:cNvSpPr/>
      </xdr:nvSpPr>
      <xdr:spPr>
        <a:xfrm>
          <a:off x="7949455" y="387700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0BF194C2-B31E-4CC1-9400-7070C4AE3244}"/>
            </a:ext>
          </a:extLst>
        </xdr:cNvPr>
        <xdr:cNvSpPr/>
      </xdr:nvSpPr>
      <xdr:spPr>
        <a:xfrm>
          <a:off x="1175164" y="4264964"/>
          <a:ext cx="3899231"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863083C5-50E5-4920-8E86-B5F9510A4DE1}"/>
            </a:ext>
          </a:extLst>
        </xdr:cNvPr>
        <xdr:cNvSpPr/>
      </xdr:nvSpPr>
      <xdr:spPr>
        <a:xfrm>
          <a:off x="5325524" y="4264964"/>
          <a:ext cx="4373218"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D9FAF158-B4E1-4F9E-8F61-E3FD62B31108}"/>
            </a:ext>
          </a:extLst>
        </xdr:cNvPr>
        <xdr:cNvSpPr/>
      </xdr:nvSpPr>
      <xdr:spPr>
        <a:xfrm>
          <a:off x="5325524" y="432846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CB9EEDA2-0563-4CE5-9F50-8980BCF6BD84}"/>
            </a:ext>
          </a:extLst>
        </xdr:cNvPr>
        <xdr:cNvSpPr txBox="1"/>
      </xdr:nvSpPr>
      <xdr:spPr>
        <a:xfrm>
          <a:off x="5386153" y="456402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ポイントとなり、今年度は類似団体平均をやや下回った。公共施設等総合管理計画及び個別施設計画に基づく施設の建替えや長寿命化改修を実施したことにより、改善した。</a:t>
          </a:r>
        </a:p>
        <a:p>
          <a:r>
            <a:rPr kumimoji="1" lang="ja-JP" altLang="en-US" sz="1100">
              <a:latin typeface="ＭＳ Ｐゴシック" panose="020B0600070205080204" pitchFamily="50" charset="-128"/>
              <a:ea typeface="ＭＳ Ｐゴシック" panose="020B0600070205080204" pitchFamily="50" charset="-128"/>
            </a:rPr>
            <a:t>　比較的近い時期に建てられた図書館や総合体育館など、複数の施設が建設後約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年を経過し、</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年以上経過している施設もあるため、今後も計画的な施設の維持管理を進めていく。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D9C4EEAA-1275-4779-9F3C-29D42707D31C}"/>
            </a:ext>
          </a:extLst>
        </xdr:cNvPr>
        <xdr:cNvSpPr txBox="1"/>
      </xdr:nvSpPr>
      <xdr:spPr>
        <a:xfrm>
          <a:off x="1152635" y="407098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E4C2DB7A-E97D-4235-9B2E-FBF5AA5D99CD}"/>
            </a:ext>
          </a:extLst>
        </xdr:cNvPr>
        <xdr:cNvCxnSpPr/>
      </xdr:nvCxnSpPr>
      <xdr:spPr>
        <a:xfrm>
          <a:off x="1175164" y="6465708"/>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547A4199-55B5-461E-8DD6-4B104E96FCDD}"/>
            </a:ext>
          </a:extLst>
        </xdr:cNvPr>
        <xdr:cNvSpPr txBox="1"/>
      </xdr:nvSpPr>
      <xdr:spPr>
        <a:xfrm>
          <a:off x="798984" y="63719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9014DFA1-A766-4EE5-AE7E-071B4C323C69}"/>
            </a:ext>
          </a:extLst>
        </xdr:cNvPr>
        <xdr:cNvCxnSpPr/>
      </xdr:nvCxnSpPr>
      <xdr:spPr>
        <a:xfrm>
          <a:off x="1175164" y="6098918"/>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6AE825DA-3B85-4FD1-97EE-E0F1EEB852B9}"/>
            </a:ext>
          </a:extLst>
        </xdr:cNvPr>
        <xdr:cNvSpPr txBox="1"/>
      </xdr:nvSpPr>
      <xdr:spPr>
        <a:xfrm>
          <a:off x="798984" y="60051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E185F72E-3B86-487D-84FB-93351A64F1BC}"/>
            </a:ext>
          </a:extLst>
        </xdr:cNvPr>
        <xdr:cNvCxnSpPr/>
      </xdr:nvCxnSpPr>
      <xdr:spPr>
        <a:xfrm>
          <a:off x="1175164" y="5732126"/>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942AB687-D45F-4C90-9F4F-A9210DB05ECC}"/>
            </a:ext>
          </a:extLst>
        </xdr:cNvPr>
        <xdr:cNvSpPr txBox="1"/>
      </xdr:nvSpPr>
      <xdr:spPr>
        <a:xfrm>
          <a:off x="798984" y="563832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34E65D02-00ED-4A25-B389-0203E72D69A1}"/>
            </a:ext>
          </a:extLst>
        </xdr:cNvPr>
        <xdr:cNvCxnSpPr/>
      </xdr:nvCxnSpPr>
      <xdr:spPr>
        <a:xfrm>
          <a:off x="1175164" y="5365336"/>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2EE39226-2CDD-4DE6-BE47-4EE4ABBBCC4F}"/>
            </a:ext>
          </a:extLst>
        </xdr:cNvPr>
        <xdr:cNvSpPr txBox="1"/>
      </xdr:nvSpPr>
      <xdr:spPr>
        <a:xfrm>
          <a:off x="798984" y="52715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0F2FC41D-CC60-4F19-9508-0B59FD77F846}"/>
            </a:ext>
          </a:extLst>
        </xdr:cNvPr>
        <xdr:cNvCxnSpPr/>
      </xdr:nvCxnSpPr>
      <xdr:spPr>
        <a:xfrm>
          <a:off x="1175164" y="4998545"/>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F64CAE82-612D-446B-A1B7-0845BCEBF14D}"/>
            </a:ext>
          </a:extLst>
        </xdr:cNvPr>
        <xdr:cNvSpPr txBox="1"/>
      </xdr:nvSpPr>
      <xdr:spPr>
        <a:xfrm>
          <a:off x="798984" y="49047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7D6B1848-FDCB-4750-9239-E49A1A17B7F7}"/>
            </a:ext>
          </a:extLst>
        </xdr:cNvPr>
        <xdr:cNvCxnSpPr/>
      </xdr:nvCxnSpPr>
      <xdr:spPr>
        <a:xfrm>
          <a:off x="1175164" y="4631754"/>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9DF49165-5470-43E8-A475-959BDDAE312D}"/>
            </a:ext>
          </a:extLst>
        </xdr:cNvPr>
        <xdr:cNvSpPr txBox="1"/>
      </xdr:nvSpPr>
      <xdr:spPr>
        <a:xfrm>
          <a:off x="798984" y="4534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FD87A2BA-F07A-409A-81E3-9F07DFF7CCE1}"/>
            </a:ext>
          </a:extLst>
        </xdr:cNvPr>
        <xdr:cNvCxnSpPr/>
      </xdr:nvCxnSpPr>
      <xdr:spPr>
        <a:xfrm>
          <a:off x="1175164" y="4264964"/>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664D19F5-24ED-4C37-9C06-5C9115FC6A8E}"/>
            </a:ext>
          </a:extLst>
        </xdr:cNvPr>
        <xdr:cNvSpPr txBox="1"/>
      </xdr:nvSpPr>
      <xdr:spPr>
        <a:xfrm>
          <a:off x="798984" y="41676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0AB0DF0C-BEC4-43B9-AAA7-4753A5222D8A}"/>
            </a:ext>
          </a:extLst>
        </xdr:cNvPr>
        <xdr:cNvSpPr/>
      </xdr:nvSpPr>
      <xdr:spPr>
        <a:xfrm>
          <a:off x="1175164" y="4264964"/>
          <a:ext cx="3899231"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a:extLst>
            <a:ext uri="{FF2B5EF4-FFF2-40B4-BE49-F238E27FC236}">
              <a16:creationId xmlns:a16="http://schemas.microsoft.com/office/drawing/2014/main" xmlns="" id="{B460FB86-F1A9-4CA4-A267-F18E5241495E}"/>
            </a:ext>
          </a:extLst>
        </xdr:cNvPr>
        <xdr:cNvCxnSpPr/>
      </xdr:nvCxnSpPr>
      <xdr:spPr>
        <a:xfrm flipV="1">
          <a:off x="4385476" y="4577779"/>
          <a:ext cx="1270" cy="160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a:extLst>
            <a:ext uri="{FF2B5EF4-FFF2-40B4-BE49-F238E27FC236}">
              <a16:creationId xmlns:a16="http://schemas.microsoft.com/office/drawing/2014/main" xmlns="" id="{BEBBED3C-36CC-401A-8516-44940F3878B9}"/>
            </a:ext>
          </a:extLst>
        </xdr:cNvPr>
        <xdr:cNvSpPr txBox="1"/>
      </xdr:nvSpPr>
      <xdr:spPr>
        <a:xfrm>
          <a:off x="4438181" y="61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a:extLst>
            <a:ext uri="{FF2B5EF4-FFF2-40B4-BE49-F238E27FC236}">
              <a16:creationId xmlns:a16="http://schemas.microsoft.com/office/drawing/2014/main" xmlns="" id="{CFCB1EEE-CBB8-4DC7-A55C-6D99E8040E60}"/>
            </a:ext>
          </a:extLst>
        </xdr:cNvPr>
        <xdr:cNvCxnSpPr/>
      </xdr:nvCxnSpPr>
      <xdr:spPr>
        <a:xfrm>
          <a:off x="4298150" y="6185158"/>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xmlns="" id="{A86C8444-64E4-4161-8840-800AA754E65F}"/>
            </a:ext>
          </a:extLst>
        </xdr:cNvPr>
        <xdr:cNvSpPr txBox="1"/>
      </xdr:nvSpPr>
      <xdr:spPr>
        <a:xfrm>
          <a:off x="4438181" y="434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xmlns="" id="{47B462A0-A85D-45B8-A0F0-6E90090E2164}"/>
            </a:ext>
          </a:extLst>
        </xdr:cNvPr>
        <xdr:cNvCxnSpPr/>
      </xdr:nvCxnSpPr>
      <xdr:spPr>
        <a:xfrm>
          <a:off x="4298150" y="4577779"/>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80" name="有形固定資産減価償却率平均値テキスト">
          <a:extLst>
            <a:ext uri="{FF2B5EF4-FFF2-40B4-BE49-F238E27FC236}">
              <a16:creationId xmlns:a16="http://schemas.microsoft.com/office/drawing/2014/main" xmlns="" id="{886A77B8-716C-48DE-9819-B0C5E93E1B52}"/>
            </a:ext>
          </a:extLst>
        </xdr:cNvPr>
        <xdr:cNvSpPr txBox="1"/>
      </xdr:nvSpPr>
      <xdr:spPr>
        <a:xfrm>
          <a:off x="4438181" y="5375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a:extLst>
            <a:ext uri="{FF2B5EF4-FFF2-40B4-BE49-F238E27FC236}">
              <a16:creationId xmlns:a16="http://schemas.microsoft.com/office/drawing/2014/main" xmlns="" id="{907D75C3-7CE9-47B6-9842-E68CA6CF98D0}"/>
            </a:ext>
          </a:extLst>
        </xdr:cNvPr>
        <xdr:cNvSpPr/>
      </xdr:nvSpPr>
      <xdr:spPr>
        <a:xfrm>
          <a:off x="4336581" y="539729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xmlns="" id="{45BC4495-659B-4732-8BB0-C9AE201621E0}"/>
            </a:ext>
          </a:extLst>
        </xdr:cNvPr>
        <xdr:cNvSpPr/>
      </xdr:nvSpPr>
      <xdr:spPr>
        <a:xfrm>
          <a:off x="3687666" y="5350519"/>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a:extLst>
            <a:ext uri="{FF2B5EF4-FFF2-40B4-BE49-F238E27FC236}">
              <a16:creationId xmlns:a16="http://schemas.microsoft.com/office/drawing/2014/main" xmlns="" id="{84BBD45C-AE0D-4F1C-BB4E-EF1ACFE55494}"/>
            </a:ext>
          </a:extLst>
        </xdr:cNvPr>
        <xdr:cNvSpPr/>
      </xdr:nvSpPr>
      <xdr:spPr>
        <a:xfrm>
          <a:off x="2987951" y="5368511"/>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xmlns="" id="{F02C799F-CA44-46D7-AB89-FE6F00CA0595}"/>
            </a:ext>
          </a:extLst>
        </xdr:cNvPr>
        <xdr:cNvSpPr/>
      </xdr:nvSpPr>
      <xdr:spPr>
        <a:xfrm>
          <a:off x="2288236" y="5325331"/>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xmlns="" id="{CBB56FA2-412D-4E3D-BFEA-14CE761464E4}"/>
            </a:ext>
          </a:extLst>
        </xdr:cNvPr>
        <xdr:cNvSpPr/>
      </xdr:nvSpPr>
      <xdr:spPr>
        <a:xfrm>
          <a:off x="1588522" y="5289348"/>
          <a:ext cx="8569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F1767EBB-E5B1-4D6F-A8DD-E95FA9540AF6}"/>
            </a:ext>
          </a:extLst>
        </xdr:cNvPr>
        <xdr:cNvSpPr txBox="1"/>
      </xdr:nvSpPr>
      <xdr:spPr>
        <a:xfrm>
          <a:off x="4225152"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D83CA555-6D70-41A0-BFA4-855DF97A0B72}"/>
            </a:ext>
          </a:extLst>
        </xdr:cNvPr>
        <xdr:cNvSpPr txBox="1"/>
      </xdr:nvSpPr>
      <xdr:spPr>
        <a:xfrm>
          <a:off x="3576237"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88941EFF-9C0B-4C72-AEDC-AD7B5E5BCB9D}"/>
            </a:ext>
          </a:extLst>
        </xdr:cNvPr>
        <xdr:cNvSpPr txBox="1"/>
      </xdr:nvSpPr>
      <xdr:spPr>
        <a:xfrm>
          <a:off x="2876522"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7005E9C1-6023-4C5F-B476-410486EC5D4B}"/>
            </a:ext>
          </a:extLst>
        </xdr:cNvPr>
        <xdr:cNvSpPr txBox="1"/>
      </xdr:nvSpPr>
      <xdr:spPr>
        <a:xfrm>
          <a:off x="2176808"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51079091-8169-4F77-BE72-90F0BE330061}"/>
            </a:ext>
          </a:extLst>
        </xdr:cNvPr>
        <xdr:cNvSpPr txBox="1"/>
      </xdr:nvSpPr>
      <xdr:spPr>
        <a:xfrm>
          <a:off x="1477093"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91" name="楕円 90">
          <a:extLst>
            <a:ext uri="{FF2B5EF4-FFF2-40B4-BE49-F238E27FC236}">
              <a16:creationId xmlns:a16="http://schemas.microsoft.com/office/drawing/2014/main" xmlns="" id="{EC22DE71-C8EA-4D1A-AFDE-379DFA579961}"/>
            </a:ext>
          </a:extLst>
        </xdr:cNvPr>
        <xdr:cNvSpPr/>
      </xdr:nvSpPr>
      <xdr:spPr>
        <a:xfrm>
          <a:off x="4336581" y="535051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92" name="有形固定資産減価償却率該当値テキスト">
          <a:extLst>
            <a:ext uri="{FF2B5EF4-FFF2-40B4-BE49-F238E27FC236}">
              <a16:creationId xmlns:a16="http://schemas.microsoft.com/office/drawing/2014/main" xmlns="" id="{6123FB95-5FC4-4DB0-83BE-814FD0A4F749}"/>
            </a:ext>
          </a:extLst>
        </xdr:cNvPr>
        <xdr:cNvSpPr txBox="1"/>
      </xdr:nvSpPr>
      <xdr:spPr>
        <a:xfrm>
          <a:off x="4438181" y="519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93" name="楕円 92">
          <a:extLst>
            <a:ext uri="{FF2B5EF4-FFF2-40B4-BE49-F238E27FC236}">
              <a16:creationId xmlns:a16="http://schemas.microsoft.com/office/drawing/2014/main" xmlns="" id="{DD7633B7-2478-4A32-B4EE-D899E7BE988F}"/>
            </a:ext>
          </a:extLst>
        </xdr:cNvPr>
        <xdr:cNvSpPr/>
      </xdr:nvSpPr>
      <xdr:spPr>
        <a:xfrm>
          <a:off x="3687666" y="5368511"/>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0</xdr:rowOff>
    </xdr:to>
    <xdr:cxnSp macro="">
      <xdr:nvCxnSpPr>
        <xdr:cNvPr id="94" name="直線コネクタ 93">
          <a:extLst>
            <a:ext uri="{FF2B5EF4-FFF2-40B4-BE49-F238E27FC236}">
              <a16:creationId xmlns:a16="http://schemas.microsoft.com/office/drawing/2014/main" xmlns="" id="{505307F5-3D53-4A0C-84CE-748B2B775CF5}"/>
            </a:ext>
          </a:extLst>
        </xdr:cNvPr>
        <xdr:cNvCxnSpPr/>
      </xdr:nvCxnSpPr>
      <xdr:spPr>
        <a:xfrm flipV="1">
          <a:off x="3738466" y="5401319"/>
          <a:ext cx="648915"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95" name="楕円 94">
          <a:extLst>
            <a:ext uri="{FF2B5EF4-FFF2-40B4-BE49-F238E27FC236}">
              <a16:creationId xmlns:a16="http://schemas.microsoft.com/office/drawing/2014/main" xmlns="" id="{DF6BEAC0-9089-4A46-8C9B-A86EDCC9FFC7}"/>
            </a:ext>
          </a:extLst>
        </xdr:cNvPr>
        <xdr:cNvSpPr/>
      </xdr:nvSpPr>
      <xdr:spPr>
        <a:xfrm>
          <a:off x="2987951" y="5350519"/>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0</xdr:rowOff>
    </xdr:to>
    <xdr:cxnSp macro="">
      <xdr:nvCxnSpPr>
        <xdr:cNvPr id="96" name="直線コネクタ 95">
          <a:extLst>
            <a:ext uri="{FF2B5EF4-FFF2-40B4-BE49-F238E27FC236}">
              <a16:creationId xmlns:a16="http://schemas.microsoft.com/office/drawing/2014/main" xmlns="" id="{60D22DCD-1730-46B7-A89B-5F1755C8C06B}"/>
            </a:ext>
          </a:extLst>
        </xdr:cNvPr>
        <xdr:cNvCxnSpPr/>
      </xdr:nvCxnSpPr>
      <xdr:spPr>
        <a:xfrm>
          <a:off x="3038751" y="5401319"/>
          <a:ext cx="699715"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97" name="楕円 96">
          <a:extLst>
            <a:ext uri="{FF2B5EF4-FFF2-40B4-BE49-F238E27FC236}">
              <a16:creationId xmlns:a16="http://schemas.microsoft.com/office/drawing/2014/main" xmlns="" id="{1A55BB77-F7B6-40CE-A357-2DB49AB1721E}"/>
            </a:ext>
          </a:extLst>
        </xdr:cNvPr>
        <xdr:cNvSpPr/>
      </xdr:nvSpPr>
      <xdr:spPr>
        <a:xfrm>
          <a:off x="2288236" y="5292946"/>
          <a:ext cx="8569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153458</xdr:rowOff>
    </xdr:to>
    <xdr:cxnSp macro="">
      <xdr:nvCxnSpPr>
        <xdr:cNvPr id="98" name="直線コネクタ 97">
          <a:extLst>
            <a:ext uri="{FF2B5EF4-FFF2-40B4-BE49-F238E27FC236}">
              <a16:creationId xmlns:a16="http://schemas.microsoft.com/office/drawing/2014/main" xmlns="" id="{FECC1FD0-7E3D-4614-B0E4-A7C644AFE5C6}"/>
            </a:ext>
          </a:extLst>
        </xdr:cNvPr>
        <xdr:cNvCxnSpPr/>
      </xdr:nvCxnSpPr>
      <xdr:spPr>
        <a:xfrm>
          <a:off x="2339036" y="5343746"/>
          <a:ext cx="699715"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99" name="楕円 98">
          <a:extLst>
            <a:ext uri="{FF2B5EF4-FFF2-40B4-BE49-F238E27FC236}">
              <a16:creationId xmlns:a16="http://schemas.microsoft.com/office/drawing/2014/main" xmlns="" id="{F38FCDDC-2662-43FA-B7AC-4F1B60C3CE7D}"/>
            </a:ext>
          </a:extLst>
        </xdr:cNvPr>
        <xdr:cNvSpPr/>
      </xdr:nvSpPr>
      <xdr:spPr>
        <a:xfrm>
          <a:off x="1588522" y="5231894"/>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95885</xdr:rowOff>
    </xdr:to>
    <xdr:cxnSp macro="">
      <xdr:nvCxnSpPr>
        <xdr:cNvPr id="100" name="直線コネクタ 99">
          <a:extLst>
            <a:ext uri="{FF2B5EF4-FFF2-40B4-BE49-F238E27FC236}">
              <a16:creationId xmlns:a16="http://schemas.microsoft.com/office/drawing/2014/main" xmlns="" id="{4DB11E8F-0D93-48ED-A13F-5C368B38C834}"/>
            </a:ext>
          </a:extLst>
        </xdr:cNvPr>
        <xdr:cNvCxnSpPr/>
      </xdr:nvCxnSpPr>
      <xdr:spPr>
        <a:xfrm>
          <a:off x="1639322" y="5286173"/>
          <a:ext cx="699714"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a:extLst>
            <a:ext uri="{FF2B5EF4-FFF2-40B4-BE49-F238E27FC236}">
              <a16:creationId xmlns:a16="http://schemas.microsoft.com/office/drawing/2014/main" xmlns="" id="{317A3511-CC7C-4CDF-9FC7-8E23E7CC0D24}"/>
            </a:ext>
          </a:extLst>
        </xdr:cNvPr>
        <xdr:cNvSpPr txBox="1"/>
      </xdr:nvSpPr>
      <xdr:spPr>
        <a:xfrm>
          <a:off x="3538781" y="512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2" name="n_2aveValue有形固定資産減価償却率">
          <a:extLst>
            <a:ext uri="{FF2B5EF4-FFF2-40B4-BE49-F238E27FC236}">
              <a16:creationId xmlns:a16="http://schemas.microsoft.com/office/drawing/2014/main" xmlns="" id="{740A70D4-EF71-4302-A218-C925A46B2EF2}"/>
            </a:ext>
          </a:extLst>
        </xdr:cNvPr>
        <xdr:cNvSpPr txBox="1"/>
      </xdr:nvSpPr>
      <xdr:spPr>
        <a:xfrm>
          <a:off x="2851766" y="54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a:extLst>
            <a:ext uri="{FF2B5EF4-FFF2-40B4-BE49-F238E27FC236}">
              <a16:creationId xmlns:a16="http://schemas.microsoft.com/office/drawing/2014/main" xmlns="" id="{700254CD-5337-4812-A714-0D28B154692B}"/>
            </a:ext>
          </a:extLst>
        </xdr:cNvPr>
        <xdr:cNvSpPr txBox="1"/>
      </xdr:nvSpPr>
      <xdr:spPr>
        <a:xfrm>
          <a:off x="2152052" y="541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xmlns="" id="{0AB552ED-9063-4474-896B-6DF4BD28B75D}"/>
            </a:ext>
          </a:extLst>
        </xdr:cNvPr>
        <xdr:cNvSpPr txBox="1"/>
      </xdr:nvSpPr>
      <xdr:spPr>
        <a:xfrm>
          <a:off x="1452337" y="538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41927</xdr:rowOff>
    </xdr:from>
    <xdr:ext cx="405111" cy="259045"/>
    <xdr:sp macro="" textlink="">
      <xdr:nvSpPr>
        <xdr:cNvPr id="105" name="n_1mainValue有形固定資産減価償却率">
          <a:extLst>
            <a:ext uri="{FF2B5EF4-FFF2-40B4-BE49-F238E27FC236}">
              <a16:creationId xmlns:a16="http://schemas.microsoft.com/office/drawing/2014/main" xmlns="" id="{C838D704-AE92-45C7-8372-207C062F0A94}"/>
            </a:ext>
          </a:extLst>
        </xdr:cNvPr>
        <xdr:cNvSpPr txBox="1"/>
      </xdr:nvSpPr>
      <xdr:spPr>
        <a:xfrm>
          <a:off x="3538781" y="54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6" name="n_2mainValue有形固定資産減価償却率">
          <a:extLst>
            <a:ext uri="{FF2B5EF4-FFF2-40B4-BE49-F238E27FC236}">
              <a16:creationId xmlns:a16="http://schemas.microsoft.com/office/drawing/2014/main" xmlns="" id="{B2DD8F4F-2424-4EF8-BB56-7D6344AFBFD0}"/>
            </a:ext>
          </a:extLst>
        </xdr:cNvPr>
        <xdr:cNvSpPr txBox="1"/>
      </xdr:nvSpPr>
      <xdr:spPr>
        <a:xfrm>
          <a:off x="2851766" y="512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7" name="n_3mainValue有形固定資産減価償却率">
          <a:extLst>
            <a:ext uri="{FF2B5EF4-FFF2-40B4-BE49-F238E27FC236}">
              <a16:creationId xmlns:a16="http://schemas.microsoft.com/office/drawing/2014/main" xmlns="" id="{428B0EB0-53B4-4C87-BEFD-A3F37C4CFB2B}"/>
            </a:ext>
          </a:extLst>
        </xdr:cNvPr>
        <xdr:cNvSpPr txBox="1"/>
      </xdr:nvSpPr>
      <xdr:spPr>
        <a:xfrm>
          <a:off x="2152052" y="5061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108" name="n_4mainValue有形固定資産減価償却率">
          <a:extLst>
            <a:ext uri="{FF2B5EF4-FFF2-40B4-BE49-F238E27FC236}">
              <a16:creationId xmlns:a16="http://schemas.microsoft.com/office/drawing/2014/main" xmlns="" id="{CAD79915-1FE7-4E81-9819-3D30514C63BD}"/>
            </a:ext>
          </a:extLst>
        </xdr:cNvPr>
        <xdr:cNvSpPr txBox="1"/>
      </xdr:nvSpPr>
      <xdr:spPr>
        <a:xfrm>
          <a:off x="1452337" y="500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2AA70700-A78C-44E0-9873-DC576E13DA59}"/>
            </a:ext>
          </a:extLst>
        </xdr:cNvPr>
        <xdr:cNvSpPr/>
      </xdr:nvSpPr>
      <xdr:spPr>
        <a:xfrm>
          <a:off x="10398456" y="3647799"/>
          <a:ext cx="3883660" cy="2292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C7A6312F-2E63-47EA-AE82-C48A32B2AE2D}"/>
            </a:ext>
          </a:extLst>
        </xdr:cNvPr>
        <xdr:cNvSpPr/>
      </xdr:nvSpPr>
      <xdr:spPr>
        <a:xfrm>
          <a:off x="11375271" y="3929648"/>
          <a:ext cx="95665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2D053BD5-572B-4D54-BF0C-2F720FA02E94}"/>
            </a:ext>
          </a:extLst>
        </xdr:cNvPr>
        <xdr:cNvSpPr/>
      </xdr:nvSpPr>
      <xdr:spPr>
        <a:xfrm>
          <a:off x="12695267" y="3912977"/>
          <a:ext cx="8767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F76C5E40-C42D-4479-BD10-6CCB05873AEC}"/>
            </a:ext>
          </a:extLst>
        </xdr:cNvPr>
        <xdr:cNvSpPr/>
      </xdr:nvSpPr>
      <xdr:spPr>
        <a:xfrm>
          <a:off x="14246888" y="3730653"/>
          <a:ext cx="1399429" cy="20985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F5EE2485-4D18-44FF-97DD-856D90CD11C7}"/>
            </a:ext>
          </a:extLst>
        </xdr:cNvPr>
        <xdr:cNvSpPr/>
      </xdr:nvSpPr>
      <xdr:spPr>
        <a:xfrm>
          <a:off x="14246888" y="387700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4AF20E7A-85B8-447A-BDEC-D9CC3A28CED7}"/>
            </a:ext>
          </a:extLst>
        </xdr:cNvPr>
        <xdr:cNvSpPr/>
      </xdr:nvSpPr>
      <xdr:spPr>
        <a:xfrm>
          <a:off x="15646317" y="3730653"/>
          <a:ext cx="1399430" cy="20985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A0A306D8-5262-4532-833E-4F48D81D19BD}"/>
            </a:ext>
          </a:extLst>
        </xdr:cNvPr>
        <xdr:cNvSpPr/>
      </xdr:nvSpPr>
      <xdr:spPr>
        <a:xfrm>
          <a:off x="15646317" y="387700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B7F1D97E-F6D9-4D0C-9120-C7A57FE561CC}"/>
            </a:ext>
          </a:extLst>
        </xdr:cNvPr>
        <xdr:cNvSpPr/>
      </xdr:nvSpPr>
      <xdr:spPr>
        <a:xfrm>
          <a:off x="17157175" y="3730653"/>
          <a:ext cx="1399430" cy="20985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1D74E5E7-B84F-44DB-8479-5806DE48B2D2}"/>
            </a:ext>
          </a:extLst>
        </xdr:cNvPr>
        <xdr:cNvSpPr/>
      </xdr:nvSpPr>
      <xdr:spPr>
        <a:xfrm>
          <a:off x="17157175" y="387700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BCFF9378-4567-4593-9CB5-7214E3C87C51}"/>
            </a:ext>
          </a:extLst>
        </xdr:cNvPr>
        <xdr:cNvSpPr/>
      </xdr:nvSpPr>
      <xdr:spPr>
        <a:xfrm>
          <a:off x="10398456" y="4264964"/>
          <a:ext cx="3883660"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972C6925-7279-4163-A848-C604487375BE}"/>
            </a:ext>
          </a:extLst>
        </xdr:cNvPr>
        <xdr:cNvSpPr/>
      </xdr:nvSpPr>
      <xdr:spPr>
        <a:xfrm>
          <a:off x="14533245" y="4264964"/>
          <a:ext cx="4373217"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D7CF7B86-0D90-4561-B77D-DF49D13FE3EA}"/>
            </a:ext>
          </a:extLst>
        </xdr:cNvPr>
        <xdr:cNvSpPr/>
      </xdr:nvSpPr>
      <xdr:spPr>
        <a:xfrm>
          <a:off x="14533245" y="432846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D95D4013-51A1-469C-9981-7C32E73C619C}"/>
            </a:ext>
          </a:extLst>
        </xdr:cNvPr>
        <xdr:cNvSpPr txBox="1"/>
      </xdr:nvSpPr>
      <xdr:spPr>
        <a:xfrm>
          <a:off x="14609445" y="456402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債務償還比率は、前年度比＋</a:t>
          </a:r>
          <a:r>
            <a:rPr kumimoji="1" lang="en-US" altLang="ja-JP" sz="1100">
              <a:latin typeface="ＭＳ Ｐゴシック" panose="020B0600070205080204" pitchFamily="50" charset="-128"/>
              <a:ea typeface="ＭＳ Ｐゴシック" panose="020B0600070205080204" pitchFamily="50" charset="-128"/>
            </a:rPr>
            <a:t>87.8</a:t>
          </a:r>
          <a:r>
            <a:rPr kumimoji="1" lang="ja-JP" altLang="en-US" sz="1100">
              <a:latin typeface="ＭＳ Ｐゴシック" panose="020B0600070205080204" pitchFamily="50" charset="-128"/>
              <a:ea typeface="ＭＳ Ｐゴシック" panose="020B0600070205080204" pitchFamily="50" charset="-128"/>
            </a:rPr>
            <a:t>ポイントとなった。学校施設の増築・大規模改造工事、その他施設の長寿命化工事等に伴う町債の発行により、地方債残高が前年度比＋</a:t>
          </a:r>
          <a:r>
            <a:rPr kumimoji="1" lang="en-US" altLang="ja-JP" sz="1100">
              <a:latin typeface="ＭＳ Ｐゴシック" panose="020B0600070205080204" pitchFamily="50" charset="-128"/>
              <a:ea typeface="ＭＳ Ｐゴシック" panose="020B0600070205080204" pitchFamily="50" charset="-128"/>
            </a:rPr>
            <a:t>1,939,521</a:t>
          </a:r>
          <a:r>
            <a:rPr kumimoji="1" lang="ja-JP" altLang="en-US" sz="1100">
              <a:latin typeface="ＭＳ Ｐゴシック" panose="020B0600070205080204" pitchFamily="50" charset="-128"/>
              <a:ea typeface="ＭＳ Ｐゴシック" panose="020B0600070205080204" pitchFamily="50" charset="-128"/>
            </a:rPr>
            <a:t>千円と大幅に増えたことが主な原因である。今後も公共施設等総合管理計画及び個別施設計画に基づく公共施設の改修を行っていくため、地方債発行額が増加し、債務償還比率の上昇要因となることが見込まれる。償還年数を適正に設定するなど将来負担額の適正管理を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E823D86A-CD0D-4E98-9E6F-3FD892C89760}"/>
            </a:ext>
          </a:extLst>
        </xdr:cNvPr>
        <xdr:cNvSpPr txBox="1"/>
      </xdr:nvSpPr>
      <xdr:spPr>
        <a:xfrm>
          <a:off x="10360356" y="407098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3394A543-C276-4C9C-B535-59209F84760C}"/>
            </a:ext>
          </a:extLst>
        </xdr:cNvPr>
        <xdr:cNvCxnSpPr/>
      </xdr:nvCxnSpPr>
      <xdr:spPr>
        <a:xfrm>
          <a:off x="10398456" y="646570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9C94B5FC-F078-4046-8C20-4ED6D206E038}"/>
            </a:ext>
          </a:extLst>
        </xdr:cNvPr>
        <xdr:cNvSpPr txBox="1"/>
      </xdr:nvSpPr>
      <xdr:spPr>
        <a:xfrm>
          <a:off x="9898846" y="63719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xmlns="" id="{A321BE49-7C27-4B9A-8658-7D878FA72343}"/>
            </a:ext>
          </a:extLst>
        </xdr:cNvPr>
        <xdr:cNvCxnSpPr/>
      </xdr:nvCxnSpPr>
      <xdr:spPr>
        <a:xfrm>
          <a:off x="10398456" y="609891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xmlns="" id="{801A763D-051B-4B53-A835-50E0AB9F0043}"/>
            </a:ext>
          </a:extLst>
        </xdr:cNvPr>
        <xdr:cNvSpPr txBox="1"/>
      </xdr:nvSpPr>
      <xdr:spPr>
        <a:xfrm>
          <a:off x="9898846" y="60051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xmlns="" id="{F8AFD0A8-6E01-4E75-A2AE-77332F63433E}"/>
            </a:ext>
          </a:extLst>
        </xdr:cNvPr>
        <xdr:cNvCxnSpPr/>
      </xdr:nvCxnSpPr>
      <xdr:spPr>
        <a:xfrm>
          <a:off x="10398456" y="5732126"/>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xmlns="" id="{232F1B53-43CE-4D70-A62A-EF30CF5084E5}"/>
            </a:ext>
          </a:extLst>
        </xdr:cNvPr>
        <xdr:cNvSpPr txBox="1"/>
      </xdr:nvSpPr>
      <xdr:spPr>
        <a:xfrm>
          <a:off x="9955410" y="563832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xmlns="" id="{1E31E009-03BA-4010-9684-628FFC951063}"/>
            </a:ext>
          </a:extLst>
        </xdr:cNvPr>
        <xdr:cNvCxnSpPr/>
      </xdr:nvCxnSpPr>
      <xdr:spPr>
        <a:xfrm>
          <a:off x="10398456" y="5365336"/>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xmlns="" id="{E1DAD9C0-E6AA-4695-B80E-225613A146E1}"/>
            </a:ext>
          </a:extLst>
        </xdr:cNvPr>
        <xdr:cNvSpPr txBox="1"/>
      </xdr:nvSpPr>
      <xdr:spPr>
        <a:xfrm>
          <a:off x="9955410" y="52715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xmlns="" id="{AB2867DF-ABAD-451E-84C2-B400AC8CEE06}"/>
            </a:ext>
          </a:extLst>
        </xdr:cNvPr>
        <xdr:cNvCxnSpPr/>
      </xdr:nvCxnSpPr>
      <xdr:spPr>
        <a:xfrm>
          <a:off x="10398456" y="4998545"/>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xmlns="" id="{89989CB2-D152-42A1-8ECB-35C447892BB4}"/>
            </a:ext>
          </a:extLst>
        </xdr:cNvPr>
        <xdr:cNvSpPr txBox="1"/>
      </xdr:nvSpPr>
      <xdr:spPr>
        <a:xfrm>
          <a:off x="9955410" y="49047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xmlns="" id="{A8D0CDEB-F849-428C-A91B-216247DDC84E}"/>
            </a:ext>
          </a:extLst>
        </xdr:cNvPr>
        <xdr:cNvCxnSpPr/>
      </xdr:nvCxnSpPr>
      <xdr:spPr>
        <a:xfrm>
          <a:off x="10398456" y="463175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xmlns="" id="{D33455F9-24CD-4097-A690-680DA9DB38E4}"/>
            </a:ext>
          </a:extLst>
        </xdr:cNvPr>
        <xdr:cNvSpPr txBox="1"/>
      </xdr:nvSpPr>
      <xdr:spPr>
        <a:xfrm>
          <a:off x="10058002" y="4534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D2DCD797-120B-4527-A98A-C40A87E95165}"/>
            </a:ext>
          </a:extLst>
        </xdr:cNvPr>
        <xdr:cNvCxnSpPr/>
      </xdr:nvCxnSpPr>
      <xdr:spPr>
        <a:xfrm>
          <a:off x="10398456" y="426496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606B09F1-DCA4-4989-8260-FB0DF260C20D}"/>
            </a:ext>
          </a:extLst>
        </xdr:cNvPr>
        <xdr:cNvSpPr/>
      </xdr:nvSpPr>
      <xdr:spPr>
        <a:xfrm>
          <a:off x="10398456" y="4264964"/>
          <a:ext cx="3883660"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a:extLst>
            <a:ext uri="{FF2B5EF4-FFF2-40B4-BE49-F238E27FC236}">
              <a16:creationId xmlns:a16="http://schemas.microsoft.com/office/drawing/2014/main" xmlns="" id="{54A87E78-BA72-48B0-99DD-4E63507BB419}"/>
            </a:ext>
          </a:extLst>
        </xdr:cNvPr>
        <xdr:cNvCxnSpPr/>
      </xdr:nvCxnSpPr>
      <xdr:spPr>
        <a:xfrm flipV="1">
          <a:off x="13593197" y="4631754"/>
          <a:ext cx="1269" cy="1363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a:extLst>
            <a:ext uri="{FF2B5EF4-FFF2-40B4-BE49-F238E27FC236}">
              <a16:creationId xmlns:a16="http://schemas.microsoft.com/office/drawing/2014/main" xmlns="" id="{CF5F4516-48EA-45B8-B404-A505B4E7AB29}"/>
            </a:ext>
          </a:extLst>
        </xdr:cNvPr>
        <xdr:cNvSpPr txBox="1"/>
      </xdr:nvSpPr>
      <xdr:spPr>
        <a:xfrm>
          <a:off x="13645902" y="59991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a:extLst>
            <a:ext uri="{FF2B5EF4-FFF2-40B4-BE49-F238E27FC236}">
              <a16:creationId xmlns:a16="http://schemas.microsoft.com/office/drawing/2014/main" xmlns="" id="{DCA43AF9-7073-4865-8FF2-D3646B49C0C4}"/>
            </a:ext>
          </a:extLst>
        </xdr:cNvPr>
        <xdr:cNvCxnSpPr/>
      </xdr:nvCxnSpPr>
      <xdr:spPr>
        <a:xfrm>
          <a:off x="13521773" y="599528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xmlns="" id="{7EC6C1C1-19CF-4F8D-9062-92515FBBA3B6}"/>
            </a:ext>
          </a:extLst>
        </xdr:cNvPr>
        <xdr:cNvSpPr txBox="1"/>
      </xdr:nvSpPr>
      <xdr:spPr>
        <a:xfrm>
          <a:off x="13645902" y="4403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xmlns="" id="{065196DB-A034-4D33-A0F0-0AC62DD378B6}"/>
            </a:ext>
          </a:extLst>
        </xdr:cNvPr>
        <xdr:cNvCxnSpPr/>
      </xdr:nvCxnSpPr>
      <xdr:spPr>
        <a:xfrm>
          <a:off x="13521773" y="463175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2" name="債務償還比率平均値テキスト">
          <a:extLst>
            <a:ext uri="{FF2B5EF4-FFF2-40B4-BE49-F238E27FC236}">
              <a16:creationId xmlns:a16="http://schemas.microsoft.com/office/drawing/2014/main" xmlns="" id="{63E24BE5-11AA-4610-8D39-FD17598ECE58}"/>
            </a:ext>
          </a:extLst>
        </xdr:cNvPr>
        <xdr:cNvSpPr txBox="1"/>
      </xdr:nvSpPr>
      <xdr:spPr>
        <a:xfrm>
          <a:off x="13645902" y="5112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a:extLst>
            <a:ext uri="{FF2B5EF4-FFF2-40B4-BE49-F238E27FC236}">
              <a16:creationId xmlns:a16="http://schemas.microsoft.com/office/drawing/2014/main" xmlns="" id="{FBA6A418-20A3-4AF7-AA89-1CE493256AC5}"/>
            </a:ext>
          </a:extLst>
        </xdr:cNvPr>
        <xdr:cNvSpPr/>
      </xdr:nvSpPr>
      <xdr:spPr>
        <a:xfrm>
          <a:off x="13559873" y="5134139"/>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a:extLst>
            <a:ext uri="{FF2B5EF4-FFF2-40B4-BE49-F238E27FC236}">
              <a16:creationId xmlns:a16="http://schemas.microsoft.com/office/drawing/2014/main" xmlns="" id="{6E16CED9-CAC7-42C6-8D15-85041CAC46CA}"/>
            </a:ext>
          </a:extLst>
        </xdr:cNvPr>
        <xdr:cNvSpPr/>
      </xdr:nvSpPr>
      <xdr:spPr>
        <a:xfrm>
          <a:off x="12895387" y="50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a:extLst>
            <a:ext uri="{FF2B5EF4-FFF2-40B4-BE49-F238E27FC236}">
              <a16:creationId xmlns:a16="http://schemas.microsoft.com/office/drawing/2014/main" xmlns="" id="{E8813D3C-A535-4C3F-AE52-25D621566AFA}"/>
            </a:ext>
          </a:extLst>
        </xdr:cNvPr>
        <xdr:cNvSpPr/>
      </xdr:nvSpPr>
      <xdr:spPr>
        <a:xfrm>
          <a:off x="12195672" y="52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a:extLst>
            <a:ext uri="{FF2B5EF4-FFF2-40B4-BE49-F238E27FC236}">
              <a16:creationId xmlns:a16="http://schemas.microsoft.com/office/drawing/2014/main" xmlns="" id="{55A4100D-B7FD-467D-BDE4-45987C18B79B}"/>
            </a:ext>
          </a:extLst>
        </xdr:cNvPr>
        <xdr:cNvSpPr/>
      </xdr:nvSpPr>
      <xdr:spPr>
        <a:xfrm>
          <a:off x="11495957" y="532125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a:extLst>
            <a:ext uri="{FF2B5EF4-FFF2-40B4-BE49-F238E27FC236}">
              <a16:creationId xmlns:a16="http://schemas.microsoft.com/office/drawing/2014/main" xmlns="" id="{006A6330-49E1-4069-9F2C-B9D677FF891E}"/>
            </a:ext>
          </a:extLst>
        </xdr:cNvPr>
        <xdr:cNvSpPr/>
      </xdr:nvSpPr>
      <xdr:spPr>
        <a:xfrm>
          <a:off x="10796242" y="530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8AB09088-3F41-41BA-ABD2-F9B905A0D96C}"/>
            </a:ext>
          </a:extLst>
        </xdr:cNvPr>
        <xdr:cNvSpPr txBox="1"/>
      </xdr:nvSpPr>
      <xdr:spPr>
        <a:xfrm>
          <a:off x="13432873"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BC520C57-6B55-44E0-B626-4E7B279EAB10}"/>
            </a:ext>
          </a:extLst>
        </xdr:cNvPr>
        <xdr:cNvSpPr txBox="1"/>
      </xdr:nvSpPr>
      <xdr:spPr>
        <a:xfrm>
          <a:off x="12783958"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20C78EB5-66BD-4558-BCC6-0C959145C5FC}"/>
            </a:ext>
          </a:extLst>
        </xdr:cNvPr>
        <xdr:cNvSpPr txBox="1"/>
      </xdr:nvSpPr>
      <xdr:spPr>
        <a:xfrm>
          <a:off x="12084243"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03F91414-A14E-48EB-97F0-639FC83168F9}"/>
            </a:ext>
          </a:extLst>
        </xdr:cNvPr>
        <xdr:cNvSpPr txBox="1"/>
      </xdr:nvSpPr>
      <xdr:spPr>
        <a:xfrm>
          <a:off x="11384528"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0FF3AE2D-6232-49C4-BC61-53E3D3D82EFC}"/>
            </a:ext>
          </a:extLst>
        </xdr:cNvPr>
        <xdr:cNvSpPr txBox="1"/>
      </xdr:nvSpPr>
      <xdr:spPr>
        <a:xfrm>
          <a:off x="10684814" y="651508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20666</xdr:rowOff>
    </xdr:from>
    <xdr:to>
      <xdr:col>76</xdr:col>
      <xdr:colOff>73025</xdr:colOff>
      <xdr:row>29</xdr:row>
      <xdr:rowOff>122266</xdr:rowOff>
    </xdr:to>
    <xdr:sp macro="" textlink="">
      <xdr:nvSpPr>
        <xdr:cNvPr id="153" name="楕円 152">
          <a:extLst>
            <a:ext uri="{FF2B5EF4-FFF2-40B4-BE49-F238E27FC236}">
              <a16:creationId xmlns:a16="http://schemas.microsoft.com/office/drawing/2014/main" xmlns="" id="{70EA2BF7-73C3-44A1-82F2-5257CCC6B5AC}"/>
            </a:ext>
          </a:extLst>
        </xdr:cNvPr>
        <xdr:cNvSpPr/>
      </xdr:nvSpPr>
      <xdr:spPr>
        <a:xfrm>
          <a:off x="13559873" y="5093598"/>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43543</xdr:rowOff>
    </xdr:from>
    <xdr:ext cx="469744" cy="259045"/>
    <xdr:sp macro="" textlink="">
      <xdr:nvSpPr>
        <xdr:cNvPr id="154" name="債務償還比率該当値テキスト">
          <a:extLst>
            <a:ext uri="{FF2B5EF4-FFF2-40B4-BE49-F238E27FC236}">
              <a16:creationId xmlns:a16="http://schemas.microsoft.com/office/drawing/2014/main" xmlns="" id="{B71EBA7E-F0D0-4918-9A44-F2133D5F040D}"/>
            </a:ext>
          </a:extLst>
        </xdr:cNvPr>
        <xdr:cNvSpPr txBox="1"/>
      </xdr:nvSpPr>
      <xdr:spPr>
        <a:xfrm>
          <a:off x="13645902" y="494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86804</xdr:rowOff>
    </xdr:from>
    <xdr:to>
      <xdr:col>72</xdr:col>
      <xdr:colOff>123825</xdr:colOff>
      <xdr:row>29</xdr:row>
      <xdr:rowOff>16954</xdr:rowOff>
    </xdr:to>
    <xdr:sp macro="" textlink="">
      <xdr:nvSpPr>
        <xdr:cNvPr id="155" name="楕円 154">
          <a:extLst>
            <a:ext uri="{FF2B5EF4-FFF2-40B4-BE49-F238E27FC236}">
              <a16:creationId xmlns:a16="http://schemas.microsoft.com/office/drawing/2014/main" xmlns="" id="{CDDD7717-F7F3-4DC8-BFBA-297F48E49F07}"/>
            </a:ext>
          </a:extLst>
        </xdr:cNvPr>
        <xdr:cNvSpPr/>
      </xdr:nvSpPr>
      <xdr:spPr>
        <a:xfrm>
          <a:off x="12895387" y="498480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137604</xdr:rowOff>
    </xdr:from>
    <xdr:to>
      <xdr:col>76</xdr:col>
      <xdr:colOff>22225</xdr:colOff>
      <xdr:row>29</xdr:row>
      <xdr:rowOff>71466</xdr:rowOff>
    </xdr:to>
    <xdr:cxnSp macro="">
      <xdr:nvCxnSpPr>
        <xdr:cNvPr id="156" name="直線コネクタ 155">
          <a:extLst>
            <a:ext uri="{FF2B5EF4-FFF2-40B4-BE49-F238E27FC236}">
              <a16:creationId xmlns:a16="http://schemas.microsoft.com/office/drawing/2014/main" xmlns="" id="{A3C336D2-2C78-45A7-810A-25756DD499EB}"/>
            </a:ext>
          </a:extLst>
        </xdr:cNvPr>
        <xdr:cNvCxnSpPr/>
      </xdr:nvCxnSpPr>
      <xdr:spPr>
        <a:xfrm>
          <a:off x="12946187" y="5035607"/>
          <a:ext cx="648915" cy="10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118540</xdr:rowOff>
    </xdr:from>
    <xdr:to>
      <xdr:col>68</xdr:col>
      <xdr:colOff>123825</xdr:colOff>
      <xdr:row>30</xdr:row>
      <xdr:rowOff>48690</xdr:rowOff>
    </xdr:to>
    <xdr:sp macro="" textlink="">
      <xdr:nvSpPr>
        <xdr:cNvPr id="157" name="楕円 156">
          <a:extLst>
            <a:ext uri="{FF2B5EF4-FFF2-40B4-BE49-F238E27FC236}">
              <a16:creationId xmlns:a16="http://schemas.microsoft.com/office/drawing/2014/main" xmlns="" id="{43550821-7C69-497F-B442-FEAB85634F33}"/>
            </a:ext>
          </a:extLst>
        </xdr:cNvPr>
        <xdr:cNvSpPr/>
      </xdr:nvSpPr>
      <xdr:spPr>
        <a:xfrm>
          <a:off x="12195672" y="519147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137604</xdr:rowOff>
    </xdr:from>
    <xdr:to>
      <xdr:col>72</xdr:col>
      <xdr:colOff>73025</xdr:colOff>
      <xdr:row>29</xdr:row>
      <xdr:rowOff>169340</xdr:rowOff>
    </xdr:to>
    <xdr:cxnSp macro="">
      <xdr:nvCxnSpPr>
        <xdr:cNvPr id="158" name="直線コネクタ 157">
          <a:extLst>
            <a:ext uri="{FF2B5EF4-FFF2-40B4-BE49-F238E27FC236}">
              <a16:creationId xmlns:a16="http://schemas.microsoft.com/office/drawing/2014/main" xmlns="" id="{09F2B9B0-E193-4482-9798-E1365638AEED}"/>
            </a:ext>
          </a:extLst>
        </xdr:cNvPr>
        <xdr:cNvCxnSpPr/>
      </xdr:nvCxnSpPr>
      <xdr:spPr>
        <a:xfrm flipV="1">
          <a:off x="12246472" y="5035607"/>
          <a:ext cx="699715" cy="20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85436</xdr:rowOff>
    </xdr:from>
    <xdr:to>
      <xdr:col>64</xdr:col>
      <xdr:colOff>123825</xdr:colOff>
      <xdr:row>30</xdr:row>
      <xdr:rowOff>15586</xdr:rowOff>
    </xdr:to>
    <xdr:sp macro="" textlink="">
      <xdr:nvSpPr>
        <xdr:cNvPr id="159" name="楕円 158">
          <a:extLst>
            <a:ext uri="{FF2B5EF4-FFF2-40B4-BE49-F238E27FC236}">
              <a16:creationId xmlns:a16="http://schemas.microsoft.com/office/drawing/2014/main" xmlns="" id="{5C8175B6-F324-4A45-8D96-6C48F87AF479}"/>
            </a:ext>
          </a:extLst>
        </xdr:cNvPr>
        <xdr:cNvSpPr/>
      </xdr:nvSpPr>
      <xdr:spPr>
        <a:xfrm>
          <a:off x="11495957" y="515836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136236</xdr:rowOff>
    </xdr:from>
    <xdr:to>
      <xdr:col>68</xdr:col>
      <xdr:colOff>73025</xdr:colOff>
      <xdr:row>29</xdr:row>
      <xdr:rowOff>169340</xdr:rowOff>
    </xdr:to>
    <xdr:cxnSp macro="">
      <xdr:nvCxnSpPr>
        <xdr:cNvPr id="160" name="直線コネクタ 159">
          <a:extLst>
            <a:ext uri="{FF2B5EF4-FFF2-40B4-BE49-F238E27FC236}">
              <a16:creationId xmlns:a16="http://schemas.microsoft.com/office/drawing/2014/main" xmlns="" id="{1CD9C83A-B5AB-4425-A5ED-D71B81159E5F}"/>
            </a:ext>
          </a:extLst>
        </xdr:cNvPr>
        <xdr:cNvCxnSpPr/>
      </xdr:nvCxnSpPr>
      <xdr:spPr>
        <a:xfrm>
          <a:off x="11546757" y="5209168"/>
          <a:ext cx="699715"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122858</xdr:rowOff>
    </xdr:from>
    <xdr:to>
      <xdr:col>60</xdr:col>
      <xdr:colOff>123825</xdr:colOff>
      <xdr:row>30</xdr:row>
      <xdr:rowOff>53008</xdr:rowOff>
    </xdr:to>
    <xdr:sp macro="" textlink="">
      <xdr:nvSpPr>
        <xdr:cNvPr id="161" name="楕円 160">
          <a:extLst>
            <a:ext uri="{FF2B5EF4-FFF2-40B4-BE49-F238E27FC236}">
              <a16:creationId xmlns:a16="http://schemas.microsoft.com/office/drawing/2014/main" xmlns="" id="{EF102FB6-203F-41A4-AD09-F9B9FEC077DC}"/>
            </a:ext>
          </a:extLst>
        </xdr:cNvPr>
        <xdr:cNvSpPr/>
      </xdr:nvSpPr>
      <xdr:spPr>
        <a:xfrm>
          <a:off x="10796242" y="519579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136236</xdr:rowOff>
    </xdr:from>
    <xdr:to>
      <xdr:col>64</xdr:col>
      <xdr:colOff>73025</xdr:colOff>
      <xdr:row>30</xdr:row>
      <xdr:rowOff>2208</xdr:rowOff>
    </xdr:to>
    <xdr:cxnSp macro="">
      <xdr:nvCxnSpPr>
        <xdr:cNvPr id="162" name="直線コネクタ 161">
          <a:extLst>
            <a:ext uri="{FF2B5EF4-FFF2-40B4-BE49-F238E27FC236}">
              <a16:creationId xmlns:a16="http://schemas.microsoft.com/office/drawing/2014/main" xmlns="" id="{E0B47A81-D61A-48E7-8DAB-4E0E6DD95297}"/>
            </a:ext>
          </a:extLst>
        </xdr:cNvPr>
        <xdr:cNvCxnSpPr/>
      </xdr:nvCxnSpPr>
      <xdr:spPr>
        <a:xfrm flipV="1">
          <a:off x="10847042" y="5209168"/>
          <a:ext cx="699715" cy="4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a:extLst>
            <a:ext uri="{FF2B5EF4-FFF2-40B4-BE49-F238E27FC236}">
              <a16:creationId xmlns:a16="http://schemas.microsoft.com/office/drawing/2014/main" xmlns="" id="{DF1FD7F1-88A7-4887-9FE3-9D1C75510FE8}"/>
            </a:ext>
          </a:extLst>
        </xdr:cNvPr>
        <xdr:cNvSpPr txBox="1"/>
      </xdr:nvSpPr>
      <xdr:spPr>
        <a:xfrm>
          <a:off x="12714185" y="517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a:extLst>
            <a:ext uri="{FF2B5EF4-FFF2-40B4-BE49-F238E27FC236}">
              <a16:creationId xmlns:a16="http://schemas.microsoft.com/office/drawing/2014/main" xmlns="" id="{A50AF683-C8F4-4778-BBAA-4D2A6F5EF1F6}"/>
            </a:ext>
          </a:extLst>
        </xdr:cNvPr>
        <xdr:cNvSpPr txBox="1"/>
      </xdr:nvSpPr>
      <xdr:spPr>
        <a:xfrm>
          <a:off x="12027170" y="535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a:extLst>
            <a:ext uri="{FF2B5EF4-FFF2-40B4-BE49-F238E27FC236}">
              <a16:creationId xmlns:a16="http://schemas.microsoft.com/office/drawing/2014/main" xmlns="" id="{6A83BF13-716C-405E-B268-A9C4C7F1D898}"/>
            </a:ext>
          </a:extLst>
        </xdr:cNvPr>
        <xdr:cNvSpPr txBox="1"/>
      </xdr:nvSpPr>
      <xdr:spPr>
        <a:xfrm>
          <a:off x="11327455" y="541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a:extLst>
            <a:ext uri="{FF2B5EF4-FFF2-40B4-BE49-F238E27FC236}">
              <a16:creationId xmlns:a16="http://schemas.microsoft.com/office/drawing/2014/main" xmlns="" id="{A205C3AF-1F86-4F2F-AE99-6ACA8F2112E2}"/>
            </a:ext>
          </a:extLst>
        </xdr:cNvPr>
        <xdr:cNvSpPr txBox="1"/>
      </xdr:nvSpPr>
      <xdr:spPr>
        <a:xfrm>
          <a:off x="10627741" y="539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33481</xdr:rowOff>
    </xdr:from>
    <xdr:ext cx="469744" cy="259045"/>
    <xdr:sp macro="" textlink="">
      <xdr:nvSpPr>
        <xdr:cNvPr id="167" name="n_1mainValue債務償還比率">
          <a:extLst>
            <a:ext uri="{FF2B5EF4-FFF2-40B4-BE49-F238E27FC236}">
              <a16:creationId xmlns:a16="http://schemas.microsoft.com/office/drawing/2014/main" xmlns="" id="{3A4AD59D-FD6B-4440-9B06-E5773293B336}"/>
            </a:ext>
          </a:extLst>
        </xdr:cNvPr>
        <xdr:cNvSpPr txBox="1"/>
      </xdr:nvSpPr>
      <xdr:spPr>
        <a:xfrm>
          <a:off x="12714185" y="47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65217</xdr:rowOff>
    </xdr:from>
    <xdr:ext cx="469744" cy="259045"/>
    <xdr:sp macro="" textlink="">
      <xdr:nvSpPr>
        <xdr:cNvPr id="168" name="n_2mainValue債務償還比率">
          <a:extLst>
            <a:ext uri="{FF2B5EF4-FFF2-40B4-BE49-F238E27FC236}">
              <a16:creationId xmlns:a16="http://schemas.microsoft.com/office/drawing/2014/main" xmlns="" id="{F9BE6F19-825F-4F3A-B837-9E8B84F42C68}"/>
            </a:ext>
          </a:extLst>
        </xdr:cNvPr>
        <xdr:cNvSpPr txBox="1"/>
      </xdr:nvSpPr>
      <xdr:spPr>
        <a:xfrm>
          <a:off x="12027170" y="496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32113</xdr:rowOff>
    </xdr:from>
    <xdr:ext cx="469744" cy="259045"/>
    <xdr:sp macro="" textlink="">
      <xdr:nvSpPr>
        <xdr:cNvPr id="169" name="n_3mainValue債務償還比率">
          <a:extLst>
            <a:ext uri="{FF2B5EF4-FFF2-40B4-BE49-F238E27FC236}">
              <a16:creationId xmlns:a16="http://schemas.microsoft.com/office/drawing/2014/main" xmlns="" id="{1E6E81D5-C2F8-407C-8590-94CD70751727}"/>
            </a:ext>
          </a:extLst>
        </xdr:cNvPr>
        <xdr:cNvSpPr txBox="1"/>
      </xdr:nvSpPr>
      <xdr:spPr>
        <a:xfrm>
          <a:off x="11327455" y="493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69535</xdr:rowOff>
    </xdr:from>
    <xdr:ext cx="469744" cy="259045"/>
    <xdr:sp macro="" textlink="">
      <xdr:nvSpPr>
        <xdr:cNvPr id="170" name="n_4mainValue債務償還比率">
          <a:extLst>
            <a:ext uri="{FF2B5EF4-FFF2-40B4-BE49-F238E27FC236}">
              <a16:creationId xmlns:a16="http://schemas.microsoft.com/office/drawing/2014/main" xmlns="" id="{A80401B2-49C1-4B8B-982F-5CB5ED77C47F}"/>
            </a:ext>
          </a:extLst>
        </xdr:cNvPr>
        <xdr:cNvSpPr txBox="1"/>
      </xdr:nvSpPr>
      <xdr:spPr>
        <a:xfrm>
          <a:off x="10627741" y="496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8538C21B-8725-4E1E-89FD-48D587F5FB83}"/>
            </a:ext>
          </a:extLst>
        </xdr:cNvPr>
        <xdr:cNvSpPr/>
      </xdr:nvSpPr>
      <xdr:spPr>
        <a:xfrm>
          <a:off x="1175164" y="7324477"/>
          <a:ext cx="5422790" cy="3498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667E7F07-87E3-45AA-987F-7EB916235179}"/>
            </a:ext>
          </a:extLst>
        </xdr:cNvPr>
        <xdr:cNvSpPr/>
      </xdr:nvSpPr>
      <xdr:spPr>
        <a:xfrm>
          <a:off x="1175164" y="11163383"/>
          <a:ext cx="5422790" cy="3498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82FC1531-B671-4F6F-AC44-6A02CE1D0D77}"/>
            </a:ext>
          </a:extLst>
        </xdr:cNvPr>
        <xdr:cNvSpPr txBox="1"/>
      </xdr:nvSpPr>
      <xdr:spPr>
        <a:xfrm>
          <a:off x="850707" y="7585434"/>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B3364E87-08A4-4CCC-9CEC-FDB2176A22EB}"/>
            </a:ext>
          </a:extLst>
        </xdr:cNvPr>
        <xdr:cNvSpPr txBox="1"/>
      </xdr:nvSpPr>
      <xdr:spPr>
        <a:xfrm>
          <a:off x="6423025" y="10304614"/>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91F5FB25-7735-47A1-8F38-FCA46719319E}"/>
            </a:ext>
          </a:extLst>
        </xdr:cNvPr>
        <xdr:cNvSpPr txBox="1"/>
      </xdr:nvSpPr>
      <xdr:spPr>
        <a:xfrm>
          <a:off x="850707" y="113989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0546D811-A48E-4C04-857D-6A546861F04B}"/>
            </a:ext>
          </a:extLst>
        </xdr:cNvPr>
        <xdr:cNvSpPr txBox="1"/>
      </xdr:nvSpPr>
      <xdr:spPr>
        <a:xfrm>
          <a:off x="6423025" y="14210499"/>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B5DDD44-7ECB-479C-94C1-A275BCFD1DBD}"/>
            </a:ext>
          </a:extLst>
        </xdr:cNvPr>
        <xdr:cNvSpPr/>
      </xdr:nvSpPr>
      <xdr:spPr>
        <a:xfrm>
          <a:off x="588286" y="127000"/>
          <a:ext cx="11656723" cy="6489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1C8C1DE-8429-47F8-AC30-829B88BE4574}"/>
            </a:ext>
          </a:extLst>
        </xdr:cNvPr>
        <xdr:cNvSpPr/>
      </xdr:nvSpPr>
      <xdr:spPr>
        <a:xfrm>
          <a:off x="17492870" y="193979"/>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A5794BE-6F06-4C31-BD59-873099F5AE9A}"/>
            </a:ext>
          </a:extLst>
        </xdr:cNvPr>
        <xdr:cNvSpPr/>
      </xdr:nvSpPr>
      <xdr:spPr>
        <a:xfrm>
          <a:off x="17511920" y="219379"/>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3CF83DC-9504-40EA-8B0E-7ED0AC0743A5}"/>
            </a:ext>
          </a:extLst>
        </xdr:cNvPr>
        <xdr:cNvSpPr/>
      </xdr:nvSpPr>
      <xdr:spPr>
        <a:xfrm>
          <a:off x="17537320" y="244779"/>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B8ACD84-42C7-4371-9FE0-C27ABC323DBF}"/>
            </a:ext>
          </a:extLst>
        </xdr:cNvPr>
        <xdr:cNvSpPr/>
      </xdr:nvSpPr>
      <xdr:spPr>
        <a:xfrm>
          <a:off x="14932439" y="193979"/>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4BB34DF-5816-4145-9076-3D961D17B127}"/>
            </a:ext>
          </a:extLst>
        </xdr:cNvPr>
        <xdr:cNvSpPr/>
      </xdr:nvSpPr>
      <xdr:spPr>
        <a:xfrm>
          <a:off x="14957839" y="219379"/>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FA8B173-5847-451B-8B1D-D815B5F68766}"/>
            </a:ext>
          </a:extLst>
        </xdr:cNvPr>
        <xdr:cNvSpPr/>
      </xdr:nvSpPr>
      <xdr:spPr>
        <a:xfrm>
          <a:off x="14983239" y="244779"/>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87D54E4-B790-4852-B0C9-A2DA27D00FAE}"/>
            </a:ext>
          </a:extLst>
        </xdr:cNvPr>
        <xdr:cNvSpPr/>
      </xdr:nvSpPr>
      <xdr:spPr>
        <a:xfrm>
          <a:off x="699715" y="906393"/>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0ABECBE-30EB-46BF-BF2A-5E037D5AF31D}"/>
            </a:ext>
          </a:extLst>
        </xdr:cNvPr>
        <xdr:cNvSpPr/>
      </xdr:nvSpPr>
      <xdr:spPr>
        <a:xfrm>
          <a:off x="826715" y="938143"/>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90B4BE8-13F7-42C1-BC46-5DF765BC329F}"/>
            </a:ext>
          </a:extLst>
        </xdr:cNvPr>
        <xdr:cNvSpPr/>
      </xdr:nvSpPr>
      <xdr:spPr>
        <a:xfrm>
          <a:off x="2051216" y="938143"/>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AF462D9-4728-4FBE-AD0A-1F5BF9F065F0}"/>
            </a:ext>
          </a:extLst>
        </xdr:cNvPr>
        <xdr:cNvSpPr/>
      </xdr:nvSpPr>
      <xdr:spPr>
        <a:xfrm>
          <a:off x="3275717" y="938143"/>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DC19B7C-A23E-4F55-A64D-D4BE102328F6}"/>
            </a:ext>
          </a:extLst>
        </xdr:cNvPr>
        <xdr:cNvSpPr/>
      </xdr:nvSpPr>
      <xdr:spPr>
        <a:xfrm>
          <a:off x="4675146" y="957193"/>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2C5145B-24DD-4A52-97D6-BD5202FC519F}"/>
            </a:ext>
          </a:extLst>
        </xdr:cNvPr>
        <xdr:cNvSpPr/>
      </xdr:nvSpPr>
      <xdr:spPr>
        <a:xfrm>
          <a:off x="6535862" y="957193"/>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E6F6D3C-88BA-43E7-9A4A-44DC8D523829}"/>
            </a:ext>
          </a:extLst>
        </xdr:cNvPr>
        <xdr:cNvSpPr/>
      </xdr:nvSpPr>
      <xdr:spPr>
        <a:xfrm>
          <a:off x="7760363" y="969893"/>
          <a:ext cx="588286" cy="9606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0388AF4-4F27-46D5-80A6-D233D9454BE6}"/>
            </a:ext>
          </a:extLst>
        </xdr:cNvPr>
        <xdr:cNvSpPr/>
      </xdr:nvSpPr>
      <xdr:spPr>
        <a:xfrm>
          <a:off x="4675146" y="1749287"/>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6F76FEA-C98D-47C0-B549-45CA056D04FF}"/>
            </a:ext>
          </a:extLst>
        </xdr:cNvPr>
        <xdr:cNvSpPr/>
      </xdr:nvSpPr>
      <xdr:spPr>
        <a:xfrm>
          <a:off x="6599362" y="1749287"/>
          <a:ext cx="337157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383A9A2-A9C9-4045-8EAE-0FC07961E184}"/>
            </a:ext>
          </a:extLst>
        </xdr:cNvPr>
        <xdr:cNvSpPr/>
      </xdr:nvSpPr>
      <xdr:spPr>
        <a:xfrm>
          <a:off x="10171264" y="906393"/>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1C0BBAB-75CC-4268-8293-D9E5809CEDFE}"/>
            </a:ext>
          </a:extLst>
        </xdr:cNvPr>
        <xdr:cNvSpPr/>
      </xdr:nvSpPr>
      <xdr:spPr>
        <a:xfrm>
          <a:off x="10416043" y="969893"/>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735DEC1-811C-433B-860B-369BED878089}"/>
            </a:ext>
          </a:extLst>
        </xdr:cNvPr>
        <xdr:cNvSpPr/>
      </xdr:nvSpPr>
      <xdr:spPr>
        <a:xfrm>
          <a:off x="10416043" y="1243551"/>
          <a:ext cx="1224501"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B59925B-8307-43F4-B8B8-03265656D531}"/>
            </a:ext>
          </a:extLst>
        </xdr:cNvPr>
        <xdr:cNvSpPr/>
      </xdr:nvSpPr>
      <xdr:spPr>
        <a:xfrm>
          <a:off x="10416043" y="1580708"/>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7C1FCA2-CF94-4C1D-AE90-CC50616ABA82}"/>
            </a:ext>
          </a:extLst>
        </xdr:cNvPr>
        <xdr:cNvCxnSpPr/>
      </xdr:nvCxnSpPr>
      <xdr:spPr>
        <a:xfrm flipH="1">
          <a:off x="10253814" y="1062272"/>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CD6484E-189F-49EA-823C-3F99924E06D3}"/>
            </a:ext>
          </a:extLst>
        </xdr:cNvPr>
        <xdr:cNvSpPr/>
      </xdr:nvSpPr>
      <xdr:spPr>
        <a:xfrm>
          <a:off x="10307789" y="100799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E64FC31-4DE7-4F5B-BFD2-3CBAA3F6DDE1}"/>
            </a:ext>
          </a:extLst>
        </xdr:cNvPr>
        <xdr:cNvSpPr/>
      </xdr:nvSpPr>
      <xdr:spPr>
        <a:xfrm>
          <a:off x="10307789" y="128165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D97DF6A-4B7E-4D50-8734-4BB7A94D0D6F}"/>
            </a:ext>
          </a:extLst>
        </xdr:cNvPr>
        <xdr:cNvCxnSpPr/>
      </xdr:nvCxnSpPr>
      <xdr:spPr>
        <a:xfrm>
          <a:off x="10336668" y="1551830"/>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BED41A3-DF06-4482-9D6B-66A1D3B83A31}"/>
            </a:ext>
          </a:extLst>
        </xdr:cNvPr>
        <xdr:cNvCxnSpPr/>
      </xdr:nvCxnSpPr>
      <xdr:spPr>
        <a:xfrm>
          <a:off x="10272864" y="1551830"/>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18F31EA-1310-484B-81F9-A7DC2D880A68}"/>
            </a:ext>
          </a:extLst>
        </xdr:cNvPr>
        <xdr:cNvCxnSpPr/>
      </xdr:nvCxnSpPr>
      <xdr:spPr>
        <a:xfrm flipV="1">
          <a:off x="10336668" y="1796912"/>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E84C227-D47A-4F68-A5F6-5D8EC363A213}"/>
            </a:ext>
          </a:extLst>
        </xdr:cNvPr>
        <xdr:cNvCxnSpPr/>
      </xdr:nvCxnSpPr>
      <xdr:spPr>
        <a:xfrm>
          <a:off x="10272864" y="1943266"/>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4525B94-A22F-4986-8B16-B76A974D7E7C}"/>
            </a:ext>
          </a:extLst>
        </xdr:cNvPr>
        <xdr:cNvSpPr txBox="1"/>
      </xdr:nvSpPr>
      <xdr:spPr>
        <a:xfrm>
          <a:off x="651786" y="2849659"/>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9B6621F-E9BA-4E63-AAA9-FBC1C49C4E57}"/>
            </a:ext>
          </a:extLst>
        </xdr:cNvPr>
        <xdr:cNvSpPr txBox="1"/>
      </xdr:nvSpPr>
      <xdr:spPr>
        <a:xfrm>
          <a:off x="651786" y="317411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D396A96-6B45-436B-8CC6-7E2502D8EACB}"/>
            </a:ext>
          </a:extLst>
        </xdr:cNvPr>
        <xdr:cNvSpPr txBox="1"/>
      </xdr:nvSpPr>
      <xdr:spPr>
        <a:xfrm>
          <a:off x="651786" y="3498574"/>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E9C0219-742D-415C-9A77-9AE20FA0C84E}"/>
            </a:ext>
          </a:extLst>
        </xdr:cNvPr>
        <xdr:cNvSpPr txBox="1"/>
      </xdr:nvSpPr>
      <xdr:spPr>
        <a:xfrm>
          <a:off x="651786" y="3819553"/>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ED0CAA9-5F2E-4F3C-9F74-D7F461788073}"/>
            </a:ext>
          </a:extLst>
        </xdr:cNvPr>
        <xdr:cNvSpPr/>
      </xdr:nvSpPr>
      <xdr:spPr>
        <a:xfrm>
          <a:off x="699715" y="427448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36A9664-77DE-47B8-9EA7-9E655FEA52DD}"/>
            </a:ext>
          </a:extLst>
        </xdr:cNvPr>
        <xdr:cNvSpPr/>
      </xdr:nvSpPr>
      <xdr:spPr>
        <a:xfrm>
          <a:off x="826715"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61C5B66-23CE-435B-9D4B-66854AA4F00E}"/>
            </a:ext>
          </a:extLst>
        </xdr:cNvPr>
        <xdr:cNvSpPr/>
      </xdr:nvSpPr>
      <xdr:spPr>
        <a:xfrm>
          <a:off x="826715"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3DF1A76-61C8-40CD-863B-576106748864}"/>
            </a:ext>
          </a:extLst>
        </xdr:cNvPr>
        <xdr:cNvSpPr/>
      </xdr:nvSpPr>
      <xdr:spPr>
        <a:xfrm>
          <a:off x="1749287"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F07C0C4-B0B9-44F0-B6C5-A319B901653B}"/>
            </a:ext>
          </a:extLst>
        </xdr:cNvPr>
        <xdr:cNvSpPr/>
      </xdr:nvSpPr>
      <xdr:spPr>
        <a:xfrm>
          <a:off x="1749287"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B9EE6DF-30DB-4FBC-BC8F-6BE60DE41690}"/>
            </a:ext>
          </a:extLst>
        </xdr:cNvPr>
        <xdr:cNvSpPr/>
      </xdr:nvSpPr>
      <xdr:spPr>
        <a:xfrm>
          <a:off x="2798859"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4C0D28C-27C7-42A6-A41A-7660651B17D5}"/>
            </a:ext>
          </a:extLst>
        </xdr:cNvPr>
        <xdr:cNvSpPr/>
      </xdr:nvSpPr>
      <xdr:spPr>
        <a:xfrm>
          <a:off x="2798859"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DF4D10D-8539-46D6-A29C-5A080525CFCF}"/>
            </a:ext>
          </a:extLst>
        </xdr:cNvPr>
        <xdr:cNvSpPr/>
      </xdr:nvSpPr>
      <xdr:spPr>
        <a:xfrm>
          <a:off x="699715" y="544184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71E1A01-A9CD-48C7-A893-4BD100CBB994}"/>
            </a:ext>
          </a:extLst>
        </xdr:cNvPr>
        <xdr:cNvSpPr txBox="1"/>
      </xdr:nvSpPr>
      <xdr:spPr>
        <a:xfrm>
          <a:off x="677186" y="524786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C01CF06-449F-4257-A109-2B9D68ACCA66}"/>
            </a:ext>
          </a:extLst>
        </xdr:cNvPr>
        <xdr:cNvCxnSpPr/>
      </xdr:nvCxnSpPr>
      <xdr:spPr>
        <a:xfrm>
          <a:off x="699715" y="777306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8A77AD6-AFE7-45E5-A07F-99FEB8FF541F}"/>
            </a:ext>
          </a:extLst>
        </xdr:cNvPr>
        <xdr:cNvSpPr txBox="1"/>
      </xdr:nvSpPr>
      <xdr:spPr>
        <a:xfrm>
          <a:off x="279250" y="76273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7AC8BD10-1688-4E6C-82CD-7C21492A9CBE}"/>
            </a:ext>
          </a:extLst>
        </xdr:cNvPr>
        <xdr:cNvCxnSpPr/>
      </xdr:nvCxnSpPr>
      <xdr:spPr>
        <a:xfrm>
          <a:off x="699715" y="738510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7D6E2B19-0A3F-4FC3-AA7D-098EF3CD7001}"/>
            </a:ext>
          </a:extLst>
        </xdr:cNvPr>
        <xdr:cNvSpPr txBox="1"/>
      </xdr:nvSpPr>
      <xdr:spPr>
        <a:xfrm>
          <a:off x="279250" y="72394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CCF932AF-1234-4354-88EA-E2EF89A3ACD5}"/>
            </a:ext>
          </a:extLst>
        </xdr:cNvPr>
        <xdr:cNvCxnSpPr/>
      </xdr:nvCxnSpPr>
      <xdr:spPr>
        <a:xfrm>
          <a:off x="699715" y="699714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F7BE0BC5-6368-4A7A-988B-39CEC5529C89}"/>
            </a:ext>
          </a:extLst>
        </xdr:cNvPr>
        <xdr:cNvSpPr txBox="1"/>
      </xdr:nvSpPr>
      <xdr:spPr>
        <a:xfrm>
          <a:off x="343370" y="6851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21996405-FDA5-42DC-8A74-D3B83872A0D5}"/>
            </a:ext>
          </a:extLst>
        </xdr:cNvPr>
        <xdr:cNvCxnSpPr/>
      </xdr:nvCxnSpPr>
      <xdr:spPr>
        <a:xfrm>
          <a:off x="699715" y="660571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7211B16-4998-40AE-A67F-05DF3B955FF1}"/>
            </a:ext>
          </a:extLst>
        </xdr:cNvPr>
        <xdr:cNvSpPr txBox="1"/>
      </xdr:nvSpPr>
      <xdr:spPr>
        <a:xfrm>
          <a:off x="343370" y="64600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816C2A7-E857-410A-B073-594E82176C5E}"/>
            </a:ext>
          </a:extLst>
        </xdr:cNvPr>
        <xdr:cNvCxnSpPr/>
      </xdr:nvCxnSpPr>
      <xdr:spPr>
        <a:xfrm>
          <a:off x="699715" y="62177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36703FE5-EA26-4CF8-B560-CE1A99CA7C26}"/>
            </a:ext>
          </a:extLst>
        </xdr:cNvPr>
        <xdr:cNvSpPr txBox="1"/>
      </xdr:nvSpPr>
      <xdr:spPr>
        <a:xfrm>
          <a:off x="343370" y="60720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BA5A22C7-296D-4121-8AEB-1DE7D5203A40}"/>
            </a:ext>
          </a:extLst>
        </xdr:cNvPr>
        <xdr:cNvCxnSpPr/>
      </xdr:nvCxnSpPr>
      <xdr:spPr>
        <a:xfrm>
          <a:off x="699715" y="58297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8BC51954-4FFD-4F9D-9684-68D5F875195A}"/>
            </a:ext>
          </a:extLst>
        </xdr:cNvPr>
        <xdr:cNvSpPr txBox="1"/>
      </xdr:nvSpPr>
      <xdr:spPr>
        <a:xfrm>
          <a:off x="343370" y="568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ADA76CAC-319E-4970-A752-C8DEA60D137E}"/>
            </a:ext>
          </a:extLst>
        </xdr:cNvPr>
        <xdr:cNvCxnSpPr/>
      </xdr:nvCxnSpPr>
      <xdr:spPr>
        <a:xfrm>
          <a:off x="699715" y="544184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E2D91FA4-15AB-45DD-839A-81750267D5E9}"/>
            </a:ext>
          </a:extLst>
        </xdr:cNvPr>
        <xdr:cNvSpPr txBox="1"/>
      </xdr:nvSpPr>
      <xdr:spPr>
        <a:xfrm>
          <a:off x="391918" y="529613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DC32FEBC-B923-4ECA-8BBA-4134AFF3EFC3}"/>
            </a:ext>
          </a:extLst>
        </xdr:cNvPr>
        <xdr:cNvSpPr/>
      </xdr:nvSpPr>
      <xdr:spPr>
        <a:xfrm>
          <a:off x="699715" y="544184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xmlns="" id="{EE48BFE2-AB95-4516-8B85-E9649FD77A29}"/>
            </a:ext>
          </a:extLst>
        </xdr:cNvPr>
        <xdr:cNvCxnSpPr/>
      </xdr:nvCxnSpPr>
      <xdr:spPr>
        <a:xfrm flipV="1">
          <a:off x="4261154" y="6092356"/>
          <a:ext cx="0" cy="129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9E1B1286-E1C5-49E5-B3C2-4BF3818B322C}"/>
            </a:ext>
          </a:extLst>
        </xdr:cNvPr>
        <xdr:cNvSpPr txBox="1"/>
      </xdr:nvSpPr>
      <xdr:spPr>
        <a:xfrm>
          <a:off x="4299889" y="73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xmlns="" id="{06865059-9D9B-422F-972A-F9B5058246EE}"/>
            </a:ext>
          </a:extLst>
        </xdr:cNvPr>
        <xdr:cNvCxnSpPr/>
      </xdr:nvCxnSpPr>
      <xdr:spPr>
        <a:xfrm>
          <a:off x="4188460" y="738320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97E2C602-2ED3-4F05-8DF9-9087A1C8986D}"/>
            </a:ext>
          </a:extLst>
        </xdr:cNvPr>
        <xdr:cNvSpPr txBox="1"/>
      </xdr:nvSpPr>
      <xdr:spPr>
        <a:xfrm>
          <a:off x="4299889" y="586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xmlns="" id="{4E54D93A-9B72-40A5-9B6D-7F93587F3DA4}"/>
            </a:ext>
          </a:extLst>
        </xdr:cNvPr>
        <xdr:cNvCxnSpPr/>
      </xdr:nvCxnSpPr>
      <xdr:spPr>
        <a:xfrm>
          <a:off x="4188460" y="609235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26E50B7D-6438-4644-B79E-9846BE3A2C95}"/>
            </a:ext>
          </a:extLst>
        </xdr:cNvPr>
        <xdr:cNvSpPr txBox="1"/>
      </xdr:nvSpPr>
      <xdr:spPr>
        <a:xfrm>
          <a:off x="4299889" y="65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xmlns="" id="{1937E350-4EFC-47A3-AB3B-E7CD0D37C864}"/>
            </a:ext>
          </a:extLst>
        </xdr:cNvPr>
        <xdr:cNvSpPr/>
      </xdr:nvSpPr>
      <xdr:spPr>
        <a:xfrm>
          <a:off x="4210989" y="665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xmlns="" id="{40778061-92FB-4B5D-8C7F-BE9EA1BA4310}"/>
            </a:ext>
          </a:extLst>
        </xdr:cNvPr>
        <xdr:cNvSpPr/>
      </xdr:nvSpPr>
      <xdr:spPr>
        <a:xfrm>
          <a:off x="3450645" y="664254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xmlns="" id="{21092623-8F1B-407D-BDAD-0686814B67C2}"/>
            </a:ext>
          </a:extLst>
        </xdr:cNvPr>
        <xdr:cNvSpPr/>
      </xdr:nvSpPr>
      <xdr:spPr>
        <a:xfrm>
          <a:off x="2623930" y="665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xmlns="" id="{3D5A1B10-D556-4998-8D23-A1434CC63C64}"/>
            </a:ext>
          </a:extLst>
        </xdr:cNvPr>
        <xdr:cNvSpPr/>
      </xdr:nvSpPr>
      <xdr:spPr>
        <a:xfrm>
          <a:off x="1812787" y="661968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xmlns="" id="{C051383A-050F-425F-AD09-0A7EF7E145C3}"/>
            </a:ext>
          </a:extLst>
        </xdr:cNvPr>
        <xdr:cNvSpPr/>
      </xdr:nvSpPr>
      <xdr:spPr>
        <a:xfrm>
          <a:off x="1001643" y="658539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A9A79AB-4CCB-469A-B3F0-292BFF9ABB63}"/>
            </a:ext>
          </a:extLst>
        </xdr:cNvPr>
        <xdr:cNvSpPr txBox="1"/>
      </xdr:nvSpPr>
      <xdr:spPr>
        <a:xfrm>
          <a:off x="408686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185F5FD-E479-40C1-B67E-4EECCA1509D0}"/>
            </a:ext>
          </a:extLst>
        </xdr:cNvPr>
        <xdr:cNvSpPr txBox="1"/>
      </xdr:nvSpPr>
      <xdr:spPr>
        <a:xfrm>
          <a:off x="3326517"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88475C4-3AF0-4AD4-9794-8B7F99A165F6}"/>
            </a:ext>
          </a:extLst>
        </xdr:cNvPr>
        <xdr:cNvSpPr txBox="1"/>
      </xdr:nvSpPr>
      <xdr:spPr>
        <a:xfrm>
          <a:off x="2499802"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B830A87-569A-40B6-8EEA-92444AEE1103}"/>
            </a:ext>
          </a:extLst>
        </xdr:cNvPr>
        <xdr:cNvSpPr txBox="1"/>
      </xdr:nvSpPr>
      <xdr:spPr>
        <a:xfrm>
          <a:off x="1688658"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BF6669E-B12E-4C08-9E08-D71A047CB4DC}"/>
            </a:ext>
          </a:extLst>
        </xdr:cNvPr>
        <xdr:cNvSpPr txBox="1"/>
      </xdr:nvSpPr>
      <xdr:spPr>
        <a:xfrm>
          <a:off x="877515"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103505</xdr:rowOff>
    </xdr:from>
    <xdr:to>
      <xdr:col>24</xdr:col>
      <xdr:colOff>114300</xdr:colOff>
      <xdr:row>40</xdr:row>
      <xdr:rowOff>33655</xdr:rowOff>
    </xdr:to>
    <xdr:sp macro="" textlink="">
      <xdr:nvSpPr>
        <xdr:cNvPr id="73" name="楕円 72">
          <a:extLst>
            <a:ext uri="{FF2B5EF4-FFF2-40B4-BE49-F238E27FC236}">
              <a16:creationId xmlns:a16="http://schemas.microsoft.com/office/drawing/2014/main" xmlns="" id="{245CFB01-5707-4FC3-9D67-7480221F03B1}"/>
            </a:ext>
          </a:extLst>
        </xdr:cNvPr>
        <xdr:cNvSpPr/>
      </xdr:nvSpPr>
      <xdr:spPr>
        <a:xfrm>
          <a:off x="4210989" y="692572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81932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DFE68210-08BB-44CD-BEB9-166ED0E739CC}"/>
            </a:ext>
          </a:extLst>
        </xdr:cNvPr>
        <xdr:cNvSpPr txBox="1"/>
      </xdr:nvSpPr>
      <xdr:spPr>
        <a:xfrm>
          <a:off x="4299889" y="6904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63500</xdr:rowOff>
    </xdr:from>
    <xdr:to>
      <xdr:col>20</xdr:col>
      <xdr:colOff>38100</xdr:colOff>
      <xdr:row>39</xdr:row>
      <xdr:rowOff>165100</xdr:rowOff>
    </xdr:to>
    <xdr:sp macro="" textlink="">
      <xdr:nvSpPr>
        <xdr:cNvPr id="75" name="楕円 74">
          <a:extLst>
            <a:ext uri="{FF2B5EF4-FFF2-40B4-BE49-F238E27FC236}">
              <a16:creationId xmlns:a16="http://schemas.microsoft.com/office/drawing/2014/main" xmlns="" id="{3DDD7B2A-94D1-443F-A667-C8B2B89882FD}"/>
            </a:ext>
          </a:extLst>
        </xdr:cNvPr>
        <xdr:cNvSpPr/>
      </xdr:nvSpPr>
      <xdr:spPr>
        <a:xfrm>
          <a:off x="3450645" y="688571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114300</xdr:rowOff>
    </xdr:from>
    <xdr:to>
      <xdr:col>24</xdr:col>
      <xdr:colOff>63500</xdr:colOff>
      <xdr:row>39</xdr:row>
      <xdr:rowOff>154305</xdr:rowOff>
    </xdr:to>
    <xdr:cxnSp macro="">
      <xdr:nvCxnSpPr>
        <xdr:cNvPr id="76" name="直線コネクタ 75">
          <a:extLst>
            <a:ext uri="{FF2B5EF4-FFF2-40B4-BE49-F238E27FC236}">
              <a16:creationId xmlns:a16="http://schemas.microsoft.com/office/drawing/2014/main" xmlns="" id="{8F27CB25-9055-41E3-B76C-06BC9242BCAC}"/>
            </a:ext>
          </a:extLst>
        </xdr:cNvPr>
        <xdr:cNvCxnSpPr/>
      </xdr:nvCxnSpPr>
      <xdr:spPr>
        <a:xfrm>
          <a:off x="3501445" y="6936519"/>
          <a:ext cx="760344"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76835</xdr:rowOff>
    </xdr:from>
    <xdr:to>
      <xdr:col>15</xdr:col>
      <xdr:colOff>101600</xdr:colOff>
      <xdr:row>40</xdr:row>
      <xdr:rowOff>6985</xdr:rowOff>
    </xdr:to>
    <xdr:sp macro="" textlink="">
      <xdr:nvSpPr>
        <xdr:cNvPr id="77" name="楕円 76">
          <a:extLst>
            <a:ext uri="{FF2B5EF4-FFF2-40B4-BE49-F238E27FC236}">
              <a16:creationId xmlns:a16="http://schemas.microsoft.com/office/drawing/2014/main" xmlns="" id="{A9F71755-36F6-40D1-BF85-423676B39E5F}"/>
            </a:ext>
          </a:extLst>
        </xdr:cNvPr>
        <xdr:cNvSpPr/>
      </xdr:nvSpPr>
      <xdr:spPr>
        <a:xfrm>
          <a:off x="2623930" y="689905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114300</xdr:rowOff>
    </xdr:from>
    <xdr:to>
      <xdr:col>19</xdr:col>
      <xdr:colOff>177800</xdr:colOff>
      <xdr:row>39</xdr:row>
      <xdr:rowOff>127635</xdr:rowOff>
    </xdr:to>
    <xdr:cxnSp macro="">
      <xdr:nvCxnSpPr>
        <xdr:cNvPr id="78" name="直線コネクタ 77">
          <a:extLst>
            <a:ext uri="{FF2B5EF4-FFF2-40B4-BE49-F238E27FC236}">
              <a16:creationId xmlns:a16="http://schemas.microsoft.com/office/drawing/2014/main" xmlns="" id="{A9B118E0-E02F-4B1A-9CAB-0CB11EB1AAF5}"/>
            </a:ext>
          </a:extLst>
        </xdr:cNvPr>
        <xdr:cNvCxnSpPr/>
      </xdr:nvCxnSpPr>
      <xdr:spPr>
        <a:xfrm flipV="1">
          <a:off x="2674730" y="6936519"/>
          <a:ext cx="82671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40640</xdr:rowOff>
    </xdr:from>
    <xdr:to>
      <xdr:col>10</xdr:col>
      <xdr:colOff>165100</xdr:colOff>
      <xdr:row>39</xdr:row>
      <xdr:rowOff>142240</xdr:rowOff>
    </xdr:to>
    <xdr:sp macro="" textlink="">
      <xdr:nvSpPr>
        <xdr:cNvPr id="79" name="楕円 78">
          <a:extLst>
            <a:ext uri="{FF2B5EF4-FFF2-40B4-BE49-F238E27FC236}">
              <a16:creationId xmlns:a16="http://schemas.microsoft.com/office/drawing/2014/main" xmlns="" id="{4E49CA4F-D911-49A7-B303-105B3E6407DB}"/>
            </a:ext>
          </a:extLst>
        </xdr:cNvPr>
        <xdr:cNvSpPr/>
      </xdr:nvSpPr>
      <xdr:spPr>
        <a:xfrm>
          <a:off x="1812787" y="68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91440</xdr:rowOff>
    </xdr:from>
    <xdr:to>
      <xdr:col>15</xdr:col>
      <xdr:colOff>50800</xdr:colOff>
      <xdr:row>39</xdr:row>
      <xdr:rowOff>127635</xdr:rowOff>
    </xdr:to>
    <xdr:cxnSp macro="">
      <xdr:nvCxnSpPr>
        <xdr:cNvPr id="80" name="直線コネクタ 79">
          <a:extLst>
            <a:ext uri="{FF2B5EF4-FFF2-40B4-BE49-F238E27FC236}">
              <a16:creationId xmlns:a16="http://schemas.microsoft.com/office/drawing/2014/main" xmlns="" id="{769B4F49-6FF9-48E3-B6D0-5C459C258604}"/>
            </a:ext>
          </a:extLst>
        </xdr:cNvPr>
        <xdr:cNvCxnSpPr/>
      </xdr:nvCxnSpPr>
      <xdr:spPr>
        <a:xfrm>
          <a:off x="1863587" y="6913659"/>
          <a:ext cx="81114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170180</xdr:rowOff>
    </xdr:from>
    <xdr:to>
      <xdr:col>6</xdr:col>
      <xdr:colOff>38100</xdr:colOff>
      <xdr:row>39</xdr:row>
      <xdr:rowOff>100330</xdr:rowOff>
    </xdr:to>
    <xdr:sp macro="" textlink="">
      <xdr:nvSpPr>
        <xdr:cNvPr id="81" name="楕円 80">
          <a:extLst>
            <a:ext uri="{FF2B5EF4-FFF2-40B4-BE49-F238E27FC236}">
              <a16:creationId xmlns:a16="http://schemas.microsoft.com/office/drawing/2014/main" xmlns="" id="{259EBC74-12DD-46EE-A08A-3FEE1CB5D3EE}"/>
            </a:ext>
          </a:extLst>
        </xdr:cNvPr>
        <xdr:cNvSpPr/>
      </xdr:nvSpPr>
      <xdr:spPr>
        <a:xfrm>
          <a:off x="1001643" y="681747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49530</xdr:rowOff>
    </xdr:from>
    <xdr:to>
      <xdr:col>10</xdr:col>
      <xdr:colOff>114300</xdr:colOff>
      <xdr:row>39</xdr:row>
      <xdr:rowOff>91440</xdr:rowOff>
    </xdr:to>
    <xdr:cxnSp macro="">
      <xdr:nvCxnSpPr>
        <xdr:cNvPr id="82" name="直線コネクタ 81">
          <a:extLst>
            <a:ext uri="{FF2B5EF4-FFF2-40B4-BE49-F238E27FC236}">
              <a16:creationId xmlns:a16="http://schemas.microsoft.com/office/drawing/2014/main" xmlns="" id="{409628C2-B225-499D-AFB1-AFBF6FF426A4}"/>
            </a:ext>
          </a:extLst>
        </xdr:cNvPr>
        <xdr:cNvCxnSpPr/>
      </xdr:nvCxnSpPr>
      <xdr:spPr>
        <a:xfrm>
          <a:off x="1052443" y="6871749"/>
          <a:ext cx="811144"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xmlns="" id="{39C42C5E-7DE0-4A3B-B0A9-E8ACECA083C8}"/>
            </a:ext>
          </a:extLst>
        </xdr:cNvPr>
        <xdr:cNvSpPr txBox="1"/>
      </xdr:nvSpPr>
      <xdr:spPr>
        <a:xfrm>
          <a:off x="3301761" y="641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xmlns="" id="{45A01237-DC13-4D86-B760-1968D9529789}"/>
            </a:ext>
          </a:extLst>
        </xdr:cNvPr>
        <xdr:cNvSpPr txBox="1"/>
      </xdr:nvSpPr>
      <xdr:spPr>
        <a:xfrm>
          <a:off x="2487746" y="642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xmlns="" id="{4B011BCF-4CD3-4E6C-ABFB-0FFACAED3A6B}"/>
            </a:ext>
          </a:extLst>
        </xdr:cNvPr>
        <xdr:cNvSpPr txBox="1"/>
      </xdr:nvSpPr>
      <xdr:spPr>
        <a:xfrm>
          <a:off x="1676602" y="639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xmlns="" id="{C7A0C1DC-2406-49A6-A2FD-30611D6485B9}"/>
            </a:ext>
          </a:extLst>
        </xdr:cNvPr>
        <xdr:cNvSpPr txBox="1"/>
      </xdr:nvSpPr>
      <xdr:spPr>
        <a:xfrm>
          <a:off x="865459" y="635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xmlns="" id="{D3B17A3C-9E3C-447B-97EE-E90C7BDE53AF}"/>
            </a:ext>
          </a:extLst>
        </xdr:cNvPr>
        <xdr:cNvSpPr txBox="1"/>
      </xdr:nvSpPr>
      <xdr:spPr>
        <a:xfrm>
          <a:off x="3301761" y="6978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xmlns="" id="{50DB6691-A883-46A8-B6F8-93AF679CFE05}"/>
            </a:ext>
          </a:extLst>
        </xdr:cNvPr>
        <xdr:cNvSpPr txBox="1"/>
      </xdr:nvSpPr>
      <xdr:spPr>
        <a:xfrm>
          <a:off x="2487746" y="699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xmlns="" id="{F48817C7-4926-4773-BADE-6980B31B602E}"/>
            </a:ext>
          </a:extLst>
        </xdr:cNvPr>
        <xdr:cNvSpPr txBox="1"/>
      </xdr:nvSpPr>
      <xdr:spPr>
        <a:xfrm>
          <a:off x="1676602" y="695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xmlns="" id="{0DA71865-4588-46FA-ABA8-613E9E15F656}"/>
            </a:ext>
          </a:extLst>
        </xdr:cNvPr>
        <xdr:cNvSpPr txBox="1"/>
      </xdr:nvSpPr>
      <xdr:spPr>
        <a:xfrm>
          <a:off x="865459" y="6913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BD5F3A86-CEA1-4482-9985-7FA01289A9C4}"/>
            </a:ext>
          </a:extLst>
        </xdr:cNvPr>
        <xdr:cNvSpPr/>
      </xdr:nvSpPr>
      <xdr:spPr>
        <a:xfrm>
          <a:off x="6074576" y="427448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397F271F-844B-45BF-944A-1ECB505CA7A5}"/>
            </a:ext>
          </a:extLst>
        </xdr:cNvPr>
        <xdr:cNvSpPr/>
      </xdr:nvSpPr>
      <xdr:spPr>
        <a:xfrm>
          <a:off x="6186004"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8CA1BE93-A4F9-4E5B-AA34-F970D4699B9A}"/>
            </a:ext>
          </a:extLst>
        </xdr:cNvPr>
        <xdr:cNvSpPr/>
      </xdr:nvSpPr>
      <xdr:spPr>
        <a:xfrm>
          <a:off x="6186004"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759C0F7D-5D8D-41C0-85D1-4C25E2D4CC01}"/>
            </a:ext>
          </a:extLst>
        </xdr:cNvPr>
        <xdr:cNvSpPr/>
      </xdr:nvSpPr>
      <xdr:spPr>
        <a:xfrm>
          <a:off x="7124148"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C8782F3A-ACF4-4667-A50A-ACA470448F11}"/>
            </a:ext>
          </a:extLst>
        </xdr:cNvPr>
        <xdr:cNvSpPr/>
      </xdr:nvSpPr>
      <xdr:spPr>
        <a:xfrm>
          <a:off x="7124148"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168F2113-F0DD-46F1-83E8-F6C43FD09E14}"/>
            </a:ext>
          </a:extLst>
        </xdr:cNvPr>
        <xdr:cNvSpPr/>
      </xdr:nvSpPr>
      <xdr:spPr>
        <a:xfrm>
          <a:off x="8173720"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3DB62F13-7804-4043-9859-997D2E0416E5}"/>
            </a:ext>
          </a:extLst>
        </xdr:cNvPr>
        <xdr:cNvSpPr/>
      </xdr:nvSpPr>
      <xdr:spPr>
        <a:xfrm>
          <a:off x="8173720"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6C28BAD-07FB-4B35-8359-FE569C8C0AD0}"/>
            </a:ext>
          </a:extLst>
        </xdr:cNvPr>
        <xdr:cNvSpPr/>
      </xdr:nvSpPr>
      <xdr:spPr>
        <a:xfrm>
          <a:off x="6074576" y="544184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184FD5C1-73C4-4ABE-9077-9EB42E417B29}"/>
            </a:ext>
          </a:extLst>
        </xdr:cNvPr>
        <xdr:cNvSpPr txBox="1"/>
      </xdr:nvSpPr>
      <xdr:spPr>
        <a:xfrm>
          <a:off x="6036476" y="5247861"/>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88858FBC-3E5F-4931-BD5F-58DE9872CEF0}"/>
            </a:ext>
          </a:extLst>
        </xdr:cNvPr>
        <xdr:cNvCxnSpPr/>
      </xdr:nvCxnSpPr>
      <xdr:spPr>
        <a:xfrm>
          <a:off x="6074576" y="777306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3BB1E910-64EA-493E-B6DC-45D320A016FD}"/>
            </a:ext>
          </a:extLst>
        </xdr:cNvPr>
        <xdr:cNvCxnSpPr/>
      </xdr:nvCxnSpPr>
      <xdr:spPr>
        <a:xfrm>
          <a:off x="6074576" y="738510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77BF5188-3EDF-4E30-A125-7EF04E162246}"/>
            </a:ext>
          </a:extLst>
        </xdr:cNvPr>
        <xdr:cNvSpPr txBox="1"/>
      </xdr:nvSpPr>
      <xdr:spPr>
        <a:xfrm>
          <a:off x="5638539" y="72394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E80430F0-D956-47AD-BBAC-01B10EEEAA22}"/>
            </a:ext>
          </a:extLst>
        </xdr:cNvPr>
        <xdr:cNvCxnSpPr/>
      </xdr:nvCxnSpPr>
      <xdr:spPr>
        <a:xfrm>
          <a:off x="6074576" y="699714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8B9D5036-7E1F-41C9-959B-FAEA7230A345}"/>
            </a:ext>
          </a:extLst>
        </xdr:cNvPr>
        <xdr:cNvSpPr txBox="1"/>
      </xdr:nvSpPr>
      <xdr:spPr>
        <a:xfrm>
          <a:off x="5589991" y="68514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7BBFE669-A41C-42EC-9945-A461EF079CEE}"/>
            </a:ext>
          </a:extLst>
        </xdr:cNvPr>
        <xdr:cNvCxnSpPr/>
      </xdr:nvCxnSpPr>
      <xdr:spPr>
        <a:xfrm>
          <a:off x="6074576" y="660571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A128E216-5D24-4AD1-AD83-223F84EC68CF}"/>
            </a:ext>
          </a:extLst>
        </xdr:cNvPr>
        <xdr:cNvSpPr txBox="1"/>
      </xdr:nvSpPr>
      <xdr:spPr>
        <a:xfrm>
          <a:off x="5589991" y="64600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7750CFF8-2CD6-4E19-910A-DCD5C780DAB6}"/>
            </a:ext>
          </a:extLst>
        </xdr:cNvPr>
        <xdr:cNvCxnSpPr/>
      </xdr:nvCxnSpPr>
      <xdr:spPr>
        <a:xfrm>
          <a:off x="6074576" y="62177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DECFCAC5-3B47-416C-8712-2F6BCC80A07F}"/>
            </a:ext>
          </a:extLst>
        </xdr:cNvPr>
        <xdr:cNvSpPr txBox="1"/>
      </xdr:nvSpPr>
      <xdr:spPr>
        <a:xfrm>
          <a:off x="5589991" y="60720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7704A33D-0DF7-434F-A26B-1B2EA8EDC126}"/>
            </a:ext>
          </a:extLst>
        </xdr:cNvPr>
        <xdr:cNvCxnSpPr/>
      </xdr:nvCxnSpPr>
      <xdr:spPr>
        <a:xfrm>
          <a:off x="6074576" y="582979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4BE173F3-247F-418A-903C-933F0EBB6F8B}"/>
            </a:ext>
          </a:extLst>
        </xdr:cNvPr>
        <xdr:cNvSpPr txBox="1"/>
      </xdr:nvSpPr>
      <xdr:spPr>
        <a:xfrm>
          <a:off x="5589991" y="56840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FC3657C9-72AE-417C-A4D9-CF40422647D7}"/>
            </a:ext>
          </a:extLst>
        </xdr:cNvPr>
        <xdr:cNvCxnSpPr/>
      </xdr:nvCxnSpPr>
      <xdr:spPr>
        <a:xfrm>
          <a:off x="6074576" y="544184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6D1F4ED7-4CB4-4D13-AC92-515543E2DAA1}"/>
            </a:ext>
          </a:extLst>
        </xdr:cNvPr>
        <xdr:cNvSpPr txBox="1"/>
      </xdr:nvSpPr>
      <xdr:spPr>
        <a:xfrm>
          <a:off x="5589991" y="52961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EF127B8F-8F10-4C65-B6F0-C4A6C0432F46}"/>
            </a:ext>
          </a:extLst>
        </xdr:cNvPr>
        <xdr:cNvSpPr/>
      </xdr:nvSpPr>
      <xdr:spPr>
        <a:xfrm>
          <a:off x="6074576" y="544184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xmlns="" id="{BD690790-4E30-45EC-AC6A-34BEA2BC299C}"/>
            </a:ext>
          </a:extLst>
        </xdr:cNvPr>
        <xdr:cNvCxnSpPr/>
      </xdr:nvCxnSpPr>
      <xdr:spPr>
        <a:xfrm flipV="1">
          <a:off x="9620113" y="6059133"/>
          <a:ext cx="0" cy="1235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xmlns="" id="{49E8BF48-B4A5-433D-A4E6-531F15720F92}"/>
            </a:ext>
          </a:extLst>
        </xdr:cNvPr>
        <xdr:cNvSpPr txBox="1"/>
      </xdr:nvSpPr>
      <xdr:spPr>
        <a:xfrm>
          <a:off x="9659178" y="729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xmlns="" id="{94288BB1-54F6-4FA3-A7DF-C9B3392BCDD7}"/>
            </a:ext>
          </a:extLst>
        </xdr:cNvPr>
        <xdr:cNvCxnSpPr/>
      </xdr:nvCxnSpPr>
      <xdr:spPr>
        <a:xfrm>
          <a:off x="9547750" y="729441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xmlns="" id="{D178EAFC-CD42-442F-AAA6-A764233ABF93}"/>
            </a:ext>
          </a:extLst>
        </xdr:cNvPr>
        <xdr:cNvSpPr txBox="1"/>
      </xdr:nvSpPr>
      <xdr:spPr>
        <a:xfrm>
          <a:off x="9659178" y="583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xmlns="" id="{1FF2EDBD-56FB-481B-9ECE-539069FCE261}"/>
            </a:ext>
          </a:extLst>
        </xdr:cNvPr>
        <xdr:cNvCxnSpPr/>
      </xdr:nvCxnSpPr>
      <xdr:spPr>
        <a:xfrm>
          <a:off x="9547750" y="605913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xmlns="" id="{8F0ECE62-5EAB-4E98-8A20-C56772FACA89}"/>
            </a:ext>
          </a:extLst>
        </xdr:cNvPr>
        <xdr:cNvSpPr txBox="1"/>
      </xdr:nvSpPr>
      <xdr:spPr>
        <a:xfrm>
          <a:off x="9659178" y="6793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xmlns="" id="{2D53796E-E29A-4755-8D8F-8D5A535A26F0}"/>
            </a:ext>
          </a:extLst>
        </xdr:cNvPr>
        <xdr:cNvSpPr/>
      </xdr:nvSpPr>
      <xdr:spPr>
        <a:xfrm>
          <a:off x="9585850" y="6945955"/>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xmlns="" id="{5C0C7363-5B4C-4B37-A783-0A5B9CFE1121}"/>
            </a:ext>
          </a:extLst>
        </xdr:cNvPr>
        <xdr:cNvSpPr/>
      </xdr:nvSpPr>
      <xdr:spPr>
        <a:xfrm>
          <a:off x="8809935" y="695879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xmlns="" id="{F508598D-13DE-4F2E-84E5-C804A3ECAB4F}"/>
            </a:ext>
          </a:extLst>
        </xdr:cNvPr>
        <xdr:cNvSpPr/>
      </xdr:nvSpPr>
      <xdr:spPr>
        <a:xfrm>
          <a:off x="7998791" y="6975483"/>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xmlns="" id="{97DA26A7-1C95-416C-88AE-D98C937A10DD}"/>
            </a:ext>
          </a:extLst>
        </xdr:cNvPr>
        <xdr:cNvSpPr/>
      </xdr:nvSpPr>
      <xdr:spPr>
        <a:xfrm>
          <a:off x="7172077" y="695982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xmlns="" id="{B5ED5CD3-C968-4B63-8C2A-B14D97FA3074}"/>
            </a:ext>
          </a:extLst>
        </xdr:cNvPr>
        <xdr:cNvSpPr/>
      </xdr:nvSpPr>
      <xdr:spPr>
        <a:xfrm>
          <a:off x="6360933" y="695791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A8123AE-AFA6-4D2E-AD3A-60FFDBCEFE2D}"/>
            </a:ext>
          </a:extLst>
        </xdr:cNvPr>
        <xdr:cNvSpPr txBox="1"/>
      </xdr:nvSpPr>
      <xdr:spPr>
        <a:xfrm>
          <a:off x="944615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3BF5E29-924E-45C9-9624-857AA105D307}"/>
            </a:ext>
          </a:extLst>
        </xdr:cNvPr>
        <xdr:cNvSpPr txBox="1"/>
      </xdr:nvSpPr>
      <xdr:spPr>
        <a:xfrm>
          <a:off x="8685806"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1D79565-B495-431E-9745-47ED1B8BEB9C}"/>
            </a:ext>
          </a:extLst>
        </xdr:cNvPr>
        <xdr:cNvSpPr txBox="1"/>
      </xdr:nvSpPr>
      <xdr:spPr>
        <a:xfrm>
          <a:off x="7874663"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1B6127E-50BC-4FCE-BB7E-FDEBE3F116AA}"/>
            </a:ext>
          </a:extLst>
        </xdr:cNvPr>
        <xdr:cNvSpPr txBox="1"/>
      </xdr:nvSpPr>
      <xdr:spPr>
        <a:xfrm>
          <a:off x="7047948"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8B88C266-A4CE-4E5E-8EB4-653CAAD8CB39}"/>
            </a:ext>
          </a:extLst>
        </xdr:cNvPr>
        <xdr:cNvSpPr txBox="1"/>
      </xdr:nvSpPr>
      <xdr:spPr>
        <a:xfrm>
          <a:off x="6236804"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13551</xdr:rowOff>
    </xdr:from>
    <xdr:to>
      <xdr:col>55</xdr:col>
      <xdr:colOff>50800</xdr:colOff>
      <xdr:row>41</xdr:row>
      <xdr:rowOff>115151</xdr:rowOff>
    </xdr:to>
    <xdr:sp macro="" textlink="">
      <xdr:nvSpPr>
        <xdr:cNvPr id="130" name="楕円 129">
          <a:extLst>
            <a:ext uri="{FF2B5EF4-FFF2-40B4-BE49-F238E27FC236}">
              <a16:creationId xmlns:a16="http://schemas.microsoft.com/office/drawing/2014/main" xmlns="" id="{547BC22F-A622-40D4-BD59-1B262520EBA7}"/>
            </a:ext>
          </a:extLst>
        </xdr:cNvPr>
        <xdr:cNvSpPr/>
      </xdr:nvSpPr>
      <xdr:spPr>
        <a:xfrm>
          <a:off x="9585850" y="7185628"/>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99928</xdr:rowOff>
    </xdr:from>
    <xdr:ext cx="469744" cy="259045"/>
    <xdr:sp macro="" textlink="">
      <xdr:nvSpPr>
        <xdr:cNvPr id="131" name="【道路】&#10;一人当たり延長該当値テキスト">
          <a:extLst>
            <a:ext uri="{FF2B5EF4-FFF2-40B4-BE49-F238E27FC236}">
              <a16:creationId xmlns:a16="http://schemas.microsoft.com/office/drawing/2014/main" xmlns="" id="{F7B58D5A-584C-48B3-BE95-3AC01BBE2040}"/>
            </a:ext>
          </a:extLst>
        </xdr:cNvPr>
        <xdr:cNvSpPr txBox="1"/>
      </xdr:nvSpPr>
      <xdr:spPr>
        <a:xfrm>
          <a:off x="9659178" y="709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12560</xdr:rowOff>
    </xdr:from>
    <xdr:to>
      <xdr:col>50</xdr:col>
      <xdr:colOff>165100</xdr:colOff>
      <xdr:row>41</xdr:row>
      <xdr:rowOff>114160</xdr:rowOff>
    </xdr:to>
    <xdr:sp macro="" textlink="">
      <xdr:nvSpPr>
        <xdr:cNvPr id="132" name="楕円 131">
          <a:extLst>
            <a:ext uri="{FF2B5EF4-FFF2-40B4-BE49-F238E27FC236}">
              <a16:creationId xmlns:a16="http://schemas.microsoft.com/office/drawing/2014/main" xmlns="" id="{B2BF113D-B791-4E65-AEC1-428B8FC5FD9C}"/>
            </a:ext>
          </a:extLst>
        </xdr:cNvPr>
        <xdr:cNvSpPr/>
      </xdr:nvSpPr>
      <xdr:spPr>
        <a:xfrm>
          <a:off x="8809935" y="71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63360</xdr:rowOff>
    </xdr:from>
    <xdr:to>
      <xdr:col>55</xdr:col>
      <xdr:colOff>0</xdr:colOff>
      <xdr:row>41</xdr:row>
      <xdr:rowOff>64351</xdr:rowOff>
    </xdr:to>
    <xdr:cxnSp macro="">
      <xdr:nvCxnSpPr>
        <xdr:cNvPr id="133" name="直線コネクタ 132">
          <a:extLst>
            <a:ext uri="{FF2B5EF4-FFF2-40B4-BE49-F238E27FC236}">
              <a16:creationId xmlns:a16="http://schemas.microsoft.com/office/drawing/2014/main" xmlns="" id="{9A9FD2BF-EF86-45EF-9EAA-4F16AF8A7297}"/>
            </a:ext>
          </a:extLst>
        </xdr:cNvPr>
        <xdr:cNvCxnSpPr/>
      </xdr:nvCxnSpPr>
      <xdr:spPr>
        <a:xfrm>
          <a:off x="8860735" y="7235437"/>
          <a:ext cx="760343"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13513</xdr:rowOff>
    </xdr:from>
    <xdr:to>
      <xdr:col>46</xdr:col>
      <xdr:colOff>38100</xdr:colOff>
      <xdr:row>41</xdr:row>
      <xdr:rowOff>115113</xdr:rowOff>
    </xdr:to>
    <xdr:sp macro="" textlink="">
      <xdr:nvSpPr>
        <xdr:cNvPr id="134" name="楕円 133">
          <a:extLst>
            <a:ext uri="{FF2B5EF4-FFF2-40B4-BE49-F238E27FC236}">
              <a16:creationId xmlns:a16="http://schemas.microsoft.com/office/drawing/2014/main" xmlns="" id="{EDE020CC-9A0C-4720-A86C-F408FA72DE82}"/>
            </a:ext>
          </a:extLst>
        </xdr:cNvPr>
        <xdr:cNvSpPr/>
      </xdr:nvSpPr>
      <xdr:spPr>
        <a:xfrm>
          <a:off x="7998791" y="718559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63360</xdr:rowOff>
    </xdr:from>
    <xdr:to>
      <xdr:col>50</xdr:col>
      <xdr:colOff>114300</xdr:colOff>
      <xdr:row>41</xdr:row>
      <xdr:rowOff>64313</xdr:rowOff>
    </xdr:to>
    <xdr:cxnSp macro="">
      <xdr:nvCxnSpPr>
        <xdr:cNvPr id="135" name="直線コネクタ 134">
          <a:extLst>
            <a:ext uri="{FF2B5EF4-FFF2-40B4-BE49-F238E27FC236}">
              <a16:creationId xmlns:a16="http://schemas.microsoft.com/office/drawing/2014/main" xmlns="" id="{CBF00D6F-8FF9-496C-9183-3DBAC63B6E4B}"/>
            </a:ext>
          </a:extLst>
        </xdr:cNvPr>
        <xdr:cNvCxnSpPr/>
      </xdr:nvCxnSpPr>
      <xdr:spPr>
        <a:xfrm flipV="1">
          <a:off x="8049591" y="7235437"/>
          <a:ext cx="811144"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12294</xdr:rowOff>
    </xdr:from>
    <xdr:to>
      <xdr:col>41</xdr:col>
      <xdr:colOff>101600</xdr:colOff>
      <xdr:row>41</xdr:row>
      <xdr:rowOff>113894</xdr:rowOff>
    </xdr:to>
    <xdr:sp macro="" textlink="">
      <xdr:nvSpPr>
        <xdr:cNvPr id="136" name="楕円 135">
          <a:extLst>
            <a:ext uri="{FF2B5EF4-FFF2-40B4-BE49-F238E27FC236}">
              <a16:creationId xmlns:a16="http://schemas.microsoft.com/office/drawing/2014/main" xmlns="" id="{212166E9-3A61-4239-8E36-D528BF261EF9}"/>
            </a:ext>
          </a:extLst>
        </xdr:cNvPr>
        <xdr:cNvSpPr/>
      </xdr:nvSpPr>
      <xdr:spPr>
        <a:xfrm>
          <a:off x="7172077" y="71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63094</xdr:rowOff>
    </xdr:from>
    <xdr:to>
      <xdr:col>45</xdr:col>
      <xdr:colOff>177800</xdr:colOff>
      <xdr:row>41</xdr:row>
      <xdr:rowOff>64313</xdr:rowOff>
    </xdr:to>
    <xdr:cxnSp macro="">
      <xdr:nvCxnSpPr>
        <xdr:cNvPr id="137" name="直線コネクタ 136">
          <a:extLst>
            <a:ext uri="{FF2B5EF4-FFF2-40B4-BE49-F238E27FC236}">
              <a16:creationId xmlns:a16="http://schemas.microsoft.com/office/drawing/2014/main" xmlns="" id="{359D975C-889C-4247-AE9B-5EC63B34499E}"/>
            </a:ext>
          </a:extLst>
        </xdr:cNvPr>
        <xdr:cNvCxnSpPr/>
      </xdr:nvCxnSpPr>
      <xdr:spPr>
        <a:xfrm>
          <a:off x="7222877" y="7235171"/>
          <a:ext cx="826714"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10617</xdr:rowOff>
    </xdr:from>
    <xdr:to>
      <xdr:col>36</xdr:col>
      <xdr:colOff>165100</xdr:colOff>
      <xdr:row>41</xdr:row>
      <xdr:rowOff>112217</xdr:rowOff>
    </xdr:to>
    <xdr:sp macro="" textlink="">
      <xdr:nvSpPr>
        <xdr:cNvPr id="138" name="楕円 137">
          <a:extLst>
            <a:ext uri="{FF2B5EF4-FFF2-40B4-BE49-F238E27FC236}">
              <a16:creationId xmlns:a16="http://schemas.microsoft.com/office/drawing/2014/main" xmlns="" id="{697A8494-1580-460F-AB97-37E732683BCE}"/>
            </a:ext>
          </a:extLst>
        </xdr:cNvPr>
        <xdr:cNvSpPr/>
      </xdr:nvSpPr>
      <xdr:spPr>
        <a:xfrm>
          <a:off x="6360933" y="71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61417</xdr:rowOff>
    </xdr:from>
    <xdr:to>
      <xdr:col>41</xdr:col>
      <xdr:colOff>50800</xdr:colOff>
      <xdr:row>41</xdr:row>
      <xdr:rowOff>63094</xdr:rowOff>
    </xdr:to>
    <xdr:cxnSp macro="">
      <xdr:nvCxnSpPr>
        <xdr:cNvPr id="139" name="直線コネクタ 138">
          <a:extLst>
            <a:ext uri="{FF2B5EF4-FFF2-40B4-BE49-F238E27FC236}">
              <a16:creationId xmlns:a16="http://schemas.microsoft.com/office/drawing/2014/main" xmlns="" id="{627BC074-09CE-4B47-868A-05EA9D1748C8}"/>
            </a:ext>
          </a:extLst>
        </xdr:cNvPr>
        <xdr:cNvCxnSpPr/>
      </xdr:nvCxnSpPr>
      <xdr:spPr>
        <a:xfrm>
          <a:off x="6411733" y="7233494"/>
          <a:ext cx="811144"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xmlns="" id="{F4940703-AC15-4982-8D8F-72D509DC7B32}"/>
            </a:ext>
          </a:extLst>
        </xdr:cNvPr>
        <xdr:cNvSpPr txBox="1"/>
      </xdr:nvSpPr>
      <xdr:spPr>
        <a:xfrm>
          <a:off x="8628733" y="673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xmlns="" id="{6EE2DD79-98F3-495D-9FEF-2EB84AD1A5DE}"/>
            </a:ext>
          </a:extLst>
        </xdr:cNvPr>
        <xdr:cNvSpPr txBox="1"/>
      </xdr:nvSpPr>
      <xdr:spPr>
        <a:xfrm>
          <a:off x="7830290" y="674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xmlns="" id="{5A27107A-C92F-4BB1-BD02-A41056E706CA}"/>
            </a:ext>
          </a:extLst>
        </xdr:cNvPr>
        <xdr:cNvSpPr txBox="1"/>
      </xdr:nvSpPr>
      <xdr:spPr>
        <a:xfrm>
          <a:off x="7003575" y="67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xmlns="" id="{307D2E77-6CD4-4E33-B5DD-3018BA49A472}"/>
            </a:ext>
          </a:extLst>
        </xdr:cNvPr>
        <xdr:cNvSpPr txBox="1"/>
      </xdr:nvSpPr>
      <xdr:spPr>
        <a:xfrm>
          <a:off x="6192431" y="672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105287</xdr:rowOff>
    </xdr:from>
    <xdr:ext cx="469744" cy="259045"/>
    <xdr:sp macro="" textlink="">
      <xdr:nvSpPr>
        <xdr:cNvPr id="144" name="n_1mainValue【道路】&#10;一人当たり延長">
          <a:extLst>
            <a:ext uri="{FF2B5EF4-FFF2-40B4-BE49-F238E27FC236}">
              <a16:creationId xmlns:a16="http://schemas.microsoft.com/office/drawing/2014/main" xmlns="" id="{BAF79906-2F70-449C-958F-76C8E88403A8}"/>
            </a:ext>
          </a:extLst>
        </xdr:cNvPr>
        <xdr:cNvSpPr txBox="1"/>
      </xdr:nvSpPr>
      <xdr:spPr>
        <a:xfrm>
          <a:off x="8628733" y="72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106240</xdr:rowOff>
    </xdr:from>
    <xdr:ext cx="469744" cy="259045"/>
    <xdr:sp macro="" textlink="">
      <xdr:nvSpPr>
        <xdr:cNvPr id="145" name="n_2mainValue【道路】&#10;一人当たり延長">
          <a:extLst>
            <a:ext uri="{FF2B5EF4-FFF2-40B4-BE49-F238E27FC236}">
              <a16:creationId xmlns:a16="http://schemas.microsoft.com/office/drawing/2014/main" xmlns="" id="{07E98536-92EF-49E3-92F6-826935747278}"/>
            </a:ext>
          </a:extLst>
        </xdr:cNvPr>
        <xdr:cNvSpPr txBox="1"/>
      </xdr:nvSpPr>
      <xdr:spPr>
        <a:xfrm>
          <a:off x="7830290" y="727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105021</xdr:rowOff>
    </xdr:from>
    <xdr:ext cx="469744" cy="259045"/>
    <xdr:sp macro="" textlink="">
      <xdr:nvSpPr>
        <xdr:cNvPr id="146" name="n_3mainValue【道路】&#10;一人当たり延長">
          <a:extLst>
            <a:ext uri="{FF2B5EF4-FFF2-40B4-BE49-F238E27FC236}">
              <a16:creationId xmlns:a16="http://schemas.microsoft.com/office/drawing/2014/main" xmlns="" id="{16D7A155-006C-47A4-8871-957D128DFB84}"/>
            </a:ext>
          </a:extLst>
        </xdr:cNvPr>
        <xdr:cNvSpPr txBox="1"/>
      </xdr:nvSpPr>
      <xdr:spPr>
        <a:xfrm>
          <a:off x="7003575" y="727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103344</xdr:rowOff>
    </xdr:from>
    <xdr:ext cx="469744" cy="259045"/>
    <xdr:sp macro="" textlink="">
      <xdr:nvSpPr>
        <xdr:cNvPr id="147" name="n_4mainValue【道路】&#10;一人当たり延長">
          <a:extLst>
            <a:ext uri="{FF2B5EF4-FFF2-40B4-BE49-F238E27FC236}">
              <a16:creationId xmlns:a16="http://schemas.microsoft.com/office/drawing/2014/main" xmlns="" id="{48734F1F-9DD6-4543-B30D-1FBA0B034AD3}"/>
            </a:ext>
          </a:extLst>
        </xdr:cNvPr>
        <xdr:cNvSpPr txBox="1"/>
      </xdr:nvSpPr>
      <xdr:spPr>
        <a:xfrm>
          <a:off x="6192431" y="727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E1A675DD-2E99-4C75-89EB-C4774063BEE9}"/>
            </a:ext>
          </a:extLst>
        </xdr:cNvPr>
        <xdr:cNvSpPr/>
      </xdr:nvSpPr>
      <xdr:spPr>
        <a:xfrm>
          <a:off x="699715" y="816102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12C72B1E-45AF-4FA0-B6F4-4435F6B2446F}"/>
            </a:ext>
          </a:extLst>
        </xdr:cNvPr>
        <xdr:cNvSpPr/>
      </xdr:nvSpPr>
      <xdr:spPr>
        <a:xfrm>
          <a:off x="826715"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C1AC526A-6924-41E1-A792-589DA911347C}"/>
            </a:ext>
          </a:extLst>
        </xdr:cNvPr>
        <xdr:cNvSpPr/>
      </xdr:nvSpPr>
      <xdr:spPr>
        <a:xfrm>
          <a:off x="826715"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CE35334E-A966-44A5-A2B3-4F717EBC6152}"/>
            </a:ext>
          </a:extLst>
        </xdr:cNvPr>
        <xdr:cNvSpPr/>
      </xdr:nvSpPr>
      <xdr:spPr>
        <a:xfrm>
          <a:off x="1749287"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1BEE634C-E48D-4A96-BAFA-297423EA7D20}"/>
            </a:ext>
          </a:extLst>
        </xdr:cNvPr>
        <xdr:cNvSpPr/>
      </xdr:nvSpPr>
      <xdr:spPr>
        <a:xfrm>
          <a:off x="1749287"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6F86A34-021B-4295-953B-2C42731E0151}"/>
            </a:ext>
          </a:extLst>
        </xdr:cNvPr>
        <xdr:cNvSpPr/>
      </xdr:nvSpPr>
      <xdr:spPr>
        <a:xfrm>
          <a:off x="2798859"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EDA854E0-E5DC-41A2-AC6A-97B6DAB609D3}"/>
            </a:ext>
          </a:extLst>
        </xdr:cNvPr>
        <xdr:cNvSpPr/>
      </xdr:nvSpPr>
      <xdr:spPr>
        <a:xfrm>
          <a:off x="2798859"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3E1F9A6C-70CB-4E62-991A-53AE09B08E1A}"/>
            </a:ext>
          </a:extLst>
        </xdr:cNvPr>
        <xdr:cNvSpPr/>
      </xdr:nvSpPr>
      <xdr:spPr>
        <a:xfrm>
          <a:off x="699715" y="932837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C8582687-CF73-4CC9-93B6-25FBB820DE6C}"/>
            </a:ext>
          </a:extLst>
        </xdr:cNvPr>
        <xdr:cNvSpPr txBox="1"/>
      </xdr:nvSpPr>
      <xdr:spPr>
        <a:xfrm>
          <a:off x="677186" y="913439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CBB15204-E522-4AD4-BA28-20FFB49D1C97}"/>
            </a:ext>
          </a:extLst>
        </xdr:cNvPr>
        <xdr:cNvCxnSpPr/>
      </xdr:nvCxnSpPr>
      <xdr:spPr>
        <a:xfrm>
          <a:off x="699715" y="1165959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756E64E8-FA16-40F5-B769-77E98D499DE2}"/>
            </a:ext>
          </a:extLst>
        </xdr:cNvPr>
        <xdr:cNvSpPr txBox="1"/>
      </xdr:nvSpPr>
      <xdr:spPr>
        <a:xfrm>
          <a:off x="279250" y="1151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C134C68A-9747-4896-ADD4-B0A3DF9CE11D}"/>
            </a:ext>
          </a:extLst>
        </xdr:cNvPr>
        <xdr:cNvCxnSpPr/>
      </xdr:nvCxnSpPr>
      <xdr:spPr>
        <a:xfrm>
          <a:off x="699715" y="1132606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7897185B-601A-4D65-A5A1-D988721AB5A3}"/>
            </a:ext>
          </a:extLst>
        </xdr:cNvPr>
        <xdr:cNvSpPr txBox="1"/>
      </xdr:nvSpPr>
      <xdr:spPr>
        <a:xfrm>
          <a:off x="279250" y="11180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D6002FCC-A731-4608-965A-2C4157E3A8B4}"/>
            </a:ext>
          </a:extLst>
        </xdr:cNvPr>
        <xdr:cNvCxnSpPr/>
      </xdr:nvCxnSpPr>
      <xdr:spPr>
        <a:xfrm>
          <a:off x="699715" y="1099253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1450B7CE-ACA0-46B6-9055-81CEE72DE9A6}"/>
            </a:ext>
          </a:extLst>
        </xdr:cNvPr>
        <xdr:cNvSpPr txBox="1"/>
      </xdr:nvSpPr>
      <xdr:spPr>
        <a:xfrm>
          <a:off x="343370" y="108503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EF3EB64D-6D88-43DA-9799-23DB3FC56575}"/>
            </a:ext>
          </a:extLst>
        </xdr:cNvPr>
        <xdr:cNvCxnSpPr/>
      </xdr:nvCxnSpPr>
      <xdr:spPr>
        <a:xfrm>
          <a:off x="699715" y="106590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6BCD3B5E-C952-4E33-8985-73C77EB79144}"/>
            </a:ext>
          </a:extLst>
        </xdr:cNvPr>
        <xdr:cNvSpPr txBox="1"/>
      </xdr:nvSpPr>
      <xdr:spPr>
        <a:xfrm>
          <a:off x="343370" y="1051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877913C2-A321-4F48-9386-146095AC548C}"/>
            </a:ext>
          </a:extLst>
        </xdr:cNvPr>
        <xdr:cNvCxnSpPr/>
      </xdr:nvCxnSpPr>
      <xdr:spPr>
        <a:xfrm>
          <a:off x="699715" y="103289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49325F42-2D8A-4BEF-807F-5ADB4E1E99F3}"/>
            </a:ext>
          </a:extLst>
        </xdr:cNvPr>
        <xdr:cNvSpPr txBox="1"/>
      </xdr:nvSpPr>
      <xdr:spPr>
        <a:xfrm>
          <a:off x="343370" y="101832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E1A24D9A-8052-489A-8023-1BC6A37D8A42}"/>
            </a:ext>
          </a:extLst>
        </xdr:cNvPr>
        <xdr:cNvCxnSpPr/>
      </xdr:nvCxnSpPr>
      <xdr:spPr>
        <a:xfrm>
          <a:off x="699715" y="999542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5D2BCA83-2916-40F8-B1E2-ADC3C5AAADE4}"/>
            </a:ext>
          </a:extLst>
        </xdr:cNvPr>
        <xdr:cNvSpPr txBox="1"/>
      </xdr:nvSpPr>
      <xdr:spPr>
        <a:xfrm>
          <a:off x="343370" y="984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0C2727A9-035B-4FE3-97E9-EA4F1F9531DE}"/>
            </a:ext>
          </a:extLst>
        </xdr:cNvPr>
        <xdr:cNvCxnSpPr/>
      </xdr:nvCxnSpPr>
      <xdr:spPr>
        <a:xfrm>
          <a:off x="699715" y="96619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5BF6FB07-419A-4719-93E0-FA8811C76B37}"/>
            </a:ext>
          </a:extLst>
        </xdr:cNvPr>
        <xdr:cNvSpPr txBox="1"/>
      </xdr:nvSpPr>
      <xdr:spPr>
        <a:xfrm>
          <a:off x="391918" y="95161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70CB178E-C8D6-42F2-883E-6468E4B08857}"/>
            </a:ext>
          </a:extLst>
        </xdr:cNvPr>
        <xdr:cNvCxnSpPr/>
      </xdr:nvCxnSpPr>
      <xdr:spPr>
        <a:xfrm>
          <a:off x="699715" y="932837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340364C-3657-4964-B26E-4E2000A909BD}"/>
            </a:ext>
          </a:extLst>
        </xdr:cNvPr>
        <xdr:cNvSpPr/>
      </xdr:nvSpPr>
      <xdr:spPr>
        <a:xfrm>
          <a:off x="699715" y="932837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24D8D704-D4A1-45BC-8CDE-67A26955EEB7}"/>
            </a:ext>
          </a:extLst>
        </xdr:cNvPr>
        <xdr:cNvCxnSpPr/>
      </xdr:nvCxnSpPr>
      <xdr:spPr>
        <a:xfrm flipV="1">
          <a:off x="4261154" y="9771301"/>
          <a:ext cx="0" cy="155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46AEA084-E9C3-4FD0-A96A-D35A831AD15C}"/>
            </a:ext>
          </a:extLst>
        </xdr:cNvPr>
        <xdr:cNvSpPr txBox="1"/>
      </xdr:nvSpPr>
      <xdr:spPr>
        <a:xfrm>
          <a:off x="4299889" y="1132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C2516113-0483-4A0A-9CED-584EB34B1DB6}"/>
            </a:ext>
          </a:extLst>
        </xdr:cNvPr>
        <xdr:cNvCxnSpPr/>
      </xdr:nvCxnSpPr>
      <xdr:spPr>
        <a:xfrm>
          <a:off x="4188460" y="1132443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F93EFB3E-A786-4464-A62A-6EFB33E5BC2D}"/>
            </a:ext>
          </a:extLst>
        </xdr:cNvPr>
        <xdr:cNvSpPr txBox="1"/>
      </xdr:nvSpPr>
      <xdr:spPr>
        <a:xfrm>
          <a:off x="4299889" y="9543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xmlns="" id="{48434F39-61E4-4A91-8A93-4ACE3F918E18}"/>
            </a:ext>
          </a:extLst>
        </xdr:cNvPr>
        <xdr:cNvCxnSpPr/>
      </xdr:nvCxnSpPr>
      <xdr:spPr>
        <a:xfrm>
          <a:off x="4188460" y="977130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92FBEED5-1904-410C-AE24-33B3CD135564}"/>
            </a:ext>
          </a:extLst>
        </xdr:cNvPr>
        <xdr:cNvSpPr txBox="1"/>
      </xdr:nvSpPr>
      <xdr:spPr>
        <a:xfrm>
          <a:off x="4299889" y="10487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xmlns="" id="{F52D952C-9F2B-48B2-8548-92A54FC70C19}"/>
            </a:ext>
          </a:extLst>
        </xdr:cNvPr>
        <xdr:cNvSpPr/>
      </xdr:nvSpPr>
      <xdr:spPr>
        <a:xfrm>
          <a:off x="4210989" y="1063923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xmlns="" id="{D0870506-2D41-4096-ADF4-767DA41D54D7}"/>
            </a:ext>
          </a:extLst>
        </xdr:cNvPr>
        <xdr:cNvSpPr/>
      </xdr:nvSpPr>
      <xdr:spPr>
        <a:xfrm>
          <a:off x="3450645" y="10634334"/>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xmlns="" id="{E7F86CAE-8E46-44F1-B28A-1ECE524F28B8}"/>
            </a:ext>
          </a:extLst>
        </xdr:cNvPr>
        <xdr:cNvSpPr/>
      </xdr:nvSpPr>
      <xdr:spPr>
        <a:xfrm>
          <a:off x="2623930" y="1062943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xmlns="" id="{B609A973-4846-4D65-A0DE-03E47B148E6C}"/>
            </a:ext>
          </a:extLst>
        </xdr:cNvPr>
        <xdr:cNvSpPr/>
      </xdr:nvSpPr>
      <xdr:spPr>
        <a:xfrm>
          <a:off x="1812787" y="10588613"/>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xmlns="" id="{299DE6A1-C4E6-4183-ADEC-133579C60A21}"/>
            </a:ext>
          </a:extLst>
        </xdr:cNvPr>
        <xdr:cNvSpPr/>
      </xdr:nvSpPr>
      <xdr:spPr>
        <a:xfrm>
          <a:off x="1001643" y="10565753"/>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2E0BB1A-C603-4CE8-B309-23E014F55F48}"/>
            </a:ext>
          </a:extLst>
        </xdr:cNvPr>
        <xdr:cNvSpPr txBox="1"/>
      </xdr:nvSpPr>
      <xdr:spPr>
        <a:xfrm>
          <a:off x="408686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4C55450-3531-4252-86EC-9FA6D21D4859}"/>
            </a:ext>
          </a:extLst>
        </xdr:cNvPr>
        <xdr:cNvSpPr txBox="1"/>
      </xdr:nvSpPr>
      <xdr:spPr>
        <a:xfrm>
          <a:off x="3326517"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4973EFF-BA43-45DD-9690-EF52748B51D1}"/>
            </a:ext>
          </a:extLst>
        </xdr:cNvPr>
        <xdr:cNvSpPr txBox="1"/>
      </xdr:nvSpPr>
      <xdr:spPr>
        <a:xfrm>
          <a:off x="2499802"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A41B145D-87FA-4369-99D1-47501E4BBEE3}"/>
            </a:ext>
          </a:extLst>
        </xdr:cNvPr>
        <xdr:cNvSpPr txBox="1"/>
      </xdr:nvSpPr>
      <xdr:spPr>
        <a:xfrm>
          <a:off x="1688658"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971350A8-8684-4427-87D0-873277AAA0D4}"/>
            </a:ext>
          </a:extLst>
        </xdr:cNvPr>
        <xdr:cNvSpPr txBox="1"/>
      </xdr:nvSpPr>
      <xdr:spPr>
        <a:xfrm>
          <a:off x="877515"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89" name="楕円 188">
          <a:extLst>
            <a:ext uri="{FF2B5EF4-FFF2-40B4-BE49-F238E27FC236}">
              <a16:creationId xmlns:a16="http://schemas.microsoft.com/office/drawing/2014/main" xmlns="" id="{D56159CE-85E8-4193-A703-BC645FCBADC5}"/>
            </a:ext>
          </a:extLst>
        </xdr:cNvPr>
        <xdr:cNvSpPr/>
      </xdr:nvSpPr>
      <xdr:spPr>
        <a:xfrm>
          <a:off x="4210989" y="106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162758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F9A1D441-E2FA-4D89-AA83-855BE731489B}"/>
            </a:ext>
          </a:extLst>
        </xdr:cNvPr>
        <xdr:cNvSpPr txBox="1"/>
      </xdr:nvSpPr>
      <xdr:spPr>
        <a:xfrm>
          <a:off x="4299889" y="1065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91" name="楕円 190">
          <a:extLst>
            <a:ext uri="{FF2B5EF4-FFF2-40B4-BE49-F238E27FC236}">
              <a16:creationId xmlns:a16="http://schemas.microsoft.com/office/drawing/2014/main" xmlns="" id="{BA4A34EF-05CB-4DC9-AFA5-9CAE9A4E5C46}"/>
            </a:ext>
          </a:extLst>
        </xdr:cNvPr>
        <xdr:cNvSpPr/>
      </xdr:nvSpPr>
      <xdr:spPr>
        <a:xfrm>
          <a:off x="3450645" y="10652295"/>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63681</xdr:rowOff>
    </xdr:to>
    <xdr:cxnSp macro="">
      <xdr:nvCxnSpPr>
        <xdr:cNvPr id="192" name="直線コネクタ 191">
          <a:extLst>
            <a:ext uri="{FF2B5EF4-FFF2-40B4-BE49-F238E27FC236}">
              <a16:creationId xmlns:a16="http://schemas.microsoft.com/office/drawing/2014/main" xmlns="" id="{2AEC4A8A-7AC2-4C58-9A98-D59AF63988BC}"/>
            </a:ext>
          </a:extLst>
        </xdr:cNvPr>
        <xdr:cNvCxnSpPr/>
      </xdr:nvCxnSpPr>
      <xdr:spPr>
        <a:xfrm>
          <a:off x="3501445" y="10706573"/>
          <a:ext cx="760344"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3" name="楕円 192">
          <a:extLst>
            <a:ext uri="{FF2B5EF4-FFF2-40B4-BE49-F238E27FC236}">
              <a16:creationId xmlns:a16="http://schemas.microsoft.com/office/drawing/2014/main" xmlns="" id="{CD5834FD-6C77-4298-8820-EA467FA7385F}"/>
            </a:ext>
          </a:extLst>
        </xdr:cNvPr>
        <xdr:cNvSpPr/>
      </xdr:nvSpPr>
      <xdr:spPr>
        <a:xfrm>
          <a:off x="2623930" y="10629435"/>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35923</xdr:rowOff>
    </xdr:to>
    <xdr:cxnSp macro="">
      <xdr:nvCxnSpPr>
        <xdr:cNvPr id="194" name="直線コネクタ 193">
          <a:extLst>
            <a:ext uri="{FF2B5EF4-FFF2-40B4-BE49-F238E27FC236}">
              <a16:creationId xmlns:a16="http://schemas.microsoft.com/office/drawing/2014/main" xmlns="" id="{578B3767-EA04-4BF1-AB64-A6D138C958AC}"/>
            </a:ext>
          </a:extLst>
        </xdr:cNvPr>
        <xdr:cNvCxnSpPr/>
      </xdr:nvCxnSpPr>
      <xdr:spPr>
        <a:xfrm>
          <a:off x="2674730" y="10683713"/>
          <a:ext cx="82671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5" name="楕円 194">
          <a:extLst>
            <a:ext uri="{FF2B5EF4-FFF2-40B4-BE49-F238E27FC236}">
              <a16:creationId xmlns:a16="http://schemas.microsoft.com/office/drawing/2014/main" xmlns="" id="{017F1141-9086-4C9C-BAA0-1DD9269FB8F2}"/>
            </a:ext>
          </a:extLst>
        </xdr:cNvPr>
        <xdr:cNvSpPr/>
      </xdr:nvSpPr>
      <xdr:spPr>
        <a:xfrm>
          <a:off x="1812787" y="10629435"/>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13063</xdr:rowOff>
    </xdr:to>
    <xdr:cxnSp macro="">
      <xdr:nvCxnSpPr>
        <xdr:cNvPr id="196" name="直線コネクタ 195">
          <a:extLst>
            <a:ext uri="{FF2B5EF4-FFF2-40B4-BE49-F238E27FC236}">
              <a16:creationId xmlns:a16="http://schemas.microsoft.com/office/drawing/2014/main" xmlns="" id="{CE024076-3C52-42C6-995D-D69A1CA11BD0}"/>
            </a:ext>
          </a:extLst>
        </xdr:cNvPr>
        <xdr:cNvCxnSpPr/>
      </xdr:nvCxnSpPr>
      <xdr:spPr>
        <a:xfrm>
          <a:off x="1863587" y="10683713"/>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7" name="楕円 196">
          <a:extLst>
            <a:ext uri="{FF2B5EF4-FFF2-40B4-BE49-F238E27FC236}">
              <a16:creationId xmlns:a16="http://schemas.microsoft.com/office/drawing/2014/main" xmlns="" id="{0F4F6B4B-5106-43D1-81B6-D16AC8BFB689}"/>
            </a:ext>
          </a:extLst>
        </xdr:cNvPr>
        <xdr:cNvSpPr/>
      </xdr:nvSpPr>
      <xdr:spPr>
        <a:xfrm>
          <a:off x="1001643" y="10601676"/>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13063</xdr:rowOff>
    </xdr:to>
    <xdr:cxnSp macro="">
      <xdr:nvCxnSpPr>
        <xdr:cNvPr id="198" name="直線コネクタ 197">
          <a:extLst>
            <a:ext uri="{FF2B5EF4-FFF2-40B4-BE49-F238E27FC236}">
              <a16:creationId xmlns:a16="http://schemas.microsoft.com/office/drawing/2014/main" xmlns="" id="{DEECDBA9-04CC-4DDB-AA80-80885830C429}"/>
            </a:ext>
          </a:extLst>
        </xdr:cNvPr>
        <xdr:cNvCxnSpPr/>
      </xdr:nvCxnSpPr>
      <xdr:spPr>
        <a:xfrm>
          <a:off x="1052443" y="10652476"/>
          <a:ext cx="811144" cy="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F6199CD3-C05C-45C1-BC5C-C74F1A7CC5C7}"/>
            </a:ext>
          </a:extLst>
        </xdr:cNvPr>
        <xdr:cNvSpPr txBox="1"/>
      </xdr:nvSpPr>
      <xdr:spPr>
        <a:xfrm>
          <a:off x="3301761" y="1040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40E09A97-BB92-40FB-BA05-69BFFF15B204}"/>
            </a:ext>
          </a:extLst>
        </xdr:cNvPr>
        <xdr:cNvSpPr txBox="1"/>
      </xdr:nvSpPr>
      <xdr:spPr>
        <a:xfrm>
          <a:off x="2487746" y="1072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4E6CC9C5-42B4-4A87-BCF9-FECB7EB071A7}"/>
            </a:ext>
          </a:extLst>
        </xdr:cNvPr>
        <xdr:cNvSpPr txBox="1"/>
      </xdr:nvSpPr>
      <xdr:spPr>
        <a:xfrm>
          <a:off x="1676602" y="10360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9915E44A-92CE-47A1-9EE4-158F2C36F5B9}"/>
            </a:ext>
          </a:extLst>
        </xdr:cNvPr>
        <xdr:cNvSpPr txBox="1"/>
      </xdr:nvSpPr>
      <xdr:spPr>
        <a:xfrm>
          <a:off x="865459" y="1033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8404304F-AC06-4C7E-B3CE-1A3B60EA05AE}"/>
            </a:ext>
          </a:extLst>
        </xdr:cNvPr>
        <xdr:cNvSpPr txBox="1"/>
      </xdr:nvSpPr>
      <xdr:spPr>
        <a:xfrm>
          <a:off x="3301761" y="10748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C962B54D-53ED-424D-B14F-66E6B3DB7023}"/>
            </a:ext>
          </a:extLst>
        </xdr:cNvPr>
        <xdr:cNvSpPr txBox="1"/>
      </xdr:nvSpPr>
      <xdr:spPr>
        <a:xfrm>
          <a:off x="2487746" y="104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7B6633C5-34F1-4A0C-A9EE-DB2461812FC4}"/>
            </a:ext>
          </a:extLst>
        </xdr:cNvPr>
        <xdr:cNvSpPr txBox="1"/>
      </xdr:nvSpPr>
      <xdr:spPr>
        <a:xfrm>
          <a:off x="1676602" y="1072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9EF01CCF-A5BE-4398-85AA-2A76EE4574C5}"/>
            </a:ext>
          </a:extLst>
        </xdr:cNvPr>
        <xdr:cNvSpPr txBox="1"/>
      </xdr:nvSpPr>
      <xdr:spPr>
        <a:xfrm>
          <a:off x="865459" y="1069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F894FE6-F6E3-447E-BC1D-33D9A36C9102}"/>
            </a:ext>
          </a:extLst>
        </xdr:cNvPr>
        <xdr:cNvSpPr/>
      </xdr:nvSpPr>
      <xdr:spPr>
        <a:xfrm>
          <a:off x="6074576" y="816102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2A188DFB-DBD8-4311-8E3F-993664BA6F31}"/>
            </a:ext>
          </a:extLst>
        </xdr:cNvPr>
        <xdr:cNvSpPr/>
      </xdr:nvSpPr>
      <xdr:spPr>
        <a:xfrm>
          <a:off x="6186004"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57F32B26-9293-4B11-AA28-AA831917013F}"/>
            </a:ext>
          </a:extLst>
        </xdr:cNvPr>
        <xdr:cNvSpPr/>
      </xdr:nvSpPr>
      <xdr:spPr>
        <a:xfrm>
          <a:off x="6186004"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87F6F333-D963-48B1-841C-E8F51C922F92}"/>
            </a:ext>
          </a:extLst>
        </xdr:cNvPr>
        <xdr:cNvSpPr/>
      </xdr:nvSpPr>
      <xdr:spPr>
        <a:xfrm>
          <a:off x="7124148"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5AE020FD-87DC-4B40-A986-9E518CE1B940}"/>
            </a:ext>
          </a:extLst>
        </xdr:cNvPr>
        <xdr:cNvSpPr/>
      </xdr:nvSpPr>
      <xdr:spPr>
        <a:xfrm>
          <a:off x="7124148"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A9344049-DEAF-4372-BAFF-BD27A8C61194}"/>
            </a:ext>
          </a:extLst>
        </xdr:cNvPr>
        <xdr:cNvSpPr/>
      </xdr:nvSpPr>
      <xdr:spPr>
        <a:xfrm>
          <a:off x="8173720"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9C71068E-68F3-492B-8115-8C742514C1D1}"/>
            </a:ext>
          </a:extLst>
        </xdr:cNvPr>
        <xdr:cNvSpPr/>
      </xdr:nvSpPr>
      <xdr:spPr>
        <a:xfrm>
          <a:off x="8173720"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F3E1C414-0D45-4F26-91E7-E25A9FE4DE7B}"/>
            </a:ext>
          </a:extLst>
        </xdr:cNvPr>
        <xdr:cNvSpPr/>
      </xdr:nvSpPr>
      <xdr:spPr>
        <a:xfrm>
          <a:off x="6074576" y="932837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82A823C9-1B5B-45E1-8BBE-34D07008609E}"/>
            </a:ext>
          </a:extLst>
        </xdr:cNvPr>
        <xdr:cNvSpPr txBox="1"/>
      </xdr:nvSpPr>
      <xdr:spPr>
        <a:xfrm>
          <a:off x="6036476" y="913439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C0287EA9-B705-40D0-BF0C-5AA41A685F7B}"/>
            </a:ext>
          </a:extLst>
        </xdr:cNvPr>
        <xdr:cNvCxnSpPr/>
      </xdr:nvCxnSpPr>
      <xdr:spPr>
        <a:xfrm>
          <a:off x="6074576" y="1165959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24CDAD18-C72A-4ECC-846A-69E329213D15}"/>
            </a:ext>
          </a:extLst>
        </xdr:cNvPr>
        <xdr:cNvCxnSpPr/>
      </xdr:nvCxnSpPr>
      <xdr:spPr>
        <a:xfrm>
          <a:off x="6074576" y="1127163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1791ED0D-2298-414A-A755-416E8D5847DD}"/>
            </a:ext>
          </a:extLst>
        </xdr:cNvPr>
        <xdr:cNvSpPr txBox="1"/>
      </xdr:nvSpPr>
      <xdr:spPr>
        <a:xfrm>
          <a:off x="5841361" y="111259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B8AECD17-DE39-4C18-9A59-1B4740BBDF26}"/>
            </a:ext>
          </a:extLst>
        </xdr:cNvPr>
        <xdr:cNvCxnSpPr/>
      </xdr:nvCxnSpPr>
      <xdr:spPr>
        <a:xfrm>
          <a:off x="6074576" y="1088367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DEDF2682-C2BF-4CE2-93B1-01510A0467AA}"/>
            </a:ext>
          </a:extLst>
        </xdr:cNvPr>
        <xdr:cNvSpPr txBox="1"/>
      </xdr:nvSpPr>
      <xdr:spPr>
        <a:xfrm>
          <a:off x="5525871" y="1073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D2F66826-B0FA-4DFA-8071-B0D9D621D701}"/>
            </a:ext>
          </a:extLst>
        </xdr:cNvPr>
        <xdr:cNvCxnSpPr/>
      </xdr:nvCxnSpPr>
      <xdr:spPr>
        <a:xfrm>
          <a:off x="6074576" y="1049572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8D1AF748-A4A8-4102-AAFE-D131A2501E21}"/>
            </a:ext>
          </a:extLst>
        </xdr:cNvPr>
        <xdr:cNvSpPr txBox="1"/>
      </xdr:nvSpPr>
      <xdr:spPr>
        <a:xfrm>
          <a:off x="5525871" y="10350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21935CC2-E07E-4839-AA59-22CC37C6232A}"/>
            </a:ext>
          </a:extLst>
        </xdr:cNvPr>
        <xdr:cNvCxnSpPr/>
      </xdr:nvCxnSpPr>
      <xdr:spPr>
        <a:xfrm>
          <a:off x="6074576" y="1010428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1042F4F7-2D9B-4080-8AD7-73C9A9FA9AE6}"/>
            </a:ext>
          </a:extLst>
        </xdr:cNvPr>
        <xdr:cNvSpPr txBox="1"/>
      </xdr:nvSpPr>
      <xdr:spPr>
        <a:xfrm>
          <a:off x="5525871" y="99585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2E31C5E9-A172-4D45-B4E8-77DBE28224F6}"/>
            </a:ext>
          </a:extLst>
        </xdr:cNvPr>
        <xdr:cNvCxnSpPr/>
      </xdr:nvCxnSpPr>
      <xdr:spPr>
        <a:xfrm>
          <a:off x="6074576" y="971632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BBA5E221-7342-4624-A626-FAABF9E4821E}"/>
            </a:ext>
          </a:extLst>
        </xdr:cNvPr>
        <xdr:cNvSpPr txBox="1"/>
      </xdr:nvSpPr>
      <xdr:spPr>
        <a:xfrm>
          <a:off x="5435718" y="9570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1405C4EE-5162-4FE3-8425-A32E1481FD11}"/>
            </a:ext>
          </a:extLst>
        </xdr:cNvPr>
        <xdr:cNvCxnSpPr/>
      </xdr:nvCxnSpPr>
      <xdr:spPr>
        <a:xfrm>
          <a:off x="6074576" y="932837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36D4C7EA-07F7-4818-A894-3884CA65C9F2}"/>
            </a:ext>
          </a:extLst>
        </xdr:cNvPr>
        <xdr:cNvSpPr txBox="1"/>
      </xdr:nvSpPr>
      <xdr:spPr>
        <a:xfrm>
          <a:off x="5435718" y="918266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4E06695D-3C4A-4800-A188-DA929701E85A}"/>
            </a:ext>
          </a:extLst>
        </xdr:cNvPr>
        <xdr:cNvSpPr/>
      </xdr:nvSpPr>
      <xdr:spPr>
        <a:xfrm>
          <a:off x="6074576" y="932837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441D5168-8283-464C-9692-37602B654680}"/>
            </a:ext>
          </a:extLst>
        </xdr:cNvPr>
        <xdr:cNvCxnSpPr/>
      </xdr:nvCxnSpPr>
      <xdr:spPr>
        <a:xfrm flipV="1">
          <a:off x="9620113" y="9809526"/>
          <a:ext cx="0" cy="146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7AE09E17-59B3-43CB-9557-35339108247B}"/>
            </a:ext>
          </a:extLst>
        </xdr:cNvPr>
        <xdr:cNvSpPr txBox="1"/>
      </xdr:nvSpPr>
      <xdr:spPr>
        <a:xfrm>
          <a:off x="9659178" y="11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493E0195-F454-4F23-B785-D2CB0253BAE9}"/>
            </a:ext>
          </a:extLst>
        </xdr:cNvPr>
        <xdr:cNvCxnSpPr/>
      </xdr:nvCxnSpPr>
      <xdr:spPr>
        <a:xfrm>
          <a:off x="9547750" y="11270220"/>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6E7C14A3-5E73-43F8-8628-089A3B87214D}"/>
            </a:ext>
          </a:extLst>
        </xdr:cNvPr>
        <xdr:cNvSpPr txBox="1"/>
      </xdr:nvSpPr>
      <xdr:spPr>
        <a:xfrm>
          <a:off x="9659178" y="9577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xmlns="" id="{30EA0FE0-9B08-4D4F-A2CA-B766567E81C5}"/>
            </a:ext>
          </a:extLst>
        </xdr:cNvPr>
        <xdr:cNvCxnSpPr/>
      </xdr:nvCxnSpPr>
      <xdr:spPr>
        <a:xfrm>
          <a:off x="9547750" y="980952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E5A0B28B-BD02-4673-B032-77F37CFF93FC}"/>
            </a:ext>
          </a:extLst>
        </xdr:cNvPr>
        <xdr:cNvSpPr txBox="1"/>
      </xdr:nvSpPr>
      <xdr:spPr>
        <a:xfrm>
          <a:off x="9659178" y="10858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xmlns="" id="{08D4A603-02F7-4A6F-8AC9-6FB5EEC56279}"/>
            </a:ext>
          </a:extLst>
        </xdr:cNvPr>
        <xdr:cNvSpPr/>
      </xdr:nvSpPr>
      <xdr:spPr>
        <a:xfrm>
          <a:off x="9585850" y="11006606"/>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xmlns="" id="{640FC9E4-EEF3-4AB1-AF17-67C35B225FF2}"/>
            </a:ext>
          </a:extLst>
        </xdr:cNvPr>
        <xdr:cNvSpPr/>
      </xdr:nvSpPr>
      <xdr:spPr>
        <a:xfrm>
          <a:off x="8809935" y="1101128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xmlns="" id="{8D6CD7B4-7B9C-43A9-9F4C-8B97BA52BB3F}"/>
            </a:ext>
          </a:extLst>
        </xdr:cNvPr>
        <xdr:cNvSpPr/>
      </xdr:nvSpPr>
      <xdr:spPr>
        <a:xfrm>
          <a:off x="7998791" y="1100591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xmlns="" id="{1C8C5560-76BE-4D2E-A191-D00BB23968D7}"/>
            </a:ext>
          </a:extLst>
        </xdr:cNvPr>
        <xdr:cNvSpPr/>
      </xdr:nvSpPr>
      <xdr:spPr>
        <a:xfrm>
          <a:off x="7172077" y="1095557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xmlns="" id="{83D40100-E923-43E7-9C5D-89D148983305}"/>
            </a:ext>
          </a:extLst>
        </xdr:cNvPr>
        <xdr:cNvSpPr/>
      </xdr:nvSpPr>
      <xdr:spPr>
        <a:xfrm>
          <a:off x="6360933" y="1097000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C0B2D7BC-E8D3-46FB-A2D3-0D4FA53CB73D}"/>
            </a:ext>
          </a:extLst>
        </xdr:cNvPr>
        <xdr:cNvSpPr txBox="1"/>
      </xdr:nvSpPr>
      <xdr:spPr>
        <a:xfrm>
          <a:off x="944615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B3AD09C-315B-4769-9327-9E0326B8F627}"/>
            </a:ext>
          </a:extLst>
        </xdr:cNvPr>
        <xdr:cNvSpPr txBox="1"/>
      </xdr:nvSpPr>
      <xdr:spPr>
        <a:xfrm>
          <a:off x="8685806"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6100C41-B4AC-46CA-BE88-C3ADB9912BE1}"/>
            </a:ext>
          </a:extLst>
        </xdr:cNvPr>
        <xdr:cNvSpPr txBox="1"/>
      </xdr:nvSpPr>
      <xdr:spPr>
        <a:xfrm>
          <a:off x="7874663"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921546D-7C5A-4732-AF77-11A83DF26D0D}"/>
            </a:ext>
          </a:extLst>
        </xdr:cNvPr>
        <xdr:cNvSpPr txBox="1"/>
      </xdr:nvSpPr>
      <xdr:spPr>
        <a:xfrm>
          <a:off x="7047948"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36ED7A63-1A87-4D7C-AEDD-7FD922D9C948}"/>
            </a:ext>
          </a:extLst>
        </xdr:cNvPr>
        <xdr:cNvSpPr txBox="1"/>
      </xdr:nvSpPr>
      <xdr:spPr>
        <a:xfrm>
          <a:off x="6236804"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104088</xdr:rowOff>
    </xdr:from>
    <xdr:to>
      <xdr:col>55</xdr:col>
      <xdr:colOff>50800</xdr:colOff>
      <xdr:row>64</xdr:row>
      <xdr:rowOff>34238</xdr:rowOff>
    </xdr:to>
    <xdr:sp macro="" textlink="">
      <xdr:nvSpPr>
        <xdr:cNvPr id="246" name="楕円 245">
          <a:extLst>
            <a:ext uri="{FF2B5EF4-FFF2-40B4-BE49-F238E27FC236}">
              <a16:creationId xmlns:a16="http://schemas.microsoft.com/office/drawing/2014/main" xmlns="" id="{9168CD53-80CF-488D-A7EB-BD86C08985FC}"/>
            </a:ext>
          </a:extLst>
        </xdr:cNvPr>
        <xdr:cNvSpPr/>
      </xdr:nvSpPr>
      <xdr:spPr>
        <a:xfrm>
          <a:off x="9585850" y="11124596"/>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19015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5667D16D-51EE-4C7D-B603-F8117205960F}"/>
            </a:ext>
          </a:extLst>
        </xdr:cNvPr>
        <xdr:cNvSpPr txBox="1"/>
      </xdr:nvSpPr>
      <xdr:spPr>
        <a:xfrm>
          <a:off x="9659178" y="110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103414</xdr:rowOff>
    </xdr:from>
    <xdr:to>
      <xdr:col>50</xdr:col>
      <xdr:colOff>165100</xdr:colOff>
      <xdr:row>64</xdr:row>
      <xdr:rowOff>33564</xdr:rowOff>
    </xdr:to>
    <xdr:sp macro="" textlink="">
      <xdr:nvSpPr>
        <xdr:cNvPr id="248" name="楕円 247">
          <a:extLst>
            <a:ext uri="{FF2B5EF4-FFF2-40B4-BE49-F238E27FC236}">
              <a16:creationId xmlns:a16="http://schemas.microsoft.com/office/drawing/2014/main" xmlns="" id="{310C5B39-5602-430B-9052-F3430752C50F}"/>
            </a:ext>
          </a:extLst>
        </xdr:cNvPr>
        <xdr:cNvSpPr/>
      </xdr:nvSpPr>
      <xdr:spPr>
        <a:xfrm>
          <a:off x="8809935" y="1112392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154214</xdr:rowOff>
    </xdr:from>
    <xdr:to>
      <xdr:col>55</xdr:col>
      <xdr:colOff>0</xdr:colOff>
      <xdr:row>63</xdr:row>
      <xdr:rowOff>154888</xdr:rowOff>
    </xdr:to>
    <xdr:cxnSp macro="">
      <xdr:nvCxnSpPr>
        <xdr:cNvPr id="249" name="直線コネクタ 248">
          <a:extLst>
            <a:ext uri="{FF2B5EF4-FFF2-40B4-BE49-F238E27FC236}">
              <a16:creationId xmlns:a16="http://schemas.microsoft.com/office/drawing/2014/main" xmlns="" id="{038BBA35-58C0-4C3F-8DE6-EBA2B6989D0B}"/>
            </a:ext>
          </a:extLst>
        </xdr:cNvPr>
        <xdr:cNvCxnSpPr/>
      </xdr:nvCxnSpPr>
      <xdr:spPr>
        <a:xfrm>
          <a:off x="8860735" y="11174722"/>
          <a:ext cx="760343"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103184</xdr:rowOff>
    </xdr:from>
    <xdr:to>
      <xdr:col>46</xdr:col>
      <xdr:colOff>38100</xdr:colOff>
      <xdr:row>64</xdr:row>
      <xdr:rowOff>33334</xdr:rowOff>
    </xdr:to>
    <xdr:sp macro="" textlink="">
      <xdr:nvSpPr>
        <xdr:cNvPr id="250" name="楕円 249">
          <a:extLst>
            <a:ext uri="{FF2B5EF4-FFF2-40B4-BE49-F238E27FC236}">
              <a16:creationId xmlns:a16="http://schemas.microsoft.com/office/drawing/2014/main" xmlns="" id="{44FDA92D-D7D6-456A-8486-46348FECF31A}"/>
            </a:ext>
          </a:extLst>
        </xdr:cNvPr>
        <xdr:cNvSpPr/>
      </xdr:nvSpPr>
      <xdr:spPr>
        <a:xfrm>
          <a:off x="7998791" y="1112369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153984</xdr:rowOff>
    </xdr:from>
    <xdr:to>
      <xdr:col>50</xdr:col>
      <xdr:colOff>114300</xdr:colOff>
      <xdr:row>63</xdr:row>
      <xdr:rowOff>154214</xdr:rowOff>
    </xdr:to>
    <xdr:cxnSp macro="">
      <xdr:nvCxnSpPr>
        <xdr:cNvPr id="251" name="直線コネクタ 250">
          <a:extLst>
            <a:ext uri="{FF2B5EF4-FFF2-40B4-BE49-F238E27FC236}">
              <a16:creationId xmlns:a16="http://schemas.microsoft.com/office/drawing/2014/main" xmlns="" id="{BDA78E59-0650-4BB2-91F2-FDF5D676357E}"/>
            </a:ext>
          </a:extLst>
        </xdr:cNvPr>
        <xdr:cNvCxnSpPr/>
      </xdr:nvCxnSpPr>
      <xdr:spPr>
        <a:xfrm>
          <a:off x="8049591" y="11174492"/>
          <a:ext cx="811144"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104966</xdr:rowOff>
    </xdr:from>
    <xdr:to>
      <xdr:col>41</xdr:col>
      <xdr:colOff>101600</xdr:colOff>
      <xdr:row>64</xdr:row>
      <xdr:rowOff>35116</xdr:rowOff>
    </xdr:to>
    <xdr:sp macro="" textlink="">
      <xdr:nvSpPr>
        <xdr:cNvPr id="252" name="楕円 251">
          <a:extLst>
            <a:ext uri="{FF2B5EF4-FFF2-40B4-BE49-F238E27FC236}">
              <a16:creationId xmlns:a16="http://schemas.microsoft.com/office/drawing/2014/main" xmlns="" id="{352F863F-9CA8-4F0C-A583-E5F04EE08C85}"/>
            </a:ext>
          </a:extLst>
        </xdr:cNvPr>
        <xdr:cNvSpPr/>
      </xdr:nvSpPr>
      <xdr:spPr>
        <a:xfrm>
          <a:off x="7172077" y="1112547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153984</xdr:rowOff>
    </xdr:from>
    <xdr:to>
      <xdr:col>45</xdr:col>
      <xdr:colOff>177800</xdr:colOff>
      <xdr:row>63</xdr:row>
      <xdr:rowOff>155766</xdr:rowOff>
    </xdr:to>
    <xdr:cxnSp macro="">
      <xdr:nvCxnSpPr>
        <xdr:cNvPr id="253" name="直線コネクタ 252">
          <a:extLst>
            <a:ext uri="{FF2B5EF4-FFF2-40B4-BE49-F238E27FC236}">
              <a16:creationId xmlns:a16="http://schemas.microsoft.com/office/drawing/2014/main" xmlns="" id="{AEE00514-D7E7-4F7F-8D47-4E7EBA8900C6}"/>
            </a:ext>
          </a:extLst>
        </xdr:cNvPr>
        <xdr:cNvCxnSpPr/>
      </xdr:nvCxnSpPr>
      <xdr:spPr>
        <a:xfrm flipV="1">
          <a:off x="7222877" y="11174492"/>
          <a:ext cx="826714"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104487</xdr:rowOff>
    </xdr:from>
    <xdr:to>
      <xdr:col>36</xdr:col>
      <xdr:colOff>165100</xdr:colOff>
      <xdr:row>64</xdr:row>
      <xdr:rowOff>34637</xdr:rowOff>
    </xdr:to>
    <xdr:sp macro="" textlink="">
      <xdr:nvSpPr>
        <xdr:cNvPr id="254" name="楕円 253">
          <a:extLst>
            <a:ext uri="{FF2B5EF4-FFF2-40B4-BE49-F238E27FC236}">
              <a16:creationId xmlns:a16="http://schemas.microsoft.com/office/drawing/2014/main" xmlns="" id="{4443ECA8-2FCC-4613-839C-9F4BE68DD752}"/>
            </a:ext>
          </a:extLst>
        </xdr:cNvPr>
        <xdr:cNvSpPr/>
      </xdr:nvSpPr>
      <xdr:spPr>
        <a:xfrm>
          <a:off x="6360933" y="1112499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155287</xdr:rowOff>
    </xdr:from>
    <xdr:to>
      <xdr:col>41</xdr:col>
      <xdr:colOff>50800</xdr:colOff>
      <xdr:row>63</xdr:row>
      <xdr:rowOff>155766</xdr:rowOff>
    </xdr:to>
    <xdr:cxnSp macro="">
      <xdr:nvCxnSpPr>
        <xdr:cNvPr id="255" name="直線コネクタ 254">
          <a:extLst>
            <a:ext uri="{FF2B5EF4-FFF2-40B4-BE49-F238E27FC236}">
              <a16:creationId xmlns:a16="http://schemas.microsoft.com/office/drawing/2014/main" xmlns="" id="{D3034BE9-9A29-4F3F-8A93-02E7EAE52F70}"/>
            </a:ext>
          </a:extLst>
        </xdr:cNvPr>
        <xdr:cNvCxnSpPr/>
      </xdr:nvCxnSpPr>
      <xdr:spPr>
        <a:xfrm>
          <a:off x="6411733" y="11175795"/>
          <a:ext cx="811144"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691F7E5B-AD96-4C0A-AC69-D7B23AD7A45A}"/>
            </a:ext>
          </a:extLst>
        </xdr:cNvPr>
        <xdr:cNvSpPr txBox="1"/>
      </xdr:nvSpPr>
      <xdr:spPr>
        <a:xfrm>
          <a:off x="8571721" y="1078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2148BEA9-DDF9-4FF8-8E81-6D784E8D0805}"/>
            </a:ext>
          </a:extLst>
        </xdr:cNvPr>
        <xdr:cNvSpPr txBox="1"/>
      </xdr:nvSpPr>
      <xdr:spPr>
        <a:xfrm>
          <a:off x="7765658" y="107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B41A7665-78C9-4109-9D21-1C6D9B170D81}"/>
            </a:ext>
          </a:extLst>
        </xdr:cNvPr>
        <xdr:cNvSpPr txBox="1"/>
      </xdr:nvSpPr>
      <xdr:spPr>
        <a:xfrm>
          <a:off x="6954514" y="1072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85A5B43B-4D3C-48CA-9E00-E170849496B9}"/>
            </a:ext>
          </a:extLst>
        </xdr:cNvPr>
        <xdr:cNvSpPr txBox="1"/>
      </xdr:nvSpPr>
      <xdr:spPr>
        <a:xfrm>
          <a:off x="6127799" y="1074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24691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69621228-0F62-4777-BF4E-5A7357662465}"/>
            </a:ext>
          </a:extLst>
        </xdr:cNvPr>
        <xdr:cNvSpPr txBox="1"/>
      </xdr:nvSpPr>
      <xdr:spPr>
        <a:xfrm>
          <a:off x="8596417" y="1122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24461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647D40B7-8004-434E-8F53-E73FCFCE370F}"/>
            </a:ext>
          </a:extLst>
        </xdr:cNvPr>
        <xdr:cNvSpPr txBox="1"/>
      </xdr:nvSpPr>
      <xdr:spPr>
        <a:xfrm>
          <a:off x="7797974" y="112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26243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0F795E2A-3D9A-4D06-942E-545208B15BA8}"/>
            </a:ext>
          </a:extLst>
        </xdr:cNvPr>
        <xdr:cNvSpPr txBox="1"/>
      </xdr:nvSpPr>
      <xdr:spPr>
        <a:xfrm>
          <a:off x="6986830" y="1122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25764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8631E40E-25E4-42C9-A9FE-6D4809E3A207}"/>
            </a:ext>
          </a:extLst>
        </xdr:cNvPr>
        <xdr:cNvSpPr txBox="1"/>
      </xdr:nvSpPr>
      <xdr:spPr>
        <a:xfrm>
          <a:off x="6160115" y="112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493C4E95-EE0D-4ACF-93CF-B6D482490F21}"/>
            </a:ext>
          </a:extLst>
        </xdr:cNvPr>
        <xdr:cNvSpPr/>
      </xdr:nvSpPr>
      <xdr:spPr>
        <a:xfrm>
          <a:off x="699715" y="12047551"/>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6F8916AE-790D-4544-9E25-C6B04A250EEB}"/>
            </a:ext>
          </a:extLst>
        </xdr:cNvPr>
        <xdr:cNvSpPr/>
      </xdr:nvSpPr>
      <xdr:spPr>
        <a:xfrm>
          <a:off x="826715"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3E52607-8793-4E83-82FE-D5FCCFCD7C23}"/>
            </a:ext>
          </a:extLst>
        </xdr:cNvPr>
        <xdr:cNvSpPr/>
      </xdr:nvSpPr>
      <xdr:spPr>
        <a:xfrm>
          <a:off x="826715"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B19D59C3-0127-4651-AC59-423244B5892F}"/>
            </a:ext>
          </a:extLst>
        </xdr:cNvPr>
        <xdr:cNvSpPr/>
      </xdr:nvSpPr>
      <xdr:spPr>
        <a:xfrm>
          <a:off x="1749287"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28B4E0A0-BED0-4512-A15F-64535D6318E1}"/>
            </a:ext>
          </a:extLst>
        </xdr:cNvPr>
        <xdr:cNvSpPr/>
      </xdr:nvSpPr>
      <xdr:spPr>
        <a:xfrm>
          <a:off x="1749287"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968608CC-83FD-4B98-969A-294DA31B1C44}"/>
            </a:ext>
          </a:extLst>
        </xdr:cNvPr>
        <xdr:cNvSpPr/>
      </xdr:nvSpPr>
      <xdr:spPr>
        <a:xfrm>
          <a:off x="2798859"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69544D5-C2A5-4D05-ACB4-8DC0A33BD40D}"/>
            </a:ext>
          </a:extLst>
        </xdr:cNvPr>
        <xdr:cNvSpPr/>
      </xdr:nvSpPr>
      <xdr:spPr>
        <a:xfrm>
          <a:off x="2798859"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BAD63D7B-B146-4205-B236-924F0DFCF83B}"/>
            </a:ext>
          </a:extLst>
        </xdr:cNvPr>
        <xdr:cNvSpPr/>
      </xdr:nvSpPr>
      <xdr:spPr>
        <a:xfrm>
          <a:off x="699715" y="13214902"/>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97FDE349-4BD8-4BB8-9856-F6DBAC0AC49C}"/>
            </a:ext>
          </a:extLst>
        </xdr:cNvPr>
        <xdr:cNvSpPr txBox="1"/>
      </xdr:nvSpPr>
      <xdr:spPr>
        <a:xfrm>
          <a:off x="677186" y="130209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F2A0FF21-601A-4F21-9855-930600AA6B60}"/>
            </a:ext>
          </a:extLst>
        </xdr:cNvPr>
        <xdr:cNvCxnSpPr/>
      </xdr:nvCxnSpPr>
      <xdr:spPr>
        <a:xfrm>
          <a:off x="699715" y="1554612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E7C68967-30F8-4F2C-949E-AB5162601E68}"/>
            </a:ext>
          </a:extLst>
        </xdr:cNvPr>
        <xdr:cNvSpPr txBox="1"/>
      </xdr:nvSpPr>
      <xdr:spPr>
        <a:xfrm>
          <a:off x="279250" y="15403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99E08AB1-C421-4EB9-A406-54B5B91C6B47}"/>
            </a:ext>
          </a:extLst>
        </xdr:cNvPr>
        <xdr:cNvCxnSpPr/>
      </xdr:nvCxnSpPr>
      <xdr:spPr>
        <a:xfrm>
          <a:off x="699715" y="152125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FFB6FBD0-94D4-4C84-BFAD-0DB91DDC4459}"/>
            </a:ext>
          </a:extLst>
        </xdr:cNvPr>
        <xdr:cNvSpPr txBox="1"/>
      </xdr:nvSpPr>
      <xdr:spPr>
        <a:xfrm>
          <a:off x="279250" y="1507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5139C2BC-EEBD-4E67-A54B-F60DB7B60D38}"/>
            </a:ext>
          </a:extLst>
        </xdr:cNvPr>
        <xdr:cNvCxnSpPr/>
      </xdr:nvCxnSpPr>
      <xdr:spPr>
        <a:xfrm>
          <a:off x="699715" y="148825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E3BEDB57-DAAB-46A2-9D04-C39A025D03FE}"/>
            </a:ext>
          </a:extLst>
        </xdr:cNvPr>
        <xdr:cNvSpPr txBox="1"/>
      </xdr:nvSpPr>
      <xdr:spPr>
        <a:xfrm>
          <a:off x="343370" y="147368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ADFDAC6E-83A6-4795-BBDF-8D6F2AA9943D}"/>
            </a:ext>
          </a:extLst>
        </xdr:cNvPr>
        <xdr:cNvCxnSpPr/>
      </xdr:nvCxnSpPr>
      <xdr:spPr>
        <a:xfrm>
          <a:off x="699715" y="145490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1C33648B-9AC6-42BB-ADCC-21F727E98EF4}"/>
            </a:ext>
          </a:extLst>
        </xdr:cNvPr>
        <xdr:cNvSpPr txBox="1"/>
      </xdr:nvSpPr>
      <xdr:spPr>
        <a:xfrm>
          <a:off x="343370" y="144033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A84DBC85-5334-4D8F-AB7D-6D4974EA349C}"/>
            </a:ext>
          </a:extLst>
        </xdr:cNvPr>
        <xdr:cNvCxnSpPr/>
      </xdr:nvCxnSpPr>
      <xdr:spPr>
        <a:xfrm>
          <a:off x="699715" y="142154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4AD46378-10B7-4454-91DC-A1B3193FB054}"/>
            </a:ext>
          </a:extLst>
        </xdr:cNvPr>
        <xdr:cNvSpPr txBox="1"/>
      </xdr:nvSpPr>
      <xdr:spPr>
        <a:xfrm>
          <a:off x="343370" y="14069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17A99F4C-7423-4A27-907B-21215E94A4E4}"/>
            </a:ext>
          </a:extLst>
        </xdr:cNvPr>
        <xdr:cNvCxnSpPr/>
      </xdr:nvCxnSpPr>
      <xdr:spPr>
        <a:xfrm>
          <a:off x="699715" y="138819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8E87F796-A152-43FB-A96A-7603040CAE43}"/>
            </a:ext>
          </a:extLst>
        </xdr:cNvPr>
        <xdr:cNvSpPr txBox="1"/>
      </xdr:nvSpPr>
      <xdr:spPr>
        <a:xfrm>
          <a:off x="343370" y="137362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F4022791-0F2B-498A-87C5-52720FA40D30}"/>
            </a:ext>
          </a:extLst>
        </xdr:cNvPr>
        <xdr:cNvCxnSpPr/>
      </xdr:nvCxnSpPr>
      <xdr:spPr>
        <a:xfrm>
          <a:off x="699715" y="1354843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8A1EFD43-A148-4A27-8DCC-72CA91CA699E}"/>
            </a:ext>
          </a:extLst>
        </xdr:cNvPr>
        <xdr:cNvSpPr txBox="1"/>
      </xdr:nvSpPr>
      <xdr:spPr>
        <a:xfrm>
          <a:off x="391918" y="134027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5542449B-3C32-42D0-8E26-AB671F5164AF}"/>
            </a:ext>
          </a:extLst>
        </xdr:cNvPr>
        <xdr:cNvCxnSpPr/>
      </xdr:nvCxnSpPr>
      <xdr:spPr>
        <a:xfrm>
          <a:off x="699715" y="132149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1E398DD7-A6CF-4DBB-AEC0-8BE95F5B702D}"/>
            </a:ext>
          </a:extLst>
        </xdr:cNvPr>
        <xdr:cNvSpPr/>
      </xdr:nvSpPr>
      <xdr:spPr>
        <a:xfrm>
          <a:off x="699715" y="13214902"/>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94B35FD6-02DB-4D03-89B7-D91329D7BC20}"/>
            </a:ext>
          </a:extLst>
        </xdr:cNvPr>
        <xdr:cNvCxnSpPr/>
      </xdr:nvCxnSpPr>
      <xdr:spPr>
        <a:xfrm flipV="1">
          <a:off x="4261154" y="13638239"/>
          <a:ext cx="0" cy="157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40659F6F-6CA2-4E98-949D-D4412479102A}"/>
            </a:ext>
          </a:extLst>
        </xdr:cNvPr>
        <xdr:cNvSpPr txBox="1"/>
      </xdr:nvSpPr>
      <xdr:spPr>
        <a:xfrm>
          <a:off x="4299889" y="152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9274070E-8F13-4903-B9C0-0A2019EBEEB9}"/>
            </a:ext>
          </a:extLst>
        </xdr:cNvPr>
        <xdr:cNvCxnSpPr/>
      </xdr:nvCxnSpPr>
      <xdr:spPr>
        <a:xfrm>
          <a:off x="4188460" y="152125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97B6AD32-C435-4A19-8AB5-2E5EA9876AB0}"/>
            </a:ext>
          </a:extLst>
        </xdr:cNvPr>
        <xdr:cNvSpPr txBox="1"/>
      </xdr:nvSpPr>
      <xdr:spPr>
        <a:xfrm>
          <a:off x="4299889" y="13409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xmlns="" id="{F3F4898F-219F-4A77-941B-9B02BDECFADF}"/>
            </a:ext>
          </a:extLst>
        </xdr:cNvPr>
        <xdr:cNvCxnSpPr/>
      </xdr:nvCxnSpPr>
      <xdr:spPr>
        <a:xfrm>
          <a:off x="4188460" y="1363823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2FA763AD-B18F-41BC-A87A-5AE2665133C7}"/>
            </a:ext>
          </a:extLst>
        </xdr:cNvPr>
        <xdr:cNvSpPr txBox="1"/>
      </xdr:nvSpPr>
      <xdr:spPr>
        <a:xfrm>
          <a:off x="4299889" y="14351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A382E8CE-2DEA-44B5-B1C8-991892E6719F}"/>
            </a:ext>
          </a:extLst>
        </xdr:cNvPr>
        <xdr:cNvSpPr/>
      </xdr:nvSpPr>
      <xdr:spPr>
        <a:xfrm>
          <a:off x="4210989" y="1449963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xmlns="" id="{BE751797-0C20-451D-8B5B-A16EA703774E}"/>
            </a:ext>
          </a:extLst>
        </xdr:cNvPr>
        <xdr:cNvSpPr/>
      </xdr:nvSpPr>
      <xdr:spPr>
        <a:xfrm>
          <a:off x="3450645" y="1448494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xmlns="" id="{658771CB-DE8D-4CB6-96EC-858ACEE95B35}"/>
            </a:ext>
          </a:extLst>
        </xdr:cNvPr>
        <xdr:cNvSpPr/>
      </xdr:nvSpPr>
      <xdr:spPr>
        <a:xfrm>
          <a:off x="2623930" y="145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xmlns="" id="{392FD4BB-0079-4F03-8BB6-CEE755FB1AB6}"/>
            </a:ext>
          </a:extLst>
        </xdr:cNvPr>
        <xdr:cNvSpPr/>
      </xdr:nvSpPr>
      <xdr:spPr>
        <a:xfrm>
          <a:off x="1812787" y="145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xmlns="" id="{937D2BE4-28B1-4480-BAFC-5659F183B807}"/>
            </a:ext>
          </a:extLst>
        </xdr:cNvPr>
        <xdr:cNvSpPr/>
      </xdr:nvSpPr>
      <xdr:spPr>
        <a:xfrm>
          <a:off x="1001643" y="1455536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CC57004-F80F-400C-8943-66A2034ECD85}"/>
            </a:ext>
          </a:extLst>
        </xdr:cNvPr>
        <xdr:cNvSpPr txBox="1"/>
      </xdr:nvSpPr>
      <xdr:spPr>
        <a:xfrm>
          <a:off x="408686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84D4F2C-2A18-4AB3-BDF6-A199486EF19F}"/>
            </a:ext>
          </a:extLst>
        </xdr:cNvPr>
        <xdr:cNvSpPr txBox="1"/>
      </xdr:nvSpPr>
      <xdr:spPr>
        <a:xfrm>
          <a:off x="3326517"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119D3941-81C1-43FA-A43F-2D0A0997916F}"/>
            </a:ext>
          </a:extLst>
        </xdr:cNvPr>
        <xdr:cNvSpPr txBox="1"/>
      </xdr:nvSpPr>
      <xdr:spPr>
        <a:xfrm>
          <a:off x="2499802"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7B8EC1AE-667F-4B44-9392-10446FC15FC7}"/>
            </a:ext>
          </a:extLst>
        </xdr:cNvPr>
        <xdr:cNvSpPr txBox="1"/>
      </xdr:nvSpPr>
      <xdr:spPr>
        <a:xfrm>
          <a:off x="1688658"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FDBC8337-7C0B-4B9E-BDC1-739119B7500E}"/>
            </a:ext>
          </a:extLst>
        </xdr:cNvPr>
        <xdr:cNvSpPr txBox="1"/>
      </xdr:nvSpPr>
      <xdr:spPr>
        <a:xfrm>
          <a:off x="877515"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91802</xdr:rowOff>
    </xdr:from>
    <xdr:to>
      <xdr:col>24</xdr:col>
      <xdr:colOff>114300</xdr:colOff>
      <xdr:row>84</xdr:row>
      <xdr:rowOff>21952</xdr:rowOff>
    </xdr:to>
    <xdr:sp macro="" textlink="">
      <xdr:nvSpPr>
        <xdr:cNvPr id="305" name="楕円 304">
          <a:extLst>
            <a:ext uri="{FF2B5EF4-FFF2-40B4-BE49-F238E27FC236}">
              <a16:creationId xmlns:a16="http://schemas.microsoft.com/office/drawing/2014/main" xmlns="" id="{6A1B7BB4-BBAC-47C1-A740-DBACC214BDD8}"/>
            </a:ext>
          </a:extLst>
        </xdr:cNvPr>
        <xdr:cNvSpPr/>
      </xdr:nvSpPr>
      <xdr:spPr>
        <a:xfrm>
          <a:off x="4210989" y="14610884"/>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70229</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B803E4E2-168E-425A-9F39-C0AB8A7BFA53}"/>
            </a:ext>
          </a:extLst>
        </xdr:cNvPr>
        <xdr:cNvSpPr txBox="1"/>
      </xdr:nvSpPr>
      <xdr:spPr>
        <a:xfrm>
          <a:off x="4299889" y="1458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57513</xdr:rowOff>
    </xdr:from>
    <xdr:to>
      <xdr:col>20</xdr:col>
      <xdr:colOff>38100</xdr:colOff>
      <xdr:row>83</xdr:row>
      <xdr:rowOff>159113</xdr:rowOff>
    </xdr:to>
    <xdr:sp macro="" textlink="">
      <xdr:nvSpPr>
        <xdr:cNvPr id="307" name="楕円 306">
          <a:extLst>
            <a:ext uri="{FF2B5EF4-FFF2-40B4-BE49-F238E27FC236}">
              <a16:creationId xmlns:a16="http://schemas.microsoft.com/office/drawing/2014/main" xmlns="" id="{4835828F-BFBE-4D86-AA7E-EA376C805B45}"/>
            </a:ext>
          </a:extLst>
        </xdr:cNvPr>
        <xdr:cNvSpPr/>
      </xdr:nvSpPr>
      <xdr:spPr>
        <a:xfrm>
          <a:off x="3450645" y="1457659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108313</xdr:rowOff>
    </xdr:from>
    <xdr:to>
      <xdr:col>24</xdr:col>
      <xdr:colOff>63500</xdr:colOff>
      <xdr:row>83</xdr:row>
      <xdr:rowOff>142602</xdr:rowOff>
    </xdr:to>
    <xdr:cxnSp macro="">
      <xdr:nvCxnSpPr>
        <xdr:cNvPr id="308" name="直線コネクタ 307">
          <a:extLst>
            <a:ext uri="{FF2B5EF4-FFF2-40B4-BE49-F238E27FC236}">
              <a16:creationId xmlns:a16="http://schemas.microsoft.com/office/drawing/2014/main" xmlns="" id="{85C2A933-8F70-46A8-B3D9-E5D34A3784B8}"/>
            </a:ext>
          </a:extLst>
        </xdr:cNvPr>
        <xdr:cNvCxnSpPr/>
      </xdr:nvCxnSpPr>
      <xdr:spPr>
        <a:xfrm>
          <a:off x="3501445" y="14627395"/>
          <a:ext cx="760344"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39551</xdr:rowOff>
    </xdr:from>
    <xdr:to>
      <xdr:col>15</xdr:col>
      <xdr:colOff>101600</xdr:colOff>
      <xdr:row>83</xdr:row>
      <xdr:rowOff>141151</xdr:rowOff>
    </xdr:to>
    <xdr:sp macro="" textlink="">
      <xdr:nvSpPr>
        <xdr:cNvPr id="309" name="楕円 308">
          <a:extLst>
            <a:ext uri="{FF2B5EF4-FFF2-40B4-BE49-F238E27FC236}">
              <a16:creationId xmlns:a16="http://schemas.microsoft.com/office/drawing/2014/main" xmlns="" id="{14252305-CA48-4E23-BD28-CDA091B2EEAB}"/>
            </a:ext>
          </a:extLst>
        </xdr:cNvPr>
        <xdr:cNvSpPr/>
      </xdr:nvSpPr>
      <xdr:spPr>
        <a:xfrm>
          <a:off x="2623930" y="145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90351</xdr:rowOff>
    </xdr:from>
    <xdr:to>
      <xdr:col>19</xdr:col>
      <xdr:colOff>177800</xdr:colOff>
      <xdr:row>83</xdr:row>
      <xdr:rowOff>108313</xdr:rowOff>
    </xdr:to>
    <xdr:cxnSp macro="">
      <xdr:nvCxnSpPr>
        <xdr:cNvPr id="310" name="直線コネクタ 309">
          <a:extLst>
            <a:ext uri="{FF2B5EF4-FFF2-40B4-BE49-F238E27FC236}">
              <a16:creationId xmlns:a16="http://schemas.microsoft.com/office/drawing/2014/main" xmlns="" id="{B7C4AC99-7D04-465D-AE36-1C584253598A}"/>
            </a:ext>
          </a:extLst>
        </xdr:cNvPr>
        <xdr:cNvCxnSpPr/>
      </xdr:nvCxnSpPr>
      <xdr:spPr>
        <a:xfrm>
          <a:off x="2674730" y="14609433"/>
          <a:ext cx="82671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11" name="楕円 310">
          <a:extLst>
            <a:ext uri="{FF2B5EF4-FFF2-40B4-BE49-F238E27FC236}">
              <a16:creationId xmlns:a16="http://schemas.microsoft.com/office/drawing/2014/main" xmlns="" id="{68D94BEF-F0D9-49CD-AEE8-78A1D08E8525}"/>
            </a:ext>
          </a:extLst>
        </xdr:cNvPr>
        <xdr:cNvSpPr/>
      </xdr:nvSpPr>
      <xdr:spPr>
        <a:xfrm>
          <a:off x="1812787" y="145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78921</xdr:rowOff>
    </xdr:from>
    <xdr:to>
      <xdr:col>15</xdr:col>
      <xdr:colOff>50800</xdr:colOff>
      <xdr:row>83</xdr:row>
      <xdr:rowOff>90351</xdr:rowOff>
    </xdr:to>
    <xdr:cxnSp macro="">
      <xdr:nvCxnSpPr>
        <xdr:cNvPr id="312" name="直線コネクタ 311">
          <a:extLst>
            <a:ext uri="{FF2B5EF4-FFF2-40B4-BE49-F238E27FC236}">
              <a16:creationId xmlns:a16="http://schemas.microsoft.com/office/drawing/2014/main" xmlns="" id="{E68B8D73-6684-4771-9505-037B9FA72C42}"/>
            </a:ext>
          </a:extLst>
        </xdr:cNvPr>
        <xdr:cNvCxnSpPr/>
      </xdr:nvCxnSpPr>
      <xdr:spPr>
        <a:xfrm>
          <a:off x="1863587" y="14598003"/>
          <a:ext cx="811143"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23223</xdr:rowOff>
    </xdr:from>
    <xdr:to>
      <xdr:col>6</xdr:col>
      <xdr:colOff>38100</xdr:colOff>
      <xdr:row>83</xdr:row>
      <xdr:rowOff>124823</xdr:rowOff>
    </xdr:to>
    <xdr:sp macro="" textlink="">
      <xdr:nvSpPr>
        <xdr:cNvPr id="313" name="楕円 312">
          <a:extLst>
            <a:ext uri="{FF2B5EF4-FFF2-40B4-BE49-F238E27FC236}">
              <a16:creationId xmlns:a16="http://schemas.microsoft.com/office/drawing/2014/main" xmlns="" id="{B500F0E7-6B6F-433F-A601-2A36FA2733D1}"/>
            </a:ext>
          </a:extLst>
        </xdr:cNvPr>
        <xdr:cNvSpPr/>
      </xdr:nvSpPr>
      <xdr:spPr>
        <a:xfrm>
          <a:off x="1001643" y="1454230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74023</xdr:rowOff>
    </xdr:from>
    <xdr:to>
      <xdr:col>10</xdr:col>
      <xdr:colOff>114300</xdr:colOff>
      <xdr:row>83</xdr:row>
      <xdr:rowOff>78921</xdr:rowOff>
    </xdr:to>
    <xdr:cxnSp macro="">
      <xdr:nvCxnSpPr>
        <xdr:cNvPr id="314" name="直線コネクタ 313">
          <a:extLst>
            <a:ext uri="{FF2B5EF4-FFF2-40B4-BE49-F238E27FC236}">
              <a16:creationId xmlns:a16="http://schemas.microsoft.com/office/drawing/2014/main" xmlns="" id="{AF36907A-1E03-4B29-84B9-735A5419BA19}"/>
            </a:ext>
          </a:extLst>
        </xdr:cNvPr>
        <xdr:cNvCxnSpPr/>
      </xdr:nvCxnSpPr>
      <xdr:spPr>
        <a:xfrm>
          <a:off x="1052443" y="14593105"/>
          <a:ext cx="811144"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xmlns="" id="{C43B9758-C3C4-4D84-935C-5CECFAAF7E59}"/>
            </a:ext>
          </a:extLst>
        </xdr:cNvPr>
        <xdr:cNvSpPr txBox="1"/>
      </xdr:nvSpPr>
      <xdr:spPr>
        <a:xfrm>
          <a:off x="3301761" y="14256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a:extLst>
            <a:ext uri="{FF2B5EF4-FFF2-40B4-BE49-F238E27FC236}">
              <a16:creationId xmlns:a16="http://schemas.microsoft.com/office/drawing/2014/main" xmlns="" id="{D29DD3D0-5B44-4E43-921D-5A764DDE30D4}"/>
            </a:ext>
          </a:extLst>
        </xdr:cNvPr>
        <xdr:cNvSpPr txBox="1"/>
      </xdr:nvSpPr>
      <xdr:spPr>
        <a:xfrm>
          <a:off x="2487746" y="1465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a:extLst>
            <a:ext uri="{FF2B5EF4-FFF2-40B4-BE49-F238E27FC236}">
              <a16:creationId xmlns:a16="http://schemas.microsoft.com/office/drawing/2014/main" xmlns="" id="{E1AE8962-653F-4C25-A3E4-99E508CE50B5}"/>
            </a:ext>
          </a:extLst>
        </xdr:cNvPr>
        <xdr:cNvSpPr txBox="1"/>
      </xdr:nvSpPr>
      <xdr:spPr>
        <a:xfrm>
          <a:off x="1676602" y="1465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a:extLst>
            <a:ext uri="{FF2B5EF4-FFF2-40B4-BE49-F238E27FC236}">
              <a16:creationId xmlns:a16="http://schemas.microsoft.com/office/drawing/2014/main" xmlns="" id="{834B564A-F39B-48AD-96A8-3BE7D9675709}"/>
            </a:ext>
          </a:extLst>
        </xdr:cNvPr>
        <xdr:cNvSpPr txBox="1"/>
      </xdr:nvSpPr>
      <xdr:spPr>
        <a:xfrm>
          <a:off x="865459" y="14648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150240</xdr:rowOff>
    </xdr:from>
    <xdr:ext cx="405111" cy="259045"/>
    <xdr:sp macro="" textlink="">
      <xdr:nvSpPr>
        <xdr:cNvPr id="319" name="n_1mainValue【公営住宅】&#10;有形固定資産減価償却率">
          <a:extLst>
            <a:ext uri="{FF2B5EF4-FFF2-40B4-BE49-F238E27FC236}">
              <a16:creationId xmlns:a16="http://schemas.microsoft.com/office/drawing/2014/main" xmlns="" id="{368CB2D8-3A90-4677-B9E1-3A06BD90D545}"/>
            </a:ext>
          </a:extLst>
        </xdr:cNvPr>
        <xdr:cNvSpPr txBox="1"/>
      </xdr:nvSpPr>
      <xdr:spPr>
        <a:xfrm>
          <a:off x="3301761" y="146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157678</xdr:rowOff>
    </xdr:from>
    <xdr:ext cx="405111" cy="259045"/>
    <xdr:sp macro="" textlink="">
      <xdr:nvSpPr>
        <xdr:cNvPr id="320" name="n_2mainValue【公営住宅】&#10;有形固定資産減価償却率">
          <a:extLst>
            <a:ext uri="{FF2B5EF4-FFF2-40B4-BE49-F238E27FC236}">
              <a16:creationId xmlns:a16="http://schemas.microsoft.com/office/drawing/2014/main" xmlns="" id="{2A630F1C-93A8-4783-86BE-871E5B79CE7F}"/>
            </a:ext>
          </a:extLst>
        </xdr:cNvPr>
        <xdr:cNvSpPr txBox="1"/>
      </xdr:nvSpPr>
      <xdr:spPr>
        <a:xfrm>
          <a:off x="2487746" y="1432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321" name="n_3mainValue【公営住宅】&#10;有形固定資産減価償却率">
          <a:extLst>
            <a:ext uri="{FF2B5EF4-FFF2-40B4-BE49-F238E27FC236}">
              <a16:creationId xmlns:a16="http://schemas.microsoft.com/office/drawing/2014/main" xmlns="" id="{609CEC97-D56D-450F-8CAA-638E2C2FDFBE}"/>
            </a:ext>
          </a:extLst>
        </xdr:cNvPr>
        <xdr:cNvSpPr txBox="1"/>
      </xdr:nvSpPr>
      <xdr:spPr>
        <a:xfrm>
          <a:off x="1676602" y="1431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22" name="n_4mainValue【公営住宅】&#10;有形固定資産減価償却率">
          <a:extLst>
            <a:ext uri="{FF2B5EF4-FFF2-40B4-BE49-F238E27FC236}">
              <a16:creationId xmlns:a16="http://schemas.microsoft.com/office/drawing/2014/main" xmlns="" id="{B88382A0-AA64-4D2F-BE62-EB967493D4F7}"/>
            </a:ext>
          </a:extLst>
        </xdr:cNvPr>
        <xdr:cNvSpPr txBox="1"/>
      </xdr:nvSpPr>
      <xdr:spPr>
        <a:xfrm>
          <a:off x="865459" y="14310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278202AB-EA8F-4720-A364-55A6F7147536}"/>
            </a:ext>
          </a:extLst>
        </xdr:cNvPr>
        <xdr:cNvSpPr/>
      </xdr:nvSpPr>
      <xdr:spPr>
        <a:xfrm>
          <a:off x="6074576" y="12047551"/>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683F25B7-195A-4888-9B0A-F0974957AF90}"/>
            </a:ext>
          </a:extLst>
        </xdr:cNvPr>
        <xdr:cNvSpPr/>
      </xdr:nvSpPr>
      <xdr:spPr>
        <a:xfrm>
          <a:off x="6186004"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F6D415EE-BB54-43DE-8B9F-E190F2AB6239}"/>
            </a:ext>
          </a:extLst>
        </xdr:cNvPr>
        <xdr:cNvSpPr/>
      </xdr:nvSpPr>
      <xdr:spPr>
        <a:xfrm>
          <a:off x="6186004"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EE777209-B088-43CC-BFB5-F5F16BDD53A2}"/>
            </a:ext>
          </a:extLst>
        </xdr:cNvPr>
        <xdr:cNvSpPr/>
      </xdr:nvSpPr>
      <xdr:spPr>
        <a:xfrm>
          <a:off x="7124148"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BDF02C71-76FB-4EE9-93C1-3345264E4C51}"/>
            </a:ext>
          </a:extLst>
        </xdr:cNvPr>
        <xdr:cNvSpPr/>
      </xdr:nvSpPr>
      <xdr:spPr>
        <a:xfrm>
          <a:off x="7124148"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C9F533C1-A6A4-4CF1-B0D0-747943AAD10F}"/>
            </a:ext>
          </a:extLst>
        </xdr:cNvPr>
        <xdr:cNvSpPr/>
      </xdr:nvSpPr>
      <xdr:spPr>
        <a:xfrm>
          <a:off x="8173720"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0C7A6F22-6A34-49DE-8430-06F5B87AA3F2}"/>
            </a:ext>
          </a:extLst>
        </xdr:cNvPr>
        <xdr:cNvSpPr/>
      </xdr:nvSpPr>
      <xdr:spPr>
        <a:xfrm>
          <a:off x="8173720"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1C6D6BF6-FC23-4CDA-8484-0D9B4C6B6B6F}"/>
            </a:ext>
          </a:extLst>
        </xdr:cNvPr>
        <xdr:cNvSpPr/>
      </xdr:nvSpPr>
      <xdr:spPr>
        <a:xfrm>
          <a:off x="6074576" y="13214902"/>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62FE06C-A7E5-4C89-805D-056CDA3FAEE7}"/>
            </a:ext>
          </a:extLst>
        </xdr:cNvPr>
        <xdr:cNvSpPr txBox="1"/>
      </xdr:nvSpPr>
      <xdr:spPr>
        <a:xfrm>
          <a:off x="6036476" y="1302092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CED5D6D5-89F3-4C9C-864E-A0BBF643B939}"/>
            </a:ext>
          </a:extLst>
        </xdr:cNvPr>
        <xdr:cNvCxnSpPr/>
      </xdr:nvCxnSpPr>
      <xdr:spPr>
        <a:xfrm>
          <a:off x="6074576" y="1554612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098DD566-8F00-4538-A443-44D3E10FB117}"/>
            </a:ext>
          </a:extLst>
        </xdr:cNvPr>
        <xdr:cNvCxnSpPr/>
      </xdr:nvCxnSpPr>
      <xdr:spPr>
        <a:xfrm>
          <a:off x="6074576" y="1508196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9AAE6DFB-B983-4D54-AFF7-F8CFB5208860}"/>
            </a:ext>
          </a:extLst>
        </xdr:cNvPr>
        <xdr:cNvSpPr txBox="1"/>
      </xdr:nvSpPr>
      <xdr:spPr>
        <a:xfrm>
          <a:off x="5638539" y="149362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517319E4-1571-4382-9AB0-6754676D6090}"/>
            </a:ext>
          </a:extLst>
        </xdr:cNvPr>
        <xdr:cNvCxnSpPr/>
      </xdr:nvCxnSpPr>
      <xdr:spPr>
        <a:xfrm>
          <a:off x="6074576" y="1461433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C8C18355-47DF-4E10-919D-5B584C070296}"/>
            </a:ext>
          </a:extLst>
        </xdr:cNvPr>
        <xdr:cNvSpPr txBox="1"/>
      </xdr:nvSpPr>
      <xdr:spPr>
        <a:xfrm>
          <a:off x="5638539" y="144686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26779564-22AA-4494-8BA2-07CD34405458}"/>
            </a:ext>
          </a:extLst>
        </xdr:cNvPr>
        <xdr:cNvCxnSpPr/>
      </xdr:nvCxnSpPr>
      <xdr:spPr>
        <a:xfrm>
          <a:off x="6074576" y="1414669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F12619F8-A168-4B4D-9531-0EB6296EE4FE}"/>
            </a:ext>
          </a:extLst>
        </xdr:cNvPr>
        <xdr:cNvSpPr txBox="1"/>
      </xdr:nvSpPr>
      <xdr:spPr>
        <a:xfrm>
          <a:off x="5638539" y="140044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CEB681C6-2384-4EA0-81C5-E7D51126CE1C}"/>
            </a:ext>
          </a:extLst>
        </xdr:cNvPr>
        <xdr:cNvCxnSpPr/>
      </xdr:nvCxnSpPr>
      <xdr:spPr>
        <a:xfrm>
          <a:off x="6074576" y="1368253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1761797A-59BB-4035-8F94-92B17B394A89}"/>
            </a:ext>
          </a:extLst>
        </xdr:cNvPr>
        <xdr:cNvSpPr txBox="1"/>
      </xdr:nvSpPr>
      <xdr:spPr>
        <a:xfrm>
          <a:off x="5638539" y="13536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E147635C-8D6E-4419-8EFD-C0480FDB05D0}"/>
            </a:ext>
          </a:extLst>
        </xdr:cNvPr>
        <xdr:cNvCxnSpPr/>
      </xdr:nvCxnSpPr>
      <xdr:spPr>
        <a:xfrm>
          <a:off x="6074576" y="1321490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F60215C1-FFDC-4F8F-ABC7-E311E9A0B6F6}"/>
            </a:ext>
          </a:extLst>
        </xdr:cNvPr>
        <xdr:cNvSpPr txBox="1"/>
      </xdr:nvSpPr>
      <xdr:spPr>
        <a:xfrm>
          <a:off x="5638539" y="130692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5F144367-B0A8-4821-B2C3-0F63B1F46A78}"/>
            </a:ext>
          </a:extLst>
        </xdr:cNvPr>
        <xdr:cNvSpPr/>
      </xdr:nvSpPr>
      <xdr:spPr>
        <a:xfrm>
          <a:off x="6074576" y="13214902"/>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DE7B0DC1-2E1F-4EC6-8DB9-3DC2E64D48D3}"/>
            </a:ext>
          </a:extLst>
        </xdr:cNvPr>
        <xdr:cNvCxnSpPr/>
      </xdr:nvCxnSpPr>
      <xdr:spPr>
        <a:xfrm flipV="1">
          <a:off x="9620113" y="13749518"/>
          <a:ext cx="0" cy="1329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AE5FF25A-FCAC-4A88-B577-A9BA1028AC38}"/>
            </a:ext>
          </a:extLst>
        </xdr:cNvPr>
        <xdr:cNvSpPr txBox="1"/>
      </xdr:nvSpPr>
      <xdr:spPr>
        <a:xfrm>
          <a:off x="9659178" y="1508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3B236CD8-9704-46A3-9D78-E3336B958114}"/>
            </a:ext>
          </a:extLst>
        </xdr:cNvPr>
        <xdr:cNvCxnSpPr/>
      </xdr:nvCxnSpPr>
      <xdr:spPr>
        <a:xfrm>
          <a:off x="9547750" y="1507899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xmlns="" id="{1CFB0EE4-B6A9-4C12-8D10-189D87D7AA8A}"/>
            </a:ext>
          </a:extLst>
        </xdr:cNvPr>
        <xdr:cNvSpPr txBox="1"/>
      </xdr:nvSpPr>
      <xdr:spPr>
        <a:xfrm>
          <a:off x="9659178" y="1352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xmlns="" id="{9531115E-EA04-41BD-A5D6-5F1C3ADC5B84}"/>
            </a:ext>
          </a:extLst>
        </xdr:cNvPr>
        <xdr:cNvCxnSpPr/>
      </xdr:nvCxnSpPr>
      <xdr:spPr>
        <a:xfrm>
          <a:off x="9547750" y="13749518"/>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xmlns="" id="{32A9FFBE-0D73-4E01-B46C-38B604406541}"/>
            </a:ext>
          </a:extLst>
        </xdr:cNvPr>
        <xdr:cNvSpPr txBox="1"/>
      </xdr:nvSpPr>
      <xdr:spPr>
        <a:xfrm>
          <a:off x="9659178" y="147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xmlns="" id="{AF208F0F-168C-43C9-B937-83EBE238FAB3}"/>
            </a:ext>
          </a:extLst>
        </xdr:cNvPr>
        <xdr:cNvSpPr/>
      </xdr:nvSpPr>
      <xdr:spPr>
        <a:xfrm>
          <a:off x="9585850" y="14892130"/>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xmlns="" id="{34C13BF4-3210-4AAF-893D-DFB28596E395}"/>
            </a:ext>
          </a:extLst>
        </xdr:cNvPr>
        <xdr:cNvSpPr/>
      </xdr:nvSpPr>
      <xdr:spPr>
        <a:xfrm>
          <a:off x="8809935" y="1489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xmlns="" id="{CF99872E-5021-4FFC-B6A6-EF037C3697E3}"/>
            </a:ext>
          </a:extLst>
        </xdr:cNvPr>
        <xdr:cNvSpPr/>
      </xdr:nvSpPr>
      <xdr:spPr>
        <a:xfrm>
          <a:off x="7998791" y="1490310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xmlns="" id="{CD8BA718-C69A-4451-A817-8FB733460843}"/>
            </a:ext>
          </a:extLst>
        </xdr:cNvPr>
        <xdr:cNvSpPr/>
      </xdr:nvSpPr>
      <xdr:spPr>
        <a:xfrm>
          <a:off x="7172077" y="1488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xmlns="" id="{4FA863C3-4C12-4867-841C-14A9DBAD2A4E}"/>
            </a:ext>
          </a:extLst>
        </xdr:cNvPr>
        <xdr:cNvSpPr/>
      </xdr:nvSpPr>
      <xdr:spPr>
        <a:xfrm>
          <a:off x="6360933" y="1488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C897DAA5-AE50-4E3E-943B-F0CAE4EFC21C}"/>
            </a:ext>
          </a:extLst>
        </xdr:cNvPr>
        <xdr:cNvSpPr txBox="1"/>
      </xdr:nvSpPr>
      <xdr:spPr>
        <a:xfrm>
          <a:off x="944615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B9B81A51-8D77-4661-A2A1-719C19E7D888}"/>
            </a:ext>
          </a:extLst>
        </xdr:cNvPr>
        <xdr:cNvSpPr txBox="1"/>
      </xdr:nvSpPr>
      <xdr:spPr>
        <a:xfrm>
          <a:off x="8685806"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409634A-DEC0-4A16-90C6-583707CBB7C1}"/>
            </a:ext>
          </a:extLst>
        </xdr:cNvPr>
        <xdr:cNvSpPr txBox="1"/>
      </xdr:nvSpPr>
      <xdr:spPr>
        <a:xfrm>
          <a:off x="7874663"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4534C73C-9D11-4103-B644-8BF1AAE733BD}"/>
            </a:ext>
          </a:extLst>
        </xdr:cNvPr>
        <xdr:cNvSpPr txBox="1"/>
      </xdr:nvSpPr>
      <xdr:spPr>
        <a:xfrm>
          <a:off x="7047948"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19AFD395-EF58-43EA-88BA-04E9F9941AA9}"/>
            </a:ext>
          </a:extLst>
        </xdr:cNvPr>
        <xdr:cNvSpPr txBox="1"/>
      </xdr:nvSpPr>
      <xdr:spPr>
        <a:xfrm>
          <a:off x="6236804"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104572</xdr:rowOff>
    </xdr:from>
    <xdr:to>
      <xdr:col>55</xdr:col>
      <xdr:colOff>50800</xdr:colOff>
      <xdr:row>86</xdr:row>
      <xdr:rowOff>34722</xdr:rowOff>
    </xdr:to>
    <xdr:sp macro="" textlink="">
      <xdr:nvSpPr>
        <xdr:cNvPr id="360" name="楕円 359">
          <a:extLst>
            <a:ext uri="{FF2B5EF4-FFF2-40B4-BE49-F238E27FC236}">
              <a16:creationId xmlns:a16="http://schemas.microsoft.com/office/drawing/2014/main" xmlns="" id="{7FAB3B5E-FE04-4704-8589-67472B83D1E9}"/>
            </a:ext>
          </a:extLst>
        </xdr:cNvPr>
        <xdr:cNvSpPr/>
      </xdr:nvSpPr>
      <xdr:spPr>
        <a:xfrm>
          <a:off x="9585850" y="14973511"/>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19499</xdr:rowOff>
    </xdr:from>
    <xdr:ext cx="469744" cy="259045"/>
    <xdr:sp macro="" textlink="">
      <xdr:nvSpPr>
        <xdr:cNvPr id="361" name="【公営住宅】&#10;一人当たり面積該当値テキスト">
          <a:extLst>
            <a:ext uri="{FF2B5EF4-FFF2-40B4-BE49-F238E27FC236}">
              <a16:creationId xmlns:a16="http://schemas.microsoft.com/office/drawing/2014/main" xmlns="" id="{BCBB19D5-0023-4F84-8DF4-BBBB13453AD9}"/>
            </a:ext>
          </a:extLst>
        </xdr:cNvPr>
        <xdr:cNvSpPr txBox="1"/>
      </xdr:nvSpPr>
      <xdr:spPr>
        <a:xfrm>
          <a:off x="9659178" y="1488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104115</xdr:rowOff>
    </xdr:from>
    <xdr:to>
      <xdr:col>50</xdr:col>
      <xdr:colOff>165100</xdr:colOff>
      <xdr:row>86</xdr:row>
      <xdr:rowOff>34265</xdr:rowOff>
    </xdr:to>
    <xdr:sp macro="" textlink="">
      <xdr:nvSpPr>
        <xdr:cNvPr id="362" name="楕円 361">
          <a:extLst>
            <a:ext uri="{FF2B5EF4-FFF2-40B4-BE49-F238E27FC236}">
              <a16:creationId xmlns:a16="http://schemas.microsoft.com/office/drawing/2014/main" xmlns="" id="{B7A868AB-E1EF-4EAB-9652-440107C1D0E2}"/>
            </a:ext>
          </a:extLst>
        </xdr:cNvPr>
        <xdr:cNvSpPr/>
      </xdr:nvSpPr>
      <xdr:spPr>
        <a:xfrm>
          <a:off x="8809935" y="1497305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154915</xdr:rowOff>
    </xdr:from>
    <xdr:to>
      <xdr:col>55</xdr:col>
      <xdr:colOff>0</xdr:colOff>
      <xdr:row>85</xdr:row>
      <xdr:rowOff>155372</xdr:rowOff>
    </xdr:to>
    <xdr:cxnSp macro="">
      <xdr:nvCxnSpPr>
        <xdr:cNvPr id="363" name="直線コネクタ 362">
          <a:extLst>
            <a:ext uri="{FF2B5EF4-FFF2-40B4-BE49-F238E27FC236}">
              <a16:creationId xmlns:a16="http://schemas.microsoft.com/office/drawing/2014/main" xmlns="" id="{0BFC5BDB-06F5-459A-9024-19D624A0552D}"/>
            </a:ext>
          </a:extLst>
        </xdr:cNvPr>
        <xdr:cNvCxnSpPr/>
      </xdr:nvCxnSpPr>
      <xdr:spPr>
        <a:xfrm>
          <a:off x="8860735" y="15023854"/>
          <a:ext cx="760343"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103657</xdr:rowOff>
    </xdr:from>
    <xdr:to>
      <xdr:col>46</xdr:col>
      <xdr:colOff>38100</xdr:colOff>
      <xdr:row>86</xdr:row>
      <xdr:rowOff>33807</xdr:rowOff>
    </xdr:to>
    <xdr:sp macro="" textlink="">
      <xdr:nvSpPr>
        <xdr:cNvPr id="364" name="楕円 363">
          <a:extLst>
            <a:ext uri="{FF2B5EF4-FFF2-40B4-BE49-F238E27FC236}">
              <a16:creationId xmlns:a16="http://schemas.microsoft.com/office/drawing/2014/main" xmlns="" id="{39E7482E-4824-47FE-BFB3-81641154BEA1}"/>
            </a:ext>
          </a:extLst>
        </xdr:cNvPr>
        <xdr:cNvSpPr/>
      </xdr:nvSpPr>
      <xdr:spPr>
        <a:xfrm>
          <a:off x="7998791" y="14972596"/>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154457</xdr:rowOff>
    </xdr:from>
    <xdr:to>
      <xdr:col>50</xdr:col>
      <xdr:colOff>114300</xdr:colOff>
      <xdr:row>85</xdr:row>
      <xdr:rowOff>154915</xdr:rowOff>
    </xdr:to>
    <xdr:cxnSp macro="">
      <xdr:nvCxnSpPr>
        <xdr:cNvPr id="365" name="直線コネクタ 364">
          <a:extLst>
            <a:ext uri="{FF2B5EF4-FFF2-40B4-BE49-F238E27FC236}">
              <a16:creationId xmlns:a16="http://schemas.microsoft.com/office/drawing/2014/main" xmlns="" id="{25D3D625-E789-45AB-9B8A-0AD2B7E3F421}"/>
            </a:ext>
          </a:extLst>
        </xdr:cNvPr>
        <xdr:cNvCxnSpPr/>
      </xdr:nvCxnSpPr>
      <xdr:spPr>
        <a:xfrm>
          <a:off x="8049591" y="15023396"/>
          <a:ext cx="811144"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103200</xdr:rowOff>
    </xdr:from>
    <xdr:to>
      <xdr:col>41</xdr:col>
      <xdr:colOff>101600</xdr:colOff>
      <xdr:row>86</xdr:row>
      <xdr:rowOff>33350</xdr:rowOff>
    </xdr:to>
    <xdr:sp macro="" textlink="">
      <xdr:nvSpPr>
        <xdr:cNvPr id="366" name="楕円 365">
          <a:extLst>
            <a:ext uri="{FF2B5EF4-FFF2-40B4-BE49-F238E27FC236}">
              <a16:creationId xmlns:a16="http://schemas.microsoft.com/office/drawing/2014/main" xmlns="" id="{E115273E-2BCE-477B-85E9-7BF1FCA16268}"/>
            </a:ext>
          </a:extLst>
        </xdr:cNvPr>
        <xdr:cNvSpPr/>
      </xdr:nvSpPr>
      <xdr:spPr>
        <a:xfrm>
          <a:off x="7172077" y="1497213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154000</xdr:rowOff>
    </xdr:from>
    <xdr:to>
      <xdr:col>45</xdr:col>
      <xdr:colOff>177800</xdr:colOff>
      <xdr:row>85</xdr:row>
      <xdr:rowOff>154457</xdr:rowOff>
    </xdr:to>
    <xdr:cxnSp macro="">
      <xdr:nvCxnSpPr>
        <xdr:cNvPr id="367" name="直線コネクタ 366">
          <a:extLst>
            <a:ext uri="{FF2B5EF4-FFF2-40B4-BE49-F238E27FC236}">
              <a16:creationId xmlns:a16="http://schemas.microsoft.com/office/drawing/2014/main" xmlns="" id="{61D738CD-BF5C-4C1F-8F29-2FD32E501CB2}"/>
            </a:ext>
          </a:extLst>
        </xdr:cNvPr>
        <xdr:cNvCxnSpPr/>
      </xdr:nvCxnSpPr>
      <xdr:spPr>
        <a:xfrm>
          <a:off x="7222877" y="15022939"/>
          <a:ext cx="826714"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102972</xdr:rowOff>
    </xdr:from>
    <xdr:to>
      <xdr:col>36</xdr:col>
      <xdr:colOff>165100</xdr:colOff>
      <xdr:row>86</xdr:row>
      <xdr:rowOff>33122</xdr:rowOff>
    </xdr:to>
    <xdr:sp macro="" textlink="">
      <xdr:nvSpPr>
        <xdr:cNvPr id="368" name="楕円 367">
          <a:extLst>
            <a:ext uri="{FF2B5EF4-FFF2-40B4-BE49-F238E27FC236}">
              <a16:creationId xmlns:a16="http://schemas.microsoft.com/office/drawing/2014/main" xmlns="" id="{712B0755-EE55-4BD5-88AA-AC04432DAFE0}"/>
            </a:ext>
          </a:extLst>
        </xdr:cNvPr>
        <xdr:cNvSpPr/>
      </xdr:nvSpPr>
      <xdr:spPr>
        <a:xfrm>
          <a:off x="6360933" y="1497191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153772</xdr:rowOff>
    </xdr:from>
    <xdr:to>
      <xdr:col>41</xdr:col>
      <xdr:colOff>50800</xdr:colOff>
      <xdr:row>85</xdr:row>
      <xdr:rowOff>154000</xdr:rowOff>
    </xdr:to>
    <xdr:cxnSp macro="">
      <xdr:nvCxnSpPr>
        <xdr:cNvPr id="369" name="直線コネクタ 368">
          <a:extLst>
            <a:ext uri="{FF2B5EF4-FFF2-40B4-BE49-F238E27FC236}">
              <a16:creationId xmlns:a16="http://schemas.microsoft.com/office/drawing/2014/main" xmlns="" id="{58C49B16-2549-4265-AA10-F16E82BDC0A3}"/>
            </a:ext>
          </a:extLst>
        </xdr:cNvPr>
        <xdr:cNvCxnSpPr/>
      </xdr:nvCxnSpPr>
      <xdr:spPr>
        <a:xfrm>
          <a:off x="6411733" y="15022711"/>
          <a:ext cx="811144"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xmlns="" id="{B39D0D72-DA3B-4C9E-9983-462E0F03A079}"/>
            </a:ext>
          </a:extLst>
        </xdr:cNvPr>
        <xdr:cNvSpPr txBox="1"/>
      </xdr:nvSpPr>
      <xdr:spPr>
        <a:xfrm>
          <a:off x="8628733" y="1466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xmlns="" id="{31CC60AD-624E-4738-9779-C8EBF8B3882A}"/>
            </a:ext>
          </a:extLst>
        </xdr:cNvPr>
        <xdr:cNvSpPr txBox="1"/>
      </xdr:nvSpPr>
      <xdr:spPr>
        <a:xfrm>
          <a:off x="7830290" y="1467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xmlns="" id="{89107B58-E698-4FEF-A29B-0919DEDF321F}"/>
            </a:ext>
          </a:extLst>
        </xdr:cNvPr>
        <xdr:cNvSpPr txBox="1"/>
      </xdr:nvSpPr>
      <xdr:spPr>
        <a:xfrm>
          <a:off x="7003575" y="1465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xmlns="" id="{17E51801-5E54-47D9-B88B-45227F93D973}"/>
            </a:ext>
          </a:extLst>
        </xdr:cNvPr>
        <xdr:cNvSpPr txBox="1"/>
      </xdr:nvSpPr>
      <xdr:spPr>
        <a:xfrm>
          <a:off x="6192431" y="1465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25392</xdr:rowOff>
    </xdr:from>
    <xdr:ext cx="469744" cy="259045"/>
    <xdr:sp macro="" textlink="">
      <xdr:nvSpPr>
        <xdr:cNvPr id="374" name="n_1mainValue【公営住宅】&#10;一人当たり面積">
          <a:extLst>
            <a:ext uri="{FF2B5EF4-FFF2-40B4-BE49-F238E27FC236}">
              <a16:creationId xmlns:a16="http://schemas.microsoft.com/office/drawing/2014/main" xmlns="" id="{827451A4-9E1C-40EB-AF19-E7C815E6544F}"/>
            </a:ext>
          </a:extLst>
        </xdr:cNvPr>
        <xdr:cNvSpPr txBox="1"/>
      </xdr:nvSpPr>
      <xdr:spPr>
        <a:xfrm>
          <a:off x="8628733" y="1506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24934</xdr:rowOff>
    </xdr:from>
    <xdr:ext cx="469744" cy="259045"/>
    <xdr:sp macro="" textlink="">
      <xdr:nvSpPr>
        <xdr:cNvPr id="375" name="n_2mainValue【公営住宅】&#10;一人当たり面積">
          <a:extLst>
            <a:ext uri="{FF2B5EF4-FFF2-40B4-BE49-F238E27FC236}">
              <a16:creationId xmlns:a16="http://schemas.microsoft.com/office/drawing/2014/main" xmlns="" id="{79D66ACD-0CF4-47E0-B79F-551A1CCE933D}"/>
            </a:ext>
          </a:extLst>
        </xdr:cNvPr>
        <xdr:cNvSpPr txBox="1"/>
      </xdr:nvSpPr>
      <xdr:spPr>
        <a:xfrm>
          <a:off x="7830290" y="150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24477</xdr:rowOff>
    </xdr:from>
    <xdr:ext cx="469744" cy="259045"/>
    <xdr:sp macro="" textlink="">
      <xdr:nvSpPr>
        <xdr:cNvPr id="376" name="n_3mainValue【公営住宅】&#10;一人当たり面積">
          <a:extLst>
            <a:ext uri="{FF2B5EF4-FFF2-40B4-BE49-F238E27FC236}">
              <a16:creationId xmlns:a16="http://schemas.microsoft.com/office/drawing/2014/main" xmlns="" id="{D0921F1E-F3A7-48EB-B0DB-E152CF072287}"/>
            </a:ext>
          </a:extLst>
        </xdr:cNvPr>
        <xdr:cNvSpPr txBox="1"/>
      </xdr:nvSpPr>
      <xdr:spPr>
        <a:xfrm>
          <a:off x="7003575" y="1506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24249</xdr:rowOff>
    </xdr:from>
    <xdr:ext cx="469744" cy="259045"/>
    <xdr:sp macro="" textlink="">
      <xdr:nvSpPr>
        <xdr:cNvPr id="377" name="n_4mainValue【公営住宅】&#10;一人当たり面積">
          <a:extLst>
            <a:ext uri="{FF2B5EF4-FFF2-40B4-BE49-F238E27FC236}">
              <a16:creationId xmlns:a16="http://schemas.microsoft.com/office/drawing/2014/main" xmlns="" id="{C941BAED-3F78-42A7-9AC2-F14E567AE6DD}"/>
            </a:ext>
          </a:extLst>
        </xdr:cNvPr>
        <xdr:cNvSpPr txBox="1"/>
      </xdr:nvSpPr>
      <xdr:spPr>
        <a:xfrm>
          <a:off x="6192431" y="1506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F7054F0B-BF99-4F44-B06D-E684B870830A}"/>
            </a:ext>
          </a:extLst>
        </xdr:cNvPr>
        <xdr:cNvSpPr/>
      </xdr:nvSpPr>
      <xdr:spPr>
        <a:xfrm>
          <a:off x="699715" y="15937561"/>
          <a:ext cx="4350688"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D72260A4-4406-427B-8131-20AF68775A50}"/>
            </a:ext>
          </a:extLst>
        </xdr:cNvPr>
        <xdr:cNvSpPr/>
      </xdr:nvSpPr>
      <xdr:spPr>
        <a:xfrm>
          <a:off x="826715"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0AD26506-FB2A-4668-9243-CB8ABCF1324C}"/>
            </a:ext>
          </a:extLst>
        </xdr:cNvPr>
        <xdr:cNvSpPr/>
      </xdr:nvSpPr>
      <xdr:spPr>
        <a:xfrm>
          <a:off x="826715"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95B18988-A4A5-41BF-A958-05C19897B0EF}"/>
            </a:ext>
          </a:extLst>
        </xdr:cNvPr>
        <xdr:cNvSpPr/>
      </xdr:nvSpPr>
      <xdr:spPr>
        <a:xfrm>
          <a:off x="1749287"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C53B44AD-F568-4262-AA94-7D627C371246}"/>
            </a:ext>
          </a:extLst>
        </xdr:cNvPr>
        <xdr:cNvSpPr/>
      </xdr:nvSpPr>
      <xdr:spPr>
        <a:xfrm>
          <a:off x="1749287"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D90295B4-788A-4C4B-8D41-675E919EEDAD}"/>
            </a:ext>
          </a:extLst>
        </xdr:cNvPr>
        <xdr:cNvSpPr/>
      </xdr:nvSpPr>
      <xdr:spPr>
        <a:xfrm>
          <a:off x="2798859"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9F661A6E-A423-4E8E-A9CE-37B2F1261EB1}"/>
            </a:ext>
          </a:extLst>
        </xdr:cNvPr>
        <xdr:cNvSpPr/>
      </xdr:nvSpPr>
      <xdr:spPr>
        <a:xfrm>
          <a:off x="2798859"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09489AE2-9F14-487F-BF18-5DDE4E5D009C}"/>
            </a:ext>
          </a:extLst>
        </xdr:cNvPr>
        <xdr:cNvSpPr/>
      </xdr:nvSpPr>
      <xdr:spPr>
        <a:xfrm>
          <a:off x="699715" y="17101433"/>
          <a:ext cx="4350688"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785DA6CC-3E9D-40CB-BCE1-88A40B0AD3E2}"/>
            </a:ext>
          </a:extLst>
        </xdr:cNvPr>
        <xdr:cNvSpPr/>
      </xdr:nvSpPr>
      <xdr:spPr>
        <a:xfrm>
          <a:off x="6074576" y="15937561"/>
          <a:ext cx="4335117"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4C5A0399-BA2F-43C0-A605-9CF0D98C95E2}"/>
            </a:ext>
          </a:extLst>
        </xdr:cNvPr>
        <xdr:cNvSpPr/>
      </xdr:nvSpPr>
      <xdr:spPr>
        <a:xfrm>
          <a:off x="6186004"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30E31B46-81BE-45A1-83E1-73A169679D38}"/>
            </a:ext>
          </a:extLst>
        </xdr:cNvPr>
        <xdr:cNvSpPr/>
      </xdr:nvSpPr>
      <xdr:spPr>
        <a:xfrm>
          <a:off x="6186004"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82868D79-65CB-41C9-913C-89FDF5023CE1}"/>
            </a:ext>
          </a:extLst>
        </xdr:cNvPr>
        <xdr:cNvSpPr/>
      </xdr:nvSpPr>
      <xdr:spPr>
        <a:xfrm>
          <a:off x="7124148"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8A4D7544-B89D-42D9-8E87-093A10291EE6}"/>
            </a:ext>
          </a:extLst>
        </xdr:cNvPr>
        <xdr:cNvSpPr/>
      </xdr:nvSpPr>
      <xdr:spPr>
        <a:xfrm>
          <a:off x="7124148"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DD5E3C70-B258-4121-A3B2-C78B04DF3D4F}"/>
            </a:ext>
          </a:extLst>
        </xdr:cNvPr>
        <xdr:cNvSpPr/>
      </xdr:nvSpPr>
      <xdr:spPr>
        <a:xfrm>
          <a:off x="8173720"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FFE71723-6AF6-4110-BE5B-BD4262826C8E}"/>
            </a:ext>
          </a:extLst>
        </xdr:cNvPr>
        <xdr:cNvSpPr/>
      </xdr:nvSpPr>
      <xdr:spPr>
        <a:xfrm>
          <a:off x="8173720"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62F8BFB6-7D57-4663-AF78-D792DD052B85}"/>
            </a:ext>
          </a:extLst>
        </xdr:cNvPr>
        <xdr:cNvSpPr/>
      </xdr:nvSpPr>
      <xdr:spPr>
        <a:xfrm>
          <a:off x="6074576" y="17101433"/>
          <a:ext cx="4335117"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634306DA-F3C0-44F9-9859-CE7BA60D7D31}"/>
            </a:ext>
          </a:extLst>
        </xdr:cNvPr>
        <xdr:cNvSpPr/>
      </xdr:nvSpPr>
      <xdr:spPr>
        <a:xfrm>
          <a:off x="11433865" y="427448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C0536FEB-0BF4-4829-935C-E56F37E065D4}"/>
            </a:ext>
          </a:extLst>
        </xdr:cNvPr>
        <xdr:cNvSpPr/>
      </xdr:nvSpPr>
      <xdr:spPr>
        <a:xfrm>
          <a:off x="11545294"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448C16BC-B183-4AD8-B2F2-F86875830332}"/>
            </a:ext>
          </a:extLst>
        </xdr:cNvPr>
        <xdr:cNvSpPr/>
      </xdr:nvSpPr>
      <xdr:spPr>
        <a:xfrm>
          <a:off x="11545294"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12AB4724-CD55-4F8D-AB32-E795D19F6137}"/>
            </a:ext>
          </a:extLst>
        </xdr:cNvPr>
        <xdr:cNvSpPr/>
      </xdr:nvSpPr>
      <xdr:spPr>
        <a:xfrm>
          <a:off x="12483437"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7925F34E-71D5-4839-B51B-ACFC402FD1CD}"/>
            </a:ext>
          </a:extLst>
        </xdr:cNvPr>
        <xdr:cNvSpPr/>
      </xdr:nvSpPr>
      <xdr:spPr>
        <a:xfrm>
          <a:off x="12483437"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7D44238B-DE64-4F87-9913-FB30D8E3DD58}"/>
            </a:ext>
          </a:extLst>
        </xdr:cNvPr>
        <xdr:cNvSpPr/>
      </xdr:nvSpPr>
      <xdr:spPr>
        <a:xfrm>
          <a:off x="13533010"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9F5BFE97-CC8A-4B3D-A8C9-3616AA395095}"/>
            </a:ext>
          </a:extLst>
        </xdr:cNvPr>
        <xdr:cNvSpPr/>
      </xdr:nvSpPr>
      <xdr:spPr>
        <a:xfrm>
          <a:off x="13533010"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39F8AB97-7338-4327-ACBC-374853CE4E3F}"/>
            </a:ext>
          </a:extLst>
        </xdr:cNvPr>
        <xdr:cNvSpPr/>
      </xdr:nvSpPr>
      <xdr:spPr>
        <a:xfrm>
          <a:off x="11433865" y="5441840"/>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5E761298-9F91-4A18-BB5D-02F2ED3C3817}"/>
            </a:ext>
          </a:extLst>
        </xdr:cNvPr>
        <xdr:cNvSpPr txBox="1"/>
      </xdr:nvSpPr>
      <xdr:spPr>
        <a:xfrm>
          <a:off x="11395765" y="524786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6BA3D3F8-A3D3-4795-91FD-6850475C0C8A}"/>
            </a:ext>
          </a:extLst>
        </xdr:cNvPr>
        <xdr:cNvCxnSpPr/>
      </xdr:nvCxnSpPr>
      <xdr:spPr>
        <a:xfrm>
          <a:off x="11433865" y="777306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F7A711B1-7636-463F-8B79-80BEBA733EA1}"/>
            </a:ext>
          </a:extLst>
        </xdr:cNvPr>
        <xdr:cNvSpPr txBox="1"/>
      </xdr:nvSpPr>
      <xdr:spPr>
        <a:xfrm>
          <a:off x="11013400" y="76273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9AFB6C39-8936-413B-A34A-9FC8E6404FE8}"/>
            </a:ext>
          </a:extLst>
        </xdr:cNvPr>
        <xdr:cNvCxnSpPr/>
      </xdr:nvCxnSpPr>
      <xdr:spPr>
        <a:xfrm>
          <a:off x="11433865" y="743953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D39786A2-F67F-4D87-B9BB-88E4CD1505F8}"/>
            </a:ext>
          </a:extLst>
        </xdr:cNvPr>
        <xdr:cNvSpPr txBox="1"/>
      </xdr:nvSpPr>
      <xdr:spPr>
        <a:xfrm>
          <a:off x="11013400" y="72938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1553600F-A985-4385-AED8-D6A0C623A4B9}"/>
            </a:ext>
          </a:extLst>
        </xdr:cNvPr>
        <xdr:cNvCxnSpPr/>
      </xdr:nvCxnSpPr>
      <xdr:spPr>
        <a:xfrm>
          <a:off x="11433865" y="71060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86F06CBF-097F-42D0-9F31-719EC3D3E9BC}"/>
            </a:ext>
          </a:extLst>
        </xdr:cNvPr>
        <xdr:cNvSpPr txBox="1"/>
      </xdr:nvSpPr>
      <xdr:spPr>
        <a:xfrm>
          <a:off x="11061949" y="69603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9FEA28E7-9BB6-4EC7-9B53-F64AABCB17B9}"/>
            </a:ext>
          </a:extLst>
        </xdr:cNvPr>
        <xdr:cNvCxnSpPr/>
      </xdr:nvCxnSpPr>
      <xdr:spPr>
        <a:xfrm>
          <a:off x="11433865" y="677247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BEE05460-03CD-44E1-BA52-12BD4E6E58A5}"/>
            </a:ext>
          </a:extLst>
        </xdr:cNvPr>
        <xdr:cNvSpPr txBox="1"/>
      </xdr:nvSpPr>
      <xdr:spPr>
        <a:xfrm>
          <a:off x="11061949" y="6626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150E51D8-F039-4233-B49F-DC0E885FF050}"/>
            </a:ext>
          </a:extLst>
        </xdr:cNvPr>
        <xdr:cNvCxnSpPr/>
      </xdr:nvCxnSpPr>
      <xdr:spPr>
        <a:xfrm>
          <a:off x="11433865" y="643894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FC51765C-CE95-49D0-8634-160B29E7687D}"/>
            </a:ext>
          </a:extLst>
        </xdr:cNvPr>
        <xdr:cNvSpPr txBox="1"/>
      </xdr:nvSpPr>
      <xdr:spPr>
        <a:xfrm>
          <a:off x="11061949" y="6293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8FE46D07-2BFA-4228-A23B-95E57DE6E368}"/>
            </a:ext>
          </a:extLst>
        </xdr:cNvPr>
        <xdr:cNvCxnSpPr/>
      </xdr:nvCxnSpPr>
      <xdr:spPr>
        <a:xfrm>
          <a:off x="11433865" y="610541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BCB2E31E-AA64-4A79-8DF8-47FD162D2474}"/>
            </a:ext>
          </a:extLst>
        </xdr:cNvPr>
        <xdr:cNvSpPr txBox="1"/>
      </xdr:nvSpPr>
      <xdr:spPr>
        <a:xfrm>
          <a:off x="11061949" y="59631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A2573F0A-6B0F-4F45-93C9-73C317A969F6}"/>
            </a:ext>
          </a:extLst>
        </xdr:cNvPr>
        <xdr:cNvCxnSpPr/>
      </xdr:nvCxnSpPr>
      <xdr:spPr>
        <a:xfrm>
          <a:off x="11433865" y="577536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CD9528D7-67A8-4587-B475-9A207AE27020}"/>
            </a:ext>
          </a:extLst>
        </xdr:cNvPr>
        <xdr:cNvSpPr txBox="1"/>
      </xdr:nvSpPr>
      <xdr:spPr>
        <a:xfrm>
          <a:off x="11126069" y="56296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4A69C690-458D-412D-868B-7DBA08165EE6}"/>
            </a:ext>
          </a:extLst>
        </xdr:cNvPr>
        <xdr:cNvCxnSpPr/>
      </xdr:nvCxnSpPr>
      <xdr:spPr>
        <a:xfrm>
          <a:off x="11433865" y="544184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1E04605A-1533-4804-88DF-405842C97873}"/>
            </a:ext>
          </a:extLst>
        </xdr:cNvPr>
        <xdr:cNvSpPr/>
      </xdr:nvSpPr>
      <xdr:spPr>
        <a:xfrm>
          <a:off x="11433865" y="5441840"/>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E17789F0-A00D-480E-AB04-981B26858136}"/>
            </a:ext>
          </a:extLst>
        </xdr:cNvPr>
        <xdr:cNvCxnSpPr/>
      </xdr:nvCxnSpPr>
      <xdr:spPr>
        <a:xfrm flipV="1">
          <a:off x="14995303" y="5925591"/>
          <a:ext cx="0" cy="15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CC1D4CA0-76E3-4FBC-B2C2-40B3C6707B66}"/>
            </a:ext>
          </a:extLst>
        </xdr:cNvPr>
        <xdr:cNvSpPr txBox="1"/>
      </xdr:nvSpPr>
      <xdr:spPr>
        <a:xfrm>
          <a:off x="15034039" y="744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8F9E2834-DD99-4E57-BEDA-B9CCC193640F}"/>
            </a:ext>
          </a:extLst>
        </xdr:cNvPr>
        <xdr:cNvCxnSpPr/>
      </xdr:nvCxnSpPr>
      <xdr:spPr>
        <a:xfrm>
          <a:off x="14907039" y="743953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xmlns="" id="{58F24B8B-D0B5-4A31-951C-1772749F18EC}"/>
            </a:ext>
          </a:extLst>
        </xdr:cNvPr>
        <xdr:cNvSpPr txBox="1"/>
      </xdr:nvSpPr>
      <xdr:spPr>
        <a:xfrm>
          <a:off x="15034039" y="56973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xmlns="" id="{A2BF6490-1F5D-49A6-BBD5-19C971005E35}"/>
            </a:ext>
          </a:extLst>
        </xdr:cNvPr>
        <xdr:cNvCxnSpPr/>
      </xdr:nvCxnSpPr>
      <xdr:spPr>
        <a:xfrm>
          <a:off x="14907039" y="592559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3D51F970-98A5-4C3F-BC9A-D9C0AA03C5A8}"/>
            </a:ext>
          </a:extLst>
        </xdr:cNvPr>
        <xdr:cNvSpPr txBox="1"/>
      </xdr:nvSpPr>
      <xdr:spPr>
        <a:xfrm>
          <a:off x="15034039" y="6505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xmlns="" id="{813DEF3E-A440-468B-8828-D4145B5C2A92}"/>
            </a:ext>
          </a:extLst>
        </xdr:cNvPr>
        <xdr:cNvSpPr/>
      </xdr:nvSpPr>
      <xdr:spPr>
        <a:xfrm>
          <a:off x="14945139" y="66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xmlns="" id="{CC1C510E-2E5E-463F-BB7C-D41CDE7FC951}"/>
            </a:ext>
          </a:extLst>
        </xdr:cNvPr>
        <xdr:cNvSpPr/>
      </xdr:nvSpPr>
      <xdr:spPr>
        <a:xfrm>
          <a:off x="14169224" y="6626758"/>
          <a:ext cx="101600" cy="10507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xmlns="" id="{E96C490E-CA8D-4DE7-A1C8-71B9E3F420FD}"/>
            </a:ext>
          </a:extLst>
        </xdr:cNvPr>
        <xdr:cNvSpPr/>
      </xdr:nvSpPr>
      <xdr:spPr>
        <a:xfrm>
          <a:off x="13358081" y="6608796"/>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xmlns="" id="{FD88E26E-F965-40AA-A6F0-6DA3ACE86CFB}"/>
            </a:ext>
          </a:extLst>
        </xdr:cNvPr>
        <xdr:cNvSpPr/>
      </xdr:nvSpPr>
      <xdr:spPr>
        <a:xfrm>
          <a:off x="12546937" y="6605531"/>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xmlns="" id="{B418D907-3DE6-498F-98B2-8E710E529238}"/>
            </a:ext>
          </a:extLst>
        </xdr:cNvPr>
        <xdr:cNvSpPr/>
      </xdr:nvSpPr>
      <xdr:spPr>
        <a:xfrm>
          <a:off x="11720223" y="6628390"/>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D3C58514-33CC-4E87-B608-163ECEF09961}"/>
            </a:ext>
          </a:extLst>
        </xdr:cNvPr>
        <xdr:cNvSpPr txBox="1"/>
      </xdr:nvSpPr>
      <xdr:spPr>
        <a:xfrm>
          <a:off x="1482101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D7681B14-A83F-4B1C-B78F-FDC56613F7AF}"/>
            </a:ext>
          </a:extLst>
        </xdr:cNvPr>
        <xdr:cNvSpPr txBox="1"/>
      </xdr:nvSpPr>
      <xdr:spPr>
        <a:xfrm>
          <a:off x="14045096"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4ED3561E-5FAA-4C35-9089-701D87104BE2}"/>
            </a:ext>
          </a:extLst>
        </xdr:cNvPr>
        <xdr:cNvSpPr txBox="1"/>
      </xdr:nvSpPr>
      <xdr:spPr>
        <a:xfrm>
          <a:off x="13233952"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73C701A2-A7C1-45A2-AB94-A6AC863F7A63}"/>
            </a:ext>
          </a:extLst>
        </xdr:cNvPr>
        <xdr:cNvSpPr txBox="1"/>
      </xdr:nvSpPr>
      <xdr:spPr>
        <a:xfrm>
          <a:off x="12422809"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977A00F4-1015-4C68-9352-0C30DD6755CD}"/>
            </a:ext>
          </a:extLst>
        </xdr:cNvPr>
        <xdr:cNvSpPr txBox="1"/>
      </xdr:nvSpPr>
      <xdr:spPr>
        <a:xfrm>
          <a:off x="11596094"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46627</xdr:rowOff>
    </xdr:from>
    <xdr:to>
      <xdr:col>85</xdr:col>
      <xdr:colOff>177800</xdr:colOff>
      <xdr:row>39</xdr:row>
      <xdr:rowOff>148227</xdr:rowOff>
    </xdr:to>
    <xdr:sp macro="" textlink="">
      <xdr:nvSpPr>
        <xdr:cNvPr id="435" name="楕円 434">
          <a:extLst>
            <a:ext uri="{FF2B5EF4-FFF2-40B4-BE49-F238E27FC236}">
              <a16:creationId xmlns:a16="http://schemas.microsoft.com/office/drawing/2014/main" xmlns="" id="{DC87BA0C-58E6-4C5C-81A7-0B338B91273F}"/>
            </a:ext>
          </a:extLst>
        </xdr:cNvPr>
        <xdr:cNvSpPr/>
      </xdr:nvSpPr>
      <xdr:spPr>
        <a:xfrm>
          <a:off x="14945139" y="6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25054</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6F2908A9-81B7-448C-9BF5-8BB612449B15}"/>
            </a:ext>
          </a:extLst>
        </xdr:cNvPr>
        <xdr:cNvSpPr txBox="1"/>
      </xdr:nvSpPr>
      <xdr:spPr>
        <a:xfrm>
          <a:off x="15034039" y="684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159294</xdr:rowOff>
    </xdr:from>
    <xdr:to>
      <xdr:col>81</xdr:col>
      <xdr:colOff>101600</xdr:colOff>
      <xdr:row>40</xdr:row>
      <xdr:rowOff>89444</xdr:rowOff>
    </xdr:to>
    <xdr:sp macro="" textlink="">
      <xdr:nvSpPr>
        <xdr:cNvPr id="437" name="楕円 436">
          <a:extLst>
            <a:ext uri="{FF2B5EF4-FFF2-40B4-BE49-F238E27FC236}">
              <a16:creationId xmlns:a16="http://schemas.microsoft.com/office/drawing/2014/main" xmlns="" id="{80826F8F-1D12-49EC-B4BF-3033FEC6A185}"/>
            </a:ext>
          </a:extLst>
        </xdr:cNvPr>
        <xdr:cNvSpPr/>
      </xdr:nvSpPr>
      <xdr:spPr>
        <a:xfrm>
          <a:off x="14169224" y="698151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97427</xdr:rowOff>
    </xdr:from>
    <xdr:to>
      <xdr:col>85</xdr:col>
      <xdr:colOff>127000</xdr:colOff>
      <xdr:row>40</xdr:row>
      <xdr:rowOff>38644</xdr:rowOff>
    </xdr:to>
    <xdr:cxnSp macro="">
      <xdr:nvCxnSpPr>
        <xdr:cNvPr id="438" name="直線コネクタ 437">
          <a:extLst>
            <a:ext uri="{FF2B5EF4-FFF2-40B4-BE49-F238E27FC236}">
              <a16:creationId xmlns:a16="http://schemas.microsoft.com/office/drawing/2014/main" xmlns="" id="{77B76D12-D220-40F0-BF8D-A26CFF3D5FC6}"/>
            </a:ext>
          </a:extLst>
        </xdr:cNvPr>
        <xdr:cNvCxnSpPr/>
      </xdr:nvCxnSpPr>
      <xdr:spPr>
        <a:xfrm flipV="1">
          <a:off x="14220024" y="6919646"/>
          <a:ext cx="775915" cy="11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13970</xdr:rowOff>
    </xdr:from>
    <xdr:to>
      <xdr:col>76</xdr:col>
      <xdr:colOff>165100</xdr:colOff>
      <xdr:row>40</xdr:row>
      <xdr:rowOff>115570</xdr:rowOff>
    </xdr:to>
    <xdr:sp macro="" textlink="">
      <xdr:nvSpPr>
        <xdr:cNvPr id="439" name="楕円 438">
          <a:extLst>
            <a:ext uri="{FF2B5EF4-FFF2-40B4-BE49-F238E27FC236}">
              <a16:creationId xmlns:a16="http://schemas.microsoft.com/office/drawing/2014/main" xmlns="" id="{67D65436-A908-4359-9E51-A752E242A8C7}"/>
            </a:ext>
          </a:extLst>
        </xdr:cNvPr>
        <xdr:cNvSpPr/>
      </xdr:nvSpPr>
      <xdr:spPr>
        <a:xfrm>
          <a:off x="13358081" y="70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38644</xdr:rowOff>
    </xdr:from>
    <xdr:to>
      <xdr:col>81</xdr:col>
      <xdr:colOff>50800</xdr:colOff>
      <xdr:row>40</xdr:row>
      <xdr:rowOff>64770</xdr:rowOff>
    </xdr:to>
    <xdr:cxnSp macro="">
      <xdr:nvCxnSpPr>
        <xdr:cNvPr id="440" name="直線コネクタ 439">
          <a:extLst>
            <a:ext uri="{FF2B5EF4-FFF2-40B4-BE49-F238E27FC236}">
              <a16:creationId xmlns:a16="http://schemas.microsoft.com/office/drawing/2014/main" xmlns="" id="{AEA33CD9-7611-4901-B56C-46037672B859}"/>
            </a:ext>
          </a:extLst>
        </xdr:cNvPr>
        <xdr:cNvCxnSpPr/>
      </xdr:nvCxnSpPr>
      <xdr:spPr>
        <a:xfrm flipV="1">
          <a:off x="13408881" y="7035792"/>
          <a:ext cx="811143"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41" name="楕円 440">
          <a:extLst>
            <a:ext uri="{FF2B5EF4-FFF2-40B4-BE49-F238E27FC236}">
              <a16:creationId xmlns:a16="http://schemas.microsoft.com/office/drawing/2014/main" xmlns="" id="{AD0AA1D2-E479-4E6F-817E-657BA810E516}"/>
            </a:ext>
          </a:extLst>
        </xdr:cNvPr>
        <xdr:cNvSpPr/>
      </xdr:nvSpPr>
      <xdr:spPr>
        <a:xfrm>
          <a:off x="12546937" y="698641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64770</xdr:rowOff>
    </xdr:to>
    <xdr:cxnSp macro="">
      <xdr:nvCxnSpPr>
        <xdr:cNvPr id="442" name="直線コネクタ 441">
          <a:extLst>
            <a:ext uri="{FF2B5EF4-FFF2-40B4-BE49-F238E27FC236}">
              <a16:creationId xmlns:a16="http://schemas.microsoft.com/office/drawing/2014/main" xmlns="" id="{21FA52EF-EC99-4E5A-9351-0E7C392DC9BA}"/>
            </a:ext>
          </a:extLst>
        </xdr:cNvPr>
        <xdr:cNvCxnSpPr/>
      </xdr:nvCxnSpPr>
      <xdr:spPr>
        <a:xfrm>
          <a:off x="12597737" y="7040691"/>
          <a:ext cx="811144"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xdr:rowOff>
    </xdr:from>
    <xdr:to>
      <xdr:col>67</xdr:col>
      <xdr:colOff>101600</xdr:colOff>
      <xdr:row>40</xdr:row>
      <xdr:rowOff>102507</xdr:rowOff>
    </xdr:to>
    <xdr:sp macro="" textlink="">
      <xdr:nvSpPr>
        <xdr:cNvPr id="443" name="楕円 442">
          <a:extLst>
            <a:ext uri="{FF2B5EF4-FFF2-40B4-BE49-F238E27FC236}">
              <a16:creationId xmlns:a16="http://schemas.microsoft.com/office/drawing/2014/main" xmlns="" id="{C88F4AE7-F3B7-47E7-872E-AB29C2A2AC9B}"/>
            </a:ext>
          </a:extLst>
        </xdr:cNvPr>
        <xdr:cNvSpPr/>
      </xdr:nvSpPr>
      <xdr:spPr>
        <a:xfrm>
          <a:off x="11720223" y="69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51707</xdr:rowOff>
    </xdr:to>
    <xdr:cxnSp macro="">
      <xdr:nvCxnSpPr>
        <xdr:cNvPr id="444" name="直線コネクタ 443">
          <a:extLst>
            <a:ext uri="{FF2B5EF4-FFF2-40B4-BE49-F238E27FC236}">
              <a16:creationId xmlns:a16="http://schemas.microsoft.com/office/drawing/2014/main" xmlns="" id="{33C42A20-6846-4EDF-9CEE-BF6ECDBCEA36}"/>
            </a:ext>
          </a:extLst>
        </xdr:cNvPr>
        <xdr:cNvCxnSpPr/>
      </xdr:nvCxnSpPr>
      <xdr:spPr>
        <a:xfrm flipV="1">
          <a:off x="11771023" y="7040691"/>
          <a:ext cx="826714"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73C12549-B2DB-498A-8A5F-71366C0B2795}"/>
            </a:ext>
          </a:extLst>
        </xdr:cNvPr>
        <xdr:cNvSpPr txBox="1"/>
      </xdr:nvSpPr>
      <xdr:spPr>
        <a:xfrm>
          <a:off x="14020340" y="639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B6B65927-62D9-4A11-8CEC-B84958C827E6}"/>
            </a:ext>
          </a:extLst>
        </xdr:cNvPr>
        <xdr:cNvSpPr txBox="1"/>
      </xdr:nvSpPr>
      <xdr:spPr>
        <a:xfrm>
          <a:off x="13221896" y="6380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DF4D2F59-BF31-46DA-8004-96611238673B}"/>
            </a:ext>
          </a:extLst>
        </xdr:cNvPr>
        <xdr:cNvSpPr txBox="1"/>
      </xdr:nvSpPr>
      <xdr:spPr>
        <a:xfrm>
          <a:off x="12410753" y="637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3FA8EE09-C269-42FB-924B-77A6A0C61BCF}"/>
            </a:ext>
          </a:extLst>
        </xdr:cNvPr>
        <xdr:cNvSpPr txBox="1"/>
      </xdr:nvSpPr>
      <xdr:spPr>
        <a:xfrm>
          <a:off x="11584038" y="640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80571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9CEEECA6-FC89-4B99-8C44-15E4DE42CFD7}"/>
            </a:ext>
          </a:extLst>
        </xdr:cNvPr>
        <xdr:cNvSpPr txBox="1"/>
      </xdr:nvSpPr>
      <xdr:spPr>
        <a:xfrm>
          <a:off x="14020340" y="707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106697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49474ED9-C159-4453-B621-5610095DA81D}"/>
            </a:ext>
          </a:extLst>
        </xdr:cNvPr>
        <xdr:cNvSpPr txBox="1"/>
      </xdr:nvSpPr>
      <xdr:spPr>
        <a:xfrm>
          <a:off x="13221896" y="7103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C9807D03-ADE2-4D7E-8134-FDD2C0D5AE3C}"/>
            </a:ext>
          </a:extLst>
        </xdr:cNvPr>
        <xdr:cNvSpPr txBox="1"/>
      </xdr:nvSpPr>
      <xdr:spPr>
        <a:xfrm>
          <a:off x="12410753" y="708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93634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D7324B2C-FC9C-44E2-9561-7E7460B9A663}"/>
            </a:ext>
          </a:extLst>
        </xdr:cNvPr>
        <xdr:cNvSpPr txBox="1"/>
      </xdr:nvSpPr>
      <xdr:spPr>
        <a:xfrm>
          <a:off x="11584038" y="709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6599E384-C5C7-4E14-8B4D-7367F1A57E86}"/>
            </a:ext>
          </a:extLst>
        </xdr:cNvPr>
        <xdr:cNvSpPr/>
      </xdr:nvSpPr>
      <xdr:spPr>
        <a:xfrm>
          <a:off x="16793155" y="427448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146E0380-DD56-49D1-801F-785AEC0AF889}"/>
            </a:ext>
          </a:extLst>
        </xdr:cNvPr>
        <xdr:cNvSpPr/>
      </xdr:nvSpPr>
      <xdr:spPr>
        <a:xfrm>
          <a:off x="16920155"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D83CC688-5E85-4177-A21B-28EB146BAE07}"/>
            </a:ext>
          </a:extLst>
        </xdr:cNvPr>
        <xdr:cNvSpPr/>
      </xdr:nvSpPr>
      <xdr:spPr>
        <a:xfrm>
          <a:off x="16920155"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DCA11019-6714-4D16-A42E-8A83B150A25B}"/>
            </a:ext>
          </a:extLst>
        </xdr:cNvPr>
        <xdr:cNvSpPr/>
      </xdr:nvSpPr>
      <xdr:spPr>
        <a:xfrm>
          <a:off x="17842727"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CB9E4AFA-46E2-42AF-9D5C-3BC29F7DCBBD}"/>
            </a:ext>
          </a:extLst>
        </xdr:cNvPr>
        <xdr:cNvSpPr/>
      </xdr:nvSpPr>
      <xdr:spPr>
        <a:xfrm>
          <a:off x="17842727"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D81A4297-DE2C-489C-A2E2-B35A1F7AB7AD}"/>
            </a:ext>
          </a:extLst>
        </xdr:cNvPr>
        <xdr:cNvSpPr/>
      </xdr:nvSpPr>
      <xdr:spPr>
        <a:xfrm>
          <a:off x="18892299"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513AFADC-3A82-42E1-B3B7-270162A24907}"/>
            </a:ext>
          </a:extLst>
        </xdr:cNvPr>
        <xdr:cNvSpPr/>
      </xdr:nvSpPr>
      <xdr:spPr>
        <a:xfrm>
          <a:off x="18892299"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94BF3161-FD99-4387-B01A-9EAA9A4558EB}"/>
            </a:ext>
          </a:extLst>
        </xdr:cNvPr>
        <xdr:cNvSpPr/>
      </xdr:nvSpPr>
      <xdr:spPr>
        <a:xfrm>
          <a:off x="16793155" y="544184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F137F909-73BC-446E-8AAA-112FBAEE9CE0}"/>
            </a:ext>
          </a:extLst>
        </xdr:cNvPr>
        <xdr:cNvSpPr txBox="1"/>
      </xdr:nvSpPr>
      <xdr:spPr>
        <a:xfrm>
          <a:off x="16770626" y="524786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CA6B9731-744E-4C20-B640-75D07350F39D}"/>
            </a:ext>
          </a:extLst>
        </xdr:cNvPr>
        <xdr:cNvCxnSpPr/>
      </xdr:nvCxnSpPr>
      <xdr:spPr>
        <a:xfrm>
          <a:off x="16793155" y="777306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B3654AB2-C408-4FF3-BE76-35F7E3E5FDF6}"/>
            </a:ext>
          </a:extLst>
        </xdr:cNvPr>
        <xdr:cNvCxnSpPr/>
      </xdr:nvCxnSpPr>
      <xdr:spPr>
        <a:xfrm>
          <a:off x="16793155" y="730542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ADA83958-D9ED-4C34-AF4F-D4D38CD639CA}"/>
            </a:ext>
          </a:extLst>
        </xdr:cNvPr>
        <xdr:cNvSpPr txBox="1"/>
      </xdr:nvSpPr>
      <xdr:spPr>
        <a:xfrm>
          <a:off x="16372690" y="71597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9F2AE029-1670-4C26-B617-06D3320D5327}"/>
            </a:ext>
          </a:extLst>
        </xdr:cNvPr>
        <xdr:cNvCxnSpPr/>
      </xdr:nvCxnSpPr>
      <xdr:spPr>
        <a:xfrm>
          <a:off x="16793155" y="684126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4B3B324E-C349-478D-BBEA-A2FF496D73CA}"/>
            </a:ext>
          </a:extLst>
        </xdr:cNvPr>
        <xdr:cNvSpPr txBox="1"/>
      </xdr:nvSpPr>
      <xdr:spPr>
        <a:xfrm>
          <a:off x="16372690" y="6695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634F29CC-E189-40AF-9335-286E18C381F2}"/>
            </a:ext>
          </a:extLst>
        </xdr:cNvPr>
        <xdr:cNvCxnSpPr/>
      </xdr:nvCxnSpPr>
      <xdr:spPr>
        <a:xfrm>
          <a:off x="16793155" y="637363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43313A40-9F2E-4B03-AE67-93942FC2903B}"/>
            </a:ext>
          </a:extLst>
        </xdr:cNvPr>
        <xdr:cNvSpPr txBox="1"/>
      </xdr:nvSpPr>
      <xdr:spPr>
        <a:xfrm>
          <a:off x="16372690" y="62279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5C38CB9F-60B2-4BDA-B992-68ED09CAE4B0}"/>
            </a:ext>
          </a:extLst>
        </xdr:cNvPr>
        <xdr:cNvCxnSpPr/>
      </xdr:nvCxnSpPr>
      <xdr:spPr>
        <a:xfrm>
          <a:off x="16793155" y="59059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70667077-913F-4A31-942F-78E41DFB9D78}"/>
            </a:ext>
          </a:extLst>
        </xdr:cNvPr>
        <xdr:cNvSpPr txBox="1"/>
      </xdr:nvSpPr>
      <xdr:spPr>
        <a:xfrm>
          <a:off x="16372690" y="57602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35B693C0-80D3-4D7A-99DB-909D7B7BCBE2}"/>
            </a:ext>
          </a:extLst>
        </xdr:cNvPr>
        <xdr:cNvCxnSpPr/>
      </xdr:nvCxnSpPr>
      <xdr:spPr>
        <a:xfrm>
          <a:off x="16793155" y="544184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6FC8333F-1DFF-450B-9A42-B3378F666024}"/>
            </a:ext>
          </a:extLst>
        </xdr:cNvPr>
        <xdr:cNvSpPr txBox="1"/>
      </xdr:nvSpPr>
      <xdr:spPr>
        <a:xfrm>
          <a:off x="16372690" y="52961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3D7AC954-96BC-4191-984E-0FF785308A0B}"/>
            </a:ext>
          </a:extLst>
        </xdr:cNvPr>
        <xdr:cNvSpPr/>
      </xdr:nvSpPr>
      <xdr:spPr>
        <a:xfrm>
          <a:off x="16793155" y="544184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xmlns="" id="{7ED1F049-0551-4844-9307-78932C6B8D85}"/>
            </a:ext>
          </a:extLst>
        </xdr:cNvPr>
        <xdr:cNvCxnSpPr/>
      </xdr:nvCxnSpPr>
      <xdr:spPr>
        <a:xfrm flipV="1">
          <a:off x="20354593" y="6067210"/>
          <a:ext cx="0" cy="121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A178B0A1-27D5-4DC8-894C-0B4C1A7E236C}"/>
            </a:ext>
          </a:extLst>
        </xdr:cNvPr>
        <xdr:cNvSpPr txBox="1"/>
      </xdr:nvSpPr>
      <xdr:spPr>
        <a:xfrm>
          <a:off x="20393329"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xmlns="" id="{1E30C8EE-127C-4331-A131-0B3ECC6A6168}"/>
            </a:ext>
          </a:extLst>
        </xdr:cNvPr>
        <xdr:cNvCxnSpPr/>
      </xdr:nvCxnSpPr>
      <xdr:spPr>
        <a:xfrm>
          <a:off x="20281900" y="728713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4A1A6D6C-3DBA-4546-96C8-63160E2D6A13}"/>
            </a:ext>
          </a:extLst>
        </xdr:cNvPr>
        <xdr:cNvSpPr txBox="1"/>
      </xdr:nvSpPr>
      <xdr:spPr>
        <a:xfrm>
          <a:off x="20393329" y="583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xmlns="" id="{A6D2EE1A-F6F6-4E82-88DD-AD87F625FF19}"/>
            </a:ext>
          </a:extLst>
        </xdr:cNvPr>
        <xdr:cNvCxnSpPr/>
      </xdr:nvCxnSpPr>
      <xdr:spPr>
        <a:xfrm>
          <a:off x="20281900" y="606721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63B14BE7-4D8A-4CE3-B5EC-3F5D453D9625}"/>
            </a:ext>
          </a:extLst>
        </xdr:cNvPr>
        <xdr:cNvSpPr txBox="1"/>
      </xdr:nvSpPr>
      <xdr:spPr>
        <a:xfrm>
          <a:off x="20393329" y="6954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xmlns="" id="{7272F5E8-9084-4DC4-B9B5-BCED2517B0CC}"/>
            </a:ext>
          </a:extLst>
        </xdr:cNvPr>
        <xdr:cNvSpPr/>
      </xdr:nvSpPr>
      <xdr:spPr>
        <a:xfrm>
          <a:off x="20304429" y="697563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xmlns="" id="{C8395AC7-AE7D-4402-B139-E3D473F02221}"/>
            </a:ext>
          </a:extLst>
        </xdr:cNvPr>
        <xdr:cNvSpPr/>
      </xdr:nvSpPr>
      <xdr:spPr>
        <a:xfrm>
          <a:off x="19544085" y="696877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xmlns="" id="{5B0B3E0A-3F32-48D6-8014-841120137358}"/>
            </a:ext>
          </a:extLst>
        </xdr:cNvPr>
        <xdr:cNvSpPr/>
      </xdr:nvSpPr>
      <xdr:spPr>
        <a:xfrm>
          <a:off x="18717370" y="696191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xmlns="" id="{FBF593C8-047C-4F14-9133-9985F247A2EE}"/>
            </a:ext>
          </a:extLst>
        </xdr:cNvPr>
        <xdr:cNvSpPr/>
      </xdr:nvSpPr>
      <xdr:spPr>
        <a:xfrm>
          <a:off x="17906227" y="694363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xmlns="" id="{01F3DA49-9BBE-4DC3-A9EF-C1455AF41B4A}"/>
            </a:ext>
          </a:extLst>
        </xdr:cNvPr>
        <xdr:cNvSpPr/>
      </xdr:nvSpPr>
      <xdr:spPr>
        <a:xfrm>
          <a:off x="17095083" y="695506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76E3A03D-C1A5-4423-A5D1-C215C765649A}"/>
            </a:ext>
          </a:extLst>
        </xdr:cNvPr>
        <xdr:cNvSpPr txBox="1"/>
      </xdr:nvSpPr>
      <xdr:spPr>
        <a:xfrm>
          <a:off x="2018030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FBA2DEF1-29F5-4E10-98C1-DB8FE4BE3319}"/>
            </a:ext>
          </a:extLst>
        </xdr:cNvPr>
        <xdr:cNvSpPr txBox="1"/>
      </xdr:nvSpPr>
      <xdr:spPr>
        <a:xfrm>
          <a:off x="19419957"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8E9C69C8-A888-412A-AAC1-7221E89D6B86}"/>
            </a:ext>
          </a:extLst>
        </xdr:cNvPr>
        <xdr:cNvSpPr txBox="1"/>
      </xdr:nvSpPr>
      <xdr:spPr>
        <a:xfrm>
          <a:off x="18593242"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A994E1BC-321D-4BAE-8C77-DFB56233C4C8}"/>
            </a:ext>
          </a:extLst>
        </xdr:cNvPr>
        <xdr:cNvSpPr txBox="1"/>
      </xdr:nvSpPr>
      <xdr:spPr>
        <a:xfrm>
          <a:off x="17782098"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853E820D-AEA9-4E07-8017-C61BE9A29A16}"/>
            </a:ext>
          </a:extLst>
        </xdr:cNvPr>
        <xdr:cNvSpPr txBox="1"/>
      </xdr:nvSpPr>
      <xdr:spPr>
        <a:xfrm>
          <a:off x="16970955"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121412</xdr:rowOff>
    </xdr:from>
    <xdr:to>
      <xdr:col>116</xdr:col>
      <xdr:colOff>114300</xdr:colOff>
      <xdr:row>40</xdr:row>
      <xdr:rowOff>51562</xdr:rowOff>
    </xdr:to>
    <xdr:sp macro="" textlink="">
      <xdr:nvSpPr>
        <xdr:cNvPr id="490" name="楕円 489">
          <a:extLst>
            <a:ext uri="{FF2B5EF4-FFF2-40B4-BE49-F238E27FC236}">
              <a16:creationId xmlns:a16="http://schemas.microsoft.com/office/drawing/2014/main" xmlns="" id="{50349CC0-497F-4921-B13F-0943BEBE0631}"/>
            </a:ext>
          </a:extLst>
        </xdr:cNvPr>
        <xdr:cNvSpPr/>
      </xdr:nvSpPr>
      <xdr:spPr>
        <a:xfrm>
          <a:off x="20304429" y="694363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144289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E80D8857-7799-4A7E-8E14-14BC3C4FDD2E}"/>
            </a:ext>
          </a:extLst>
        </xdr:cNvPr>
        <xdr:cNvSpPr txBox="1"/>
      </xdr:nvSpPr>
      <xdr:spPr>
        <a:xfrm>
          <a:off x="20393329" y="679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119126</xdr:rowOff>
    </xdr:from>
    <xdr:to>
      <xdr:col>112</xdr:col>
      <xdr:colOff>38100</xdr:colOff>
      <xdr:row>40</xdr:row>
      <xdr:rowOff>49276</xdr:rowOff>
    </xdr:to>
    <xdr:sp macro="" textlink="">
      <xdr:nvSpPr>
        <xdr:cNvPr id="492" name="楕円 491">
          <a:extLst>
            <a:ext uri="{FF2B5EF4-FFF2-40B4-BE49-F238E27FC236}">
              <a16:creationId xmlns:a16="http://schemas.microsoft.com/office/drawing/2014/main" xmlns="" id="{BEA30F55-65D2-4E16-B2B2-0DDE81FA14E9}"/>
            </a:ext>
          </a:extLst>
        </xdr:cNvPr>
        <xdr:cNvSpPr/>
      </xdr:nvSpPr>
      <xdr:spPr>
        <a:xfrm>
          <a:off x="19544085" y="694134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169926</xdr:rowOff>
    </xdr:from>
    <xdr:to>
      <xdr:col>116</xdr:col>
      <xdr:colOff>63500</xdr:colOff>
      <xdr:row>40</xdr:row>
      <xdr:rowOff>762</xdr:rowOff>
    </xdr:to>
    <xdr:cxnSp macro="">
      <xdr:nvCxnSpPr>
        <xdr:cNvPr id="493" name="直線コネクタ 492">
          <a:extLst>
            <a:ext uri="{FF2B5EF4-FFF2-40B4-BE49-F238E27FC236}">
              <a16:creationId xmlns:a16="http://schemas.microsoft.com/office/drawing/2014/main" xmlns="" id="{F8831619-B026-48D8-9DE9-AD959991E7F9}"/>
            </a:ext>
          </a:extLst>
        </xdr:cNvPr>
        <xdr:cNvCxnSpPr/>
      </xdr:nvCxnSpPr>
      <xdr:spPr>
        <a:xfrm>
          <a:off x="19594885" y="6992145"/>
          <a:ext cx="760344"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macro="" textlink="">
      <xdr:nvSpPr>
        <xdr:cNvPr id="494" name="楕円 493">
          <a:extLst>
            <a:ext uri="{FF2B5EF4-FFF2-40B4-BE49-F238E27FC236}">
              <a16:creationId xmlns:a16="http://schemas.microsoft.com/office/drawing/2014/main" xmlns="" id="{5E38F49F-8189-49C1-AAB9-ED7C236ED1BC}"/>
            </a:ext>
          </a:extLst>
        </xdr:cNvPr>
        <xdr:cNvSpPr/>
      </xdr:nvSpPr>
      <xdr:spPr>
        <a:xfrm>
          <a:off x="18717370" y="693905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39</xdr:row>
      <xdr:rowOff>169926</xdr:rowOff>
    </xdr:to>
    <xdr:cxnSp macro="">
      <xdr:nvCxnSpPr>
        <xdr:cNvPr id="495" name="直線コネクタ 494">
          <a:extLst>
            <a:ext uri="{FF2B5EF4-FFF2-40B4-BE49-F238E27FC236}">
              <a16:creationId xmlns:a16="http://schemas.microsoft.com/office/drawing/2014/main" xmlns="" id="{7F5E93BF-E864-4A73-99FA-B41B1FF0BBD7}"/>
            </a:ext>
          </a:extLst>
        </xdr:cNvPr>
        <xdr:cNvCxnSpPr/>
      </xdr:nvCxnSpPr>
      <xdr:spPr>
        <a:xfrm>
          <a:off x="18768170" y="6989859"/>
          <a:ext cx="82671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96" name="楕円 495">
          <a:extLst>
            <a:ext uri="{FF2B5EF4-FFF2-40B4-BE49-F238E27FC236}">
              <a16:creationId xmlns:a16="http://schemas.microsoft.com/office/drawing/2014/main" xmlns="" id="{41933DEC-E125-4618-85B7-297FB460BADA}"/>
            </a:ext>
          </a:extLst>
        </xdr:cNvPr>
        <xdr:cNvSpPr/>
      </xdr:nvSpPr>
      <xdr:spPr>
        <a:xfrm>
          <a:off x="17906227" y="693677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165354</xdr:rowOff>
    </xdr:from>
    <xdr:to>
      <xdr:col>107</xdr:col>
      <xdr:colOff>50800</xdr:colOff>
      <xdr:row>39</xdr:row>
      <xdr:rowOff>167640</xdr:rowOff>
    </xdr:to>
    <xdr:cxnSp macro="">
      <xdr:nvCxnSpPr>
        <xdr:cNvPr id="497" name="直線コネクタ 496">
          <a:extLst>
            <a:ext uri="{FF2B5EF4-FFF2-40B4-BE49-F238E27FC236}">
              <a16:creationId xmlns:a16="http://schemas.microsoft.com/office/drawing/2014/main" xmlns="" id="{6F2CC742-98A8-48A0-B8E8-85A8FCB7016D}"/>
            </a:ext>
          </a:extLst>
        </xdr:cNvPr>
        <xdr:cNvCxnSpPr/>
      </xdr:nvCxnSpPr>
      <xdr:spPr>
        <a:xfrm>
          <a:off x="17957027" y="6987573"/>
          <a:ext cx="811143"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114554</xdr:rowOff>
    </xdr:from>
    <xdr:to>
      <xdr:col>98</xdr:col>
      <xdr:colOff>38100</xdr:colOff>
      <xdr:row>40</xdr:row>
      <xdr:rowOff>44704</xdr:rowOff>
    </xdr:to>
    <xdr:sp macro="" textlink="">
      <xdr:nvSpPr>
        <xdr:cNvPr id="498" name="楕円 497">
          <a:extLst>
            <a:ext uri="{FF2B5EF4-FFF2-40B4-BE49-F238E27FC236}">
              <a16:creationId xmlns:a16="http://schemas.microsoft.com/office/drawing/2014/main" xmlns="" id="{FCE019B9-E9D6-4866-9090-BCD937F401B2}"/>
            </a:ext>
          </a:extLst>
        </xdr:cNvPr>
        <xdr:cNvSpPr/>
      </xdr:nvSpPr>
      <xdr:spPr>
        <a:xfrm>
          <a:off x="17095083" y="693677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39</xdr:row>
      <xdr:rowOff>165354</xdr:rowOff>
    </xdr:to>
    <xdr:cxnSp macro="">
      <xdr:nvCxnSpPr>
        <xdr:cNvPr id="499" name="直線コネクタ 498">
          <a:extLst>
            <a:ext uri="{FF2B5EF4-FFF2-40B4-BE49-F238E27FC236}">
              <a16:creationId xmlns:a16="http://schemas.microsoft.com/office/drawing/2014/main" xmlns="" id="{ACB9F885-3F32-4E0D-ACEA-58F62C431AC3}"/>
            </a:ext>
          </a:extLst>
        </xdr:cNvPr>
        <xdr:cNvCxnSpPr/>
      </xdr:nvCxnSpPr>
      <xdr:spPr>
        <a:xfrm>
          <a:off x="17145883" y="6987573"/>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48691901-28B2-4547-8A07-A4DF7D8B968B}"/>
            </a:ext>
          </a:extLst>
        </xdr:cNvPr>
        <xdr:cNvSpPr txBox="1"/>
      </xdr:nvSpPr>
      <xdr:spPr>
        <a:xfrm>
          <a:off x="19362884" y="70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2DBA2CAE-1894-4DE7-823C-4935D68F0E3A}"/>
            </a:ext>
          </a:extLst>
        </xdr:cNvPr>
        <xdr:cNvSpPr txBox="1"/>
      </xdr:nvSpPr>
      <xdr:spPr>
        <a:xfrm>
          <a:off x="18548869" y="70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EE5326B0-969F-4BED-A80A-3A396654A363}"/>
            </a:ext>
          </a:extLst>
        </xdr:cNvPr>
        <xdr:cNvSpPr txBox="1"/>
      </xdr:nvSpPr>
      <xdr:spPr>
        <a:xfrm>
          <a:off x="17737725" y="70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E0C0FC90-4F8C-4ACD-8D9A-72B50137D7D8}"/>
            </a:ext>
          </a:extLst>
        </xdr:cNvPr>
        <xdr:cNvSpPr txBox="1"/>
      </xdr:nvSpPr>
      <xdr:spPr>
        <a:xfrm>
          <a:off x="16926582" y="705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65803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CB3DE0FE-64AB-43A8-B1BB-FA3B3269DE85}"/>
            </a:ext>
          </a:extLst>
        </xdr:cNvPr>
        <xdr:cNvSpPr txBox="1"/>
      </xdr:nvSpPr>
      <xdr:spPr>
        <a:xfrm>
          <a:off x="19362884" y="671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63517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92D75E66-E372-4480-A672-EBE569F095C3}"/>
            </a:ext>
          </a:extLst>
        </xdr:cNvPr>
        <xdr:cNvSpPr txBox="1"/>
      </xdr:nvSpPr>
      <xdr:spPr>
        <a:xfrm>
          <a:off x="18548869" y="671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42072124-A72E-4B83-8CD5-CB9A5C8239E9}"/>
            </a:ext>
          </a:extLst>
        </xdr:cNvPr>
        <xdr:cNvSpPr txBox="1"/>
      </xdr:nvSpPr>
      <xdr:spPr>
        <a:xfrm>
          <a:off x="17737725" y="670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61231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5C10D339-21AB-4B2C-8DE6-0B11F4E3336A}"/>
            </a:ext>
          </a:extLst>
        </xdr:cNvPr>
        <xdr:cNvSpPr txBox="1"/>
      </xdr:nvSpPr>
      <xdr:spPr>
        <a:xfrm>
          <a:off x="16926582" y="670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B03099B8-7F27-41F7-96E2-B3D49F2016E4}"/>
            </a:ext>
          </a:extLst>
        </xdr:cNvPr>
        <xdr:cNvSpPr/>
      </xdr:nvSpPr>
      <xdr:spPr>
        <a:xfrm>
          <a:off x="11433865" y="816102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B603D77F-5C87-4B29-964E-DDCDE5129018}"/>
            </a:ext>
          </a:extLst>
        </xdr:cNvPr>
        <xdr:cNvSpPr/>
      </xdr:nvSpPr>
      <xdr:spPr>
        <a:xfrm>
          <a:off x="11545294"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A60E39C8-E01D-46AF-B909-B68888F39DAD}"/>
            </a:ext>
          </a:extLst>
        </xdr:cNvPr>
        <xdr:cNvSpPr/>
      </xdr:nvSpPr>
      <xdr:spPr>
        <a:xfrm>
          <a:off x="11545294"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A292F6F0-CB87-4C1F-8834-632EDE817022}"/>
            </a:ext>
          </a:extLst>
        </xdr:cNvPr>
        <xdr:cNvSpPr/>
      </xdr:nvSpPr>
      <xdr:spPr>
        <a:xfrm>
          <a:off x="12483437"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1AB889B8-FE56-40B8-BC00-7CC59724DAFE}"/>
            </a:ext>
          </a:extLst>
        </xdr:cNvPr>
        <xdr:cNvSpPr/>
      </xdr:nvSpPr>
      <xdr:spPr>
        <a:xfrm>
          <a:off x="12483437"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C0D281D7-EDC7-4894-A551-510B529FD4E6}"/>
            </a:ext>
          </a:extLst>
        </xdr:cNvPr>
        <xdr:cNvSpPr/>
      </xdr:nvSpPr>
      <xdr:spPr>
        <a:xfrm>
          <a:off x="13533010"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1D454F43-E09D-4B09-8493-1D0A1547FC5B}"/>
            </a:ext>
          </a:extLst>
        </xdr:cNvPr>
        <xdr:cNvSpPr/>
      </xdr:nvSpPr>
      <xdr:spPr>
        <a:xfrm>
          <a:off x="13533010"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11CB83DA-C878-4DD2-80BE-9AB465E85A0F}"/>
            </a:ext>
          </a:extLst>
        </xdr:cNvPr>
        <xdr:cNvSpPr/>
      </xdr:nvSpPr>
      <xdr:spPr>
        <a:xfrm>
          <a:off x="11433865" y="932837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649CE168-B8AB-44CD-A9F6-E319EADC7AC8}"/>
            </a:ext>
          </a:extLst>
        </xdr:cNvPr>
        <xdr:cNvSpPr txBox="1"/>
      </xdr:nvSpPr>
      <xdr:spPr>
        <a:xfrm>
          <a:off x="11395765" y="913439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1888F93B-4E9F-4DF9-B360-D045C32012AC}"/>
            </a:ext>
          </a:extLst>
        </xdr:cNvPr>
        <xdr:cNvCxnSpPr/>
      </xdr:nvCxnSpPr>
      <xdr:spPr>
        <a:xfrm>
          <a:off x="11433865" y="1165959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855557FA-7B99-4C0E-A154-2767EB3645B3}"/>
            </a:ext>
          </a:extLst>
        </xdr:cNvPr>
        <xdr:cNvSpPr txBox="1"/>
      </xdr:nvSpPr>
      <xdr:spPr>
        <a:xfrm>
          <a:off x="11013400" y="1151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xmlns="" id="{CED062E4-3B37-4342-832A-BF86DCA24433}"/>
            </a:ext>
          </a:extLst>
        </xdr:cNvPr>
        <xdr:cNvCxnSpPr/>
      </xdr:nvCxnSpPr>
      <xdr:spPr>
        <a:xfrm>
          <a:off x="11433865" y="1119543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xmlns="" id="{A8C455EF-6B7B-4EB1-8AEE-AB60868FEFE6}"/>
            </a:ext>
          </a:extLst>
        </xdr:cNvPr>
        <xdr:cNvSpPr txBox="1"/>
      </xdr:nvSpPr>
      <xdr:spPr>
        <a:xfrm>
          <a:off x="11013400" y="110497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xmlns="" id="{BFA5D3FF-D0E5-4AEE-B25A-CAD3F4B5D7F9}"/>
            </a:ext>
          </a:extLst>
        </xdr:cNvPr>
        <xdr:cNvCxnSpPr/>
      </xdr:nvCxnSpPr>
      <xdr:spPr>
        <a:xfrm>
          <a:off x="11433865" y="107278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xmlns="" id="{9738BEF3-2217-4570-81AE-94F84C9EF8E6}"/>
            </a:ext>
          </a:extLst>
        </xdr:cNvPr>
        <xdr:cNvSpPr txBox="1"/>
      </xdr:nvSpPr>
      <xdr:spPr>
        <a:xfrm>
          <a:off x="11061949" y="105820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xmlns="" id="{7967CF60-4C67-4A3B-8E09-58261DD4FDE1}"/>
            </a:ext>
          </a:extLst>
        </xdr:cNvPr>
        <xdr:cNvCxnSpPr/>
      </xdr:nvCxnSpPr>
      <xdr:spPr>
        <a:xfrm>
          <a:off x="11433865" y="1026016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xmlns="" id="{440C919D-5FAD-4BCC-85F1-624F5A59776F}"/>
            </a:ext>
          </a:extLst>
        </xdr:cNvPr>
        <xdr:cNvSpPr txBox="1"/>
      </xdr:nvSpPr>
      <xdr:spPr>
        <a:xfrm>
          <a:off x="11061949" y="10114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xmlns="" id="{D0CE60DA-7565-4933-B42F-162692FC1CB0}"/>
            </a:ext>
          </a:extLst>
        </xdr:cNvPr>
        <xdr:cNvCxnSpPr/>
      </xdr:nvCxnSpPr>
      <xdr:spPr>
        <a:xfrm>
          <a:off x="11433865" y="979600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xmlns="" id="{05F28D63-57EA-443C-BB36-0C5A71421828}"/>
            </a:ext>
          </a:extLst>
        </xdr:cNvPr>
        <xdr:cNvSpPr txBox="1"/>
      </xdr:nvSpPr>
      <xdr:spPr>
        <a:xfrm>
          <a:off x="11061949" y="9650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xmlns="" id="{C7E35B7E-FB3C-4E0B-8F66-D63C076E5932}"/>
            </a:ext>
          </a:extLst>
        </xdr:cNvPr>
        <xdr:cNvCxnSpPr/>
      </xdr:nvCxnSpPr>
      <xdr:spPr>
        <a:xfrm>
          <a:off x="11433865" y="932837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xmlns="" id="{6B1DD55D-F321-4693-AE03-2CFCE013C184}"/>
            </a:ext>
          </a:extLst>
        </xdr:cNvPr>
        <xdr:cNvSpPr txBox="1"/>
      </xdr:nvSpPr>
      <xdr:spPr>
        <a:xfrm>
          <a:off x="11061949" y="91826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xmlns="" id="{84440559-FC75-4220-99A7-800823BCA6BD}"/>
            </a:ext>
          </a:extLst>
        </xdr:cNvPr>
        <xdr:cNvSpPr/>
      </xdr:nvSpPr>
      <xdr:spPr>
        <a:xfrm>
          <a:off x="11433865" y="932837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xmlns="" id="{CBA2E34A-FCF3-43BA-9AE9-0B3C77E505FB}"/>
            </a:ext>
          </a:extLst>
        </xdr:cNvPr>
        <xdr:cNvCxnSpPr/>
      </xdr:nvCxnSpPr>
      <xdr:spPr>
        <a:xfrm flipV="1">
          <a:off x="14995303" y="9691944"/>
          <a:ext cx="0" cy="127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xmlns="" id="{5A9E7184-6348-44F4-AD24-C27CAE46EA18}"/>
            </a:ext>
          </a:extLst>
        </xdr:cNvPr>
        <xdr:cNvSpPr txBox="1"/>
      </xdr:nvSpPr>
      <xdr:spPr>
        <a:xfrm>
          <a:off x="15034039" y="1097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xmlns="" id="{4A2D6E1F-9849-4C37-B059-2B20CBDA4898}"/>
            </a:ext>
          </a:extLst>
        </xdr:cNvPr>
        <xdr:cNvCxnSpPr/>
      </xdr:nvCxnSpPr>
      <xdr:spPr>
        <a:xfrm>
          <a:off x="14907039" y="1097130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xmlns="" id="{2DB00EA3-EA85-4D4A-AB3A-35874CD948F9}"/>
            </a:ext>
          </a:extLst>
        </xdr:cNvPr>
        <xdr:cNvSpPr txBox="1"/>
      </xdr:nvSpPr>
      <xdr:spPr>
        <a:xfrm>
          <a:off x="15034039" y="946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xmlns="" id="{3D251557-9CBA-4D05-AC42-C17997F87E1E}"/>
            </a:ext>
          </a:extLst>
        </xdr:cNvPr>
        <xdr:cNvCxnSpPr/>
      </xdr:nvCxnSpPr>
      <xdr:spPr>
        <a:xfrm>
          <a:off x="14907039" y="969194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xmlns="" id="{1E77910D-9ECA-4449-B7E5-1D1BE3A6E845}"/>
            </a:ext>
          </a:extLst>
        </xdr:cNvPr>
        <xdr:cNvSpPr txBox="1"/>
      </xdr:nvSpPr>
      <xdr:spPr>
        <a:xfrm>
          <a:off x="15034039" y="10315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xmlns="" id="{C8751CFA-8501-4D84-8046-B9A43374306D}"/>
            </a:ext>
          </a:extLst>
        </xdr:cNvPr>
        <xdr:cNvSpPr/>
      </xdr:nvSpPr>
      <xdr:spPr>
        <a:xfrm>
          <a:off x="14945139" y="1034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xmlns="" id="{DFEBD125-72D2-4A6D-99A2-FA56E40C3FE1}"/>
            </a:ext>
          </a:extLst>
        </xdr:cNvPr>
        <xdr:cNvSpPr/>
      </xdr:nvSpPr>
      <xdr:spPr>
        <a:xfrm>
          <a:off x="14169224" y="1030309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xmlns="" id="{0DE44876-A2DB-4F45-94DC-5DBB2B4F9FF5}"/>
            </a:ext>
          </a:extLst>
        </xdr:cNvPr>
        <xdr:cNvSpPr/>
      </xdr:nvSpPr>
      <xdr:spPr>
        <a:xfrm>
          <a:off x="13358081" y="1028480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xmlns="" id="{79D15FDA-FD50-4747-9EB5-6FF76B72714A}"/>
            </a:ext>
          </a:extLst>
        </xdr:cNvPr>
        <xdr:cNvSpPr/>
      </xdr:nvSpPr>
      <xdr:spPr>
        <a:xfrm>
          <a:off x="12546937" y="10266514"/>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xmlns="" id="{07C5B1D6-999F-42B3-8927-2A877A547D4C}"/>
            </a:ext>
          </a:extLst>
        </xdr:cNvPr>
        <xdr:cNvSpPr/>
      </xdr:nvSpPr>
      <xdr:spPr>
        <a:xfrm>
          <a:off x="11720223" y="1027337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A5E10566-461D-43CD-9FDB-B0B01DFC122E}"/>
            </a:ext>
          </a:extLst>
        </xdr:cNvPr>
        <xdr:cNvSpPr txBox="1"/>
      </xdr:nvSpPr>
      <xdr:spPr>
        <a:xfrm>
          <a:off x="1482101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E3AA5C99-2A2F-4F76-9238-B731313FBC71}"/>
            </a:ext>
          </a:extLst>
        </xdr:cNvPr>
        <xdr:cNvSpPr txBox="1"/>
      </xdr:nvSpPr>
      <xdr:spPr>
        <a:xfrm>
          <a:off x="14045096"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93222E01-CE05-44AE-BEAB-8BB839576F41}"/>
            </a:ext>
          </a:extLst>
        </xdr:cNvPr>
        <xdr:cNvSpPr txBox="1"/>
      </xdr:nvSpPr>
      <xdr:spPr>
        <a:xfrm>
          <a:off x="13233952"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C2B030CD-CB56-4C3A-AC8D-2D00489350CC}"/>
            </a:ext>
          </a:extLst>
        </xdr:cNvPr>
        <xdr:cNvSpPr txBox="1"/>
      </xdr:nvSpPr>
      <xdr:spPr>
        <a:xfrm>
          <a:off x="12422809"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E2054E6E-9718-44D8-AF0A-E6C546554069}"/>
            </a:ext>
          </a:extLst>
        </xdr:cNvPr>
        <xdr:cNvSpPr txBox="1"/>
      </xdr:nvSpPr>
      <xdr:spPr>
        <a:xfrm>
          <a:off x="11596094"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168656</xdr:rowOff>
    </xdr:from>
    <xdr:to>
      <xdr:col>85</xdr:col>
      <xdr:colOff>177800</xdr:colOff>
      <xdr:row>58</xdr:row>
      <xdr:rowOff>98806</xdr:rowOff>
    </xdr:to>
    <xdr:sp macro="" textlink="">
      <xdr:nvSpPr>
        <xdr:cNvPr id="546" name="楕円 545">
          <a:extLst>
            <a:ext uri="{FF2B5EF4-FFF2-40B4-BE49-F238E27FC236}">
              <a16:creationId xmlns:a16="http://schemas.microsoft.com/office/drawing/2014/main" xmlns="" id="{8896A2E2-855B-4D10-8358-6920122B30B5}"/>
            </a:ext>
          </a:extLst>
        </xdr:cNvPr>
        <xdr:cNvSpPr/>
      </xdr:nvSpPr>
      <xdr:spPr>
        <a:xfrm>
          <a:off x="14945139" y="1013959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20083</xdr:rowOff>
    </xdr:from>
    <xdr:ext cx="405111" cy="259045"/>
    <xdr:sp macro="" textlink="">
      <xdr:nvSpPr>
        <xdr:cNvPr id="547" name="【学校施設】&#10;有形固定資産減価償却率該当値テキスト">
          <a:extLst>
            <a:ext uri="{FF2B5EF4-FFF2-40B4-BE49-F238E27FC236}">
              <a16:creationId xmlns:a16="http://schemas.microsoft.com/office/drawing/2014/main" xmlns="" id="{7AD555F0-23DD-42BB-89FE-5FA169160F27}"/>
            </a:ext>
          </a:extLst>
        </xdr:cNvPr>
        <xdr:cNvSpPr txBox="1"/>
      </xdr:nvSpPr>
      <xdr:spPr>
        <a:xfrm>
          <a:off x="15034039" y="999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100076</xdr:rowOff>
    </xdr:from>
    <xdr:to>
      <xdr:col>81</xdr:col>
      <xdr:colOff>101600</xdr:colOff>
      <xdr:row>59</xdr:row>
      <xdr:rowOff>30226</xdr:rowOff>
    </xdr:to>
    <xdr:sp macro="" textlink="">
      <xdr:nvSpPr>
        <xdr:cNvPr id="548" name="楕円 547">
          <a:extLst>
            <a:ext uri="{FF2B5EF4-FFF2-40B4-BE49-F238E27FC236}">
              <a16:creationId xmlns:a16="http://schemas.microsoft.com/office/drawing/2014/main" xmlns="" id="{F1252BAC-B415-40D9-ADBE-82B61766AF6B}"/>
            </a:ext>
          </a:extLst>
        </xdr:cNvPr>
        <xdr:cNvSpPr/>
      </xdr:nvSpPr>
      <xdr:spPr>
        <a:xfrm>
          <a:off x="14169224" y="1024594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48006</xdr:rowOff>
    </xdr:from>
    <xdr:to>
      <xdr:col>85</xdr:col>
      <xdr:colOff>127000</xdr:colOff>
      <xdr:row>58</xdr:row>
      <xdr:rowOff>150876</xdr:rowOff>
    </xdr:to>
    <xdr:cxnSp macro="">
      <xdr:nvCxnSpPr>
        <xdr:cNvPr id="549" name="直線コネクタ 548">
          <a:extLst>
            <a:ext uri="{FF2B5EF4-FFF2-40B4-BE49-F238E27FC236}">
              <a16:creationId xmlns:a16="http://schemas.microsoft.com/office/drawing/2014/main" xmlns="" id="{6A77172F-1E18-4A3F-BFCF-547CCD18CFBB}"/>
            </a:ext>
          </a:extLst>
        </xdr:cNvPr>
        <xdr:cNvCxnSpPr/>
      </xdr:nvCxnSpPr>
      <xdr:spPr>
        <a:xfrm flipV="1">
          <a:off x="14220024" y="10193870"/>
          <a:ext cx="775915"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104648</xdr:rowOff>
    </xdr:from>
    <xdr:to>
      <xdr:col>76</xdr:col>
      <xdr:colOff>165100</xdr:colOff>
      <xdr:row>59</xdr:row>
      <xdr:rowOff>34798</xdr:rowOff>
    </xdr:to>
    <xdr:sp macro="" textlink="">
      <xdr:nvSpPr>
        <xdr:cNvPr id="550" name="楕円 549">
          <a:extLst>
            <a:ext uri="{FF2B5EF4-FFF2-40B4-BE49-F238E27FC236}">
              <a16:creationId xmlns:a16="http://schemas.microsoft.com/office/drawing/2014/main" xmlns="" id="{EEB02998-FCD1-4C4A-9B94-87A7580EBDCE}"/>
            </a:ext>
          </a:extLst>
        </xdr:cNvPr>
        <xdr:cNvSpPr/>
      </xdr:nvSpPr>
      <xdr:spPr>
        <a:xfrm>
          <a:off x="13358081" y="1025051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150876</xdr:rowOff>
    </xdr:from>
    <xdr:to>
      <xdr:col>81</xdr:col>
      <xdr:colOff>50800</xdr:colOff>
      <xdr:row>58</xdr:row>
      <xdr:rowOff>155448</xdr:rowOff>
    </xdr:to>
    <xdr:cxnSp macro="">
      <xdr:nvCxnSpPr>
        <xdr:cNvPr id="551" name="直線コネクタ 550">
          <a:extLst>
            <a:ext uri="{FF2B5EF4-FFF2-40B4-BE49-F238E27FC236}">
              <a16:creationId xmlns:a16="http://schemas.microsoft.com/office/drawing/2014/main" xmlns="" id="{35B48BEF-2E4B-400C-BC6F-410D3B5F5CD6}"/>
            </a:ext>
          </a:extLst>
        </xdr:cNvPr>
        <xdr:cNvCxnSpPr/>
      </xdr:nvCxnSpPr>
      <xdr:spPr>
        <a:xfrm flipV="1">
          <a:off x="13408881" y="10296740"/>
          <a:ext cx="811143"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65786</xdr:rowOff>
    </xdr:from>
    <xdr:to>
      <xdr:col>72</xdr:col>
      <xdr:colOff>38100</xdr:colOff>
      <xdr:row>58</xdr:row>
      <xdr:rowOff>167386</xdr:rowOff>
    </xdr:to>
    <xdr:sp macro="" textlink="">
      <xdr:nvSpPr>
        <xdr:cNvPr id="552" name="楕円 551">
          <a:extLst>
            <a:ext uri="{FF2B5EF4-FFF2-40B4-BE49-F238E27FC236}">
              <a16:creationId xmlns:a16="http://schemas.microsoft.com/office/drawing/2014/main" xmlns="" id="{8A56DCDC-5B20-43E1-9A4C-E9312194CAA5}"/>
            </a:ext>
          </a:extLst>
        </xdr:cNvPr>
        <xdr:cNvSpPr/>
      </xdr:nvSpPr>
      <xdr:spPr>
        <a:xfrm>
          <a:off x="12546937" y="1021165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116586</xdr:rowOff>
    </xdr:from>
    <xdr:to>
      <xdr:col>76</xdr:col>
      <xdr:colOff>114300</xdr:colOff>
      <xdr:row>58</xdr:row>
      <xdr:rowOff>155448</xdr:rowOff>
    </xdr:to>
    <xdr:cxnSp macro="">
      <xdr:nvCxnSpPr>
        <xdr:cNvPr id="553" name="直線コネクタ 552">
          <a:extLst>
            <a:ext uri="{FF2B5EF4-FFF2-40B4-BE49-F238E27FC236}">
              <a16:creationId xmlns:a16="http://schemas.microsoft.com/office/drawing/2014/main" xmlns="" id="{8DF3E4C7-3CCA-4CC5-9AAA-D300A54214D8}"/>
            </a:ext>
          </a:extLst>
        </xdr:cNvPr>
        <xdr:cNvCxnSpPr/>
      </xdr:nvCxnSpPr>
      <xdr:spPr>
        <a:xfrm>
          <a:off x="12597737" y="10262450"/>
          <a:ext cx="811144"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47498</xdr:rowOff>
    </xdr:from>
    <xdr:to>
      <xdr:col>67</xdr:col>
      <xdr:colOff>101600</xdr:colOff>
      <xdr:row>58</xdr:row>
      <xdr:rowOff>149098</xdr:rowOff>
    </xdr:to>
    <xdr:sp macro="" textlink="">
      <xdr:nvSpPr>
        <xdr:cNvPr id="554" name="楕円 553">
          <a:extLst>
            <a:ext uri="{FF2B5EF4-FFF2-40B4-BE49-F238E27FC236}">
              <a16:creationId xmlns:a16="http://schemas.microsoft.com/office/drawing/2014/main" xmlns="" id="{F77B91C4-F3DE-4518-B376-575E1E30A76F}"/>
            </a:ext>
          </a:extLst>
        </xdr:cNvPr>
        <xdr:cNvSpPr/>
      </xdr:nvSpPr>
      <xdr:spPr>
        <a:xfrm>
          <a:off x="11720223" y="101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98298</xdr:rowOff>
    </xdr:from>
    <xdr:to>
      <xdr:col>71</xdr:col>
      <xdr:colOff>177800</xdr:colOff>
      <xdr:row>58</xdr:row>
      <xdr:rowOff>116586</xdr:rowOff>
    </xdr:to>
    <xdr:cxnSp macro="">
      <xdr:nvCxnSpPr>
        <xdr:cNvPr id="555" name="直線コネクタ 554">
          <a:extLst>
            <a:ext uri="{FF2B5EF4-FFF2-40B4-BE49-F238E27FC236}">
              <a16:creationId xmlns:a16="http://schemas.microsoft.com/office/drawing/2014/main" xmlns="" id="{08B860B5-959F-4C80-BB26-988842DB6604}"/>
            </a:ext>
          </a:extLst>
        </xdr:cNvPr>
        <xdr:cNvCxnSpPr/>
      </xdr:nvCxnSpPr>
      <xdr:spPr>
        <a:xfrm>
          <a:off x="11771023" y="10244162"/>
          <a:ext cx="826714"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a:extLst>
            <a:ext uri="{FF2B5EF4-FFF2-40B4-BE49-F238E27FC236}">
              <a16:creationId xmlns:a16="http://schemas.microsoft.com/office/drawing/2014/main" xmlns="" id="{27BFDB74-7A97-4208-9E99-59FAA72FAD31}"/>
            </a:ext>
          </a:extLst>
        </xdr:cNvPr>
        <xdr:cNvSpPr txBox="1"/>
      </xdr:nvSpPr>
      <xdr:spPr>
        <a:xfrm>
          <a:off x="14020340" y="10399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57" name="n_2aveValue【学校施設】&#10;有形固定資産減価償却率">
          <a:extLst>
            <a:ext uri="{FF2B5EF4-FFF2-40B4-BE49-F238E27FC236}">
              <a16:creationId xmlns:a16="http://schemas.microsoft.com/office/drawing/2014/main" xmlns="" id="{671373B3-F3F6-4717-B520-6B2B1C4CCE6F}"/>
            </a:ext>
          </a:extLst>
        </xdr:cNvPr>
        <xdr:cNvSpPr txBox="1"/>
      </xdr:nvSpPr>
      <xdr:spPr>
        <a:xfrm>
          <a:off x="13221896" y="1038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58" name="n_3aveValue【学校施設】&#10;有形固定資産減価償却率">
          <a:extLst>
            <a:ext uri="{FF2B5EF4-FFF2-40B4-BE49-F238E27FC236}">
              <a16:creationId xmlns:a16="http://schemas.microsoft.com/office/drawing/2014/main" xmlns="" id="{1DD6C923-A1A3-43C3-B315-A36773DF8AE4}"/>
            </a:ext>
          </a:extLst>
        </xdr:cNvPr>
        <xdr:cNvSpPr txBox="1"/>
      </xdr:nvSpPr>
      <xdr:spPr>
        <a:xfrm>
          <a:off x="12410753" y="1036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59" name="n_4aveValue【学校施設】&#10;有形固定資産減価償却率">
          <a:extLst>
            <a:ext uri="{FF2B5EF4-FFF2-40B4-BE49-F238E27FC236}">
              <a16:creationId xmlns:a16="http://schemas.microsoft.com/office/drawing/2014/main" xmlns="" id="{F24435A6-2DD0-40AC-855E-02F95330EB2B}"/>
            </a:ext>
          </a:extLst>
        </xdr:cNvPr>
        <xdr:cNvSpPr txBox="1"/>
      </xdr:nvSpPr>
      <xdr:spPr>
        <a:xfrm>
          <a:off x="11584038" y="10369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46753</xdr:rowOff>
    </xdr:from>
    <xdr:ext cx="405111" cy="259045"/>
    <xdr:sp macro="" textlink="">
      <xdr:nvSpPr>
        <xdr:cNvPr id="560" name="n_1mainValue【学校施設】&#10;有形固定資産減価償却率">
          <a:extLst>
            <a:ext uri="{FF2B5EF4-FFF2-40B4-BE49-F238E27FC236}">
              <a16:creationId xmlns:a16="http://schemas.microsoft.com/office/drawing/2014/main" xmlns="" id="{A76A776D-6424-417E-B2BE-6D2F90DE75BC}"/>
            </a:ext>
          </a:extLst>
        </xdr:cNvPr>
        <xdr:cNvSpPr txBox="1"/>
      </xdr:nvSpPr>
      <xdr:spPr>
        <a:xfrm>
          <a:off x="14020340" y="10017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51325</xdr:rowOff>
    </xdr:from>
    <xdr:ext cx="405111" cy="259045"/>
    <xdr:sp macro="" textlink="">
      <xdr:nvSpPr>
        <xdr:cNvPr id="561" name="n_2mainValue【学校施設】&#10;有形固定資産減価償却率">
          <a:extLst>
            <a:ext uri="{FF2B5EF4-FFF2-40B4-BE49-F238E27FC236}">
              <a16:creationId xmlns:a16="http://schemas.microsoft.com/office/drawing/2014/main" xmlns="" id="{1D5DB6F6-BE65-466B-B772-454F8ED19A8F}"/>
            </a:ext>
          </a:extLst>
        </xdr:cNvPr>
        <xdr:cNvSpPr txBox="1"/>
      </xdr:nvSpPr>
      <xdr:spPr>
        <a:xfrm>
          <a:off x="13221896" y="10022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12463</xdr:rowOff>
    </xdr:from>
    <xdr:ext cx="405111" cy="259045"/>
    <xdr:sp macro="" textlink="">
      <xdr:nvSpPr>
        <xdr:cNvPr id="562" name="n_3mainValue【学校施設】&#10;有形固定資産減価償却率">
          <a:extLst>
            <a:ext uri="{FF2B5EF4-FFF2-40B4-BE49-F238E27FC236}">
              <a16:creationId xmlns:a16="http://schemas.microsoft.com/office/drawing/2014/main" xmlns="" id="{03C1B749-7811-4B80-A64D-C6E3C05C7299}"/>
            </a:ext>
          </a:extLst>
        </xdr:cNvPr>
        <xdr:cNvSpPr txBox="1"/>
      </xdr:nvSpPr>
      <xdr:spPr>
        <a:xfrm>
          <a:off x="12410753" y="9983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165625</xdr:rowOff>
    </xdr:from>
    <xdr:ext cx="405111" cy="259045"/>
    <xdr:sp macro="" textlink="">
      <xdr:nvSpPr>
        <xdr:cNvPr id="563" name="n_4mainValue【学校施設】&#10;有形固定資産減価償却率">
          <a:extLst>
            <a:ext uri="{FF2B5EF4-FFF2-40B4-BE49-F238E27FC236}">
              <a16:creationId xmlns:a16="http://schemas.microsoft.com/office/drawing/2014/main" xmlns="" id="{777DFA2B-5DB8-4EAC-AFFB-F89EE21047D4}"/>
            </a:ext>
          </a:extLst>
        </xdr:cNvPr>
        <xdr:cNvSpPr txBox="1"/>
      </xdr:nvSpPr>
      <xdr:spPr>
        <a:xfrm>
          <a:off x="11584038" y="996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xmlns="" id="{0FCDADA9-EA9B-43DF-874D-BE897D4BC043}"/>
            </a:ext>
          </a:extLst>
        </xdr:cNvPr>
        <xdr:cNvSpPr/>
      </xdr:nvSpPr>
      <xdr:spPr>
        <a:xfrm>
          <a:off x="16793155" y="816102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xmlns="" id="{6ADA5459-6542-43D0-BE76-B61497FD33E8}"/>
            </a:ext>
          </a:extLst>
        </xdr:cNvPr>
        <xdr:cNvSpPr/>
      </xdr:nvSpPr>
      <xdr:spPr>
        <a:xfrm>
          <a:off x="16920155"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xmlns="" id="{F02AA1EA-79D9-49F7-8A94-5C347ABC9787}"/>
            </a:ext>
          </a:extLst>
        </xdr:cNvPr>
        <xdr:cNvSpPr/>
      </xdr:nvSpPr>
      <xdr:spPr>
        <a:xfrm>
          <a:off x="16920155"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xmlns="" id="{F99399AE-E190-4294-85CD-9C6506B0BE76}"/>
            </a:ext>
          </a:extLst>
        </xdr:cNvPr>
        <xdr:cNvSpPr/>
      </xdr:nvSpPr>
      <xdr:spPr>
        <a:xfrm>
          <a:off x="17842727"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xmlns="" id="{664E829D-5F73-4ACD-9154-07F1D322A140}"/>
            </a:ext>
          </a:extLst>
        </xdr:cNvPr>
        <xdr:cNvSpPr/>
      </xdr:nvSpPr>
      <xdr:spPr>
        <a:xfrm>
          <a:off x="17842727"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xmlns="" id="{9A5AAE84-E0B4-4882-8B1E-309C5A059388}"/>
            </a:ext>
          </a:extLst>
        </xdr:cNvPr>
        <xdr:cNvSpPr/>
      </xdr:nvSpPr>
      <xdr:spPr>
        <a:xfrm>
          <a:off x="18892299"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xmlns="" id="{D2E26E5F-BBEB-4C58-947F-83011C74C7AF}"/>
            </a:ext>
          </a:extLst>
        </xdr:cNvPr>
        <xdr:cNvSpPr/>
      </xdr:nvSpPr>
      <xdr:spPr>
        <a:xfrm>
          <a:off x="18892299"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xmlns="" id="{9D93D14C-1DE7-44FF-A580-AC7745A1E3C1}"/>
            </a:ext>
          </a:extLst>
        </xdr:cNvPr>
        <xdr:cNvSpPr/>
      </xdr:nvSpPr>
      <xdr:spPr>
        <a:xfrm>
          <a:off x="16793155" y="932837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xmlns="" id="{751572BA-6628-4ECE-B0FF-82E3D9DC56D1}"/>
            </a:ext>
          </a:extLst>
        </xdr:cNvPr>
        <xdr:cNvSpPr txBox="1"/>
      </xdr:nvSpPr>
      <xdr:spPr>
        <a:xfrm>
          <a:off x="16770626" y="913439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xmlns="" id="{2B4C6039-733E-4B29-AD2C-711FC2E9244C}"/>
            </a:ext>
          </a:extLst>
        </xdr:cNvPr>
        <xdr:cNvCxnSpPr/>
      </xdr:nvCxnSpPr>
      <xdr:spPr>
        <a:xfrm>
          <a:off x="16793155" y="1165959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xmlns="" id="{29F33D99-8711-405B-B937-A9621EBFC9CF}"/>
            </a:ext>
          </a:extLst>
        </xdr:cNvPr>
        <xdr:cNvSpPr txBox="1"/>
      </xdr:nvSpPr>
      <xdr:spPr>
        <a:xfrm>
          <a:off x="16372690" y="1151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xmlns="" id="{AC083F8C-ACDA-4B4D-BC65-A3772137B5F9}"/>
            </a:ext>
          </a:extLst>
        </xdr:cNvPr>
        <xdr:cNvCxnSpPr/>
      </xdr:nvCxnSpPr>
      <xdr:spPr>
        <a:xfrm>
          <a:off x="16793155" y="1127163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xmlns="" id="{6D138E0F-46C5-4447-8DE2-4AA74C8F5266}"/>
            </a:ext>
          </a:extLst>
        </xdr:cNvPr>
        <xdr:cNvSpPr txBox="1"/>
      </xdr:nvSpPr>
      <xdr:spPr>
        <a:xfrm>
          <a:off x="16372690" y="111259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xmlns="" id="{B838FB71-87FF-4A35-A03E-5B83AE01A30A}"/>
            </a:ext>
          </a:extLst>
        </xdr:cNvPr>
        <xdr:cNvCxnSpPr/>
      </xdr:nvCxnSpPr>
      <xdr:spPr>
        <a:xfrm>
          <a:off x="16793155" y="108836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xmlns="" id="{02D2E1E9-0D88-49BA-B2FF-A3FC39903820}"/>
            </a:ext>
          </a:extLst>
        </xdr:cNvPr>
        <xdr:cNvSpPr txBox="1"/>
      </xdr:nvSpPr>
      <xdr:spPr>
        <a:xfrm>
          <a:off x="16372690" y="1073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xmlns="" id="{60482C9C-E410-4C9F-BB74-F707F8C85C59}"/>
            </a:ext>
          </a:extLst>
        </xdr:cNvPr>
        <xdr:cNvCxnSpPr/>
      </xdr:nvCxnSpPr>
      <xdr:spPr>
        <a:xfrm>
          <a:off x="16793155" y="1049572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xmlns="" id="{D9B371DA-35BE-4808-A72A-A5A99B8C64F0}"/>
            </a:ext>
          </a:extLst>
        </xdr:cNvPr>
        <xdr:cNvSpPr txBox="1"/>
      </xdr:nvSpPr>
      <xdr:spPr>
        <a:xfrm>
          <a:off x="16372690" y="10350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xmlns="" id="{4BD3E1EA-3991-4004-AF34-BE730D016122}"/>
            </a:ext>
          </a:extLst>
        </xdr:cNvPr>
        <xdr:cNvCxnSpPr/>
      </xdr:nvCxnSpPr>
      <xdr:spPr>
        <a:xfrm>
          <a:off x="16793155" y="1010428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xmlns="" id="{F450CE93-AB86-4D59-891D-5E09E0E43D39}"/>
            </a:ext>
          </a:extLst>
        </xdr:cNvPr>
        <xdr:cNvSpPr txBox="1"/>
      </xdr:nvSpPr>
      <xdr:spPr>
        <a:xfrm>
          <a:off x="16372690" y="9958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xmlns="" id="{120A9604-93D0-4D25-8692-247189CFB4A4}"/>
            </a:ext>
          </a:extLst>
        </xdr:cNvPr>
        <xdr:cNvCxnSpPr/>
      </xdr:nvCxnSpPr>
      <xdr:spPr>
        <a:xfrm>
          <a:off x="16793155" y="97163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xmlns="" id="{326B2E93-2D9F-4A93-A418-87C973C55731}"/>
            </a:ext>
          </a:extLst>
        </xdr:cNvPr>
        <xdr:cNvSpPr txBox="1"/>
      </xdr:nvSpPr>
      <xdr:spPr>
        <a:xfrm>
          <a:off x="16372690" y="9570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xmlns="" id="{0DE983FD-2685-4F6A-AC62-03A003AA182D}"/>
            </a:ext>
          </a:extLst>
        </xdr:cNvPr>
        <xdr:cNvCxnSpPr/>
      </xdr:nvCxnSpPr>
      <xdr:spPr>
        <a:xfrm>
          <a:off x="16793155" y="932837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xmlns="" id="{DC323B13-BA36-48D2-862E-7BDF0320B408}"/>
            </a:ext>
          </a:extLst>
        </xdr:cNvPr>
        <xdr:cNvSpPr txBox="1"/>
      </xdr:nvSpPr>
      <xdr:spPr>
        <a:xfrm>
          <a:off x="16372690" y="91826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xmlns="" id="{F68F8532-058F-4B1B-9289-3E4F1B0C7DE2}"/>
            </a:ext>
          </a:extLst>
        </xdr:cNvPr>
        <xdr:cNvSpPr/>
      </xdr:nvSpPr>
      <xdr:spPr>
        <a:xfrm>
          <a:off x="16793155" y="932837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xmlns="" id="{D5E8A585-DFDB-4D3D-8EBF-C07006EB6664}"/>
            </a:ext>
          </a:extLst>
        </xdr:cNvPr>
        <xdr:cNvCxnSpPr/>
      </xdr:nvCxnSpPr>
      <xdr:spPr>
        <a:xfrm flipV="1">
          <a:off x="20354593" y="9823439"/>
          <a:ext cx="0" cy="151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xmlns="" id="{5DCB56CD-7CF2-49A8-ADD5-B093D2773AF4}"/>
            </a:ext>
          </a:extLst>
        </xdr:cNvPr>
        <xdr:cNvSpPr txBox="1"/>
      </xdr:nvSpPr>
      <xdr:spPr>
        <a:xfrm>
          <a:off x="20393329" y="113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xmlns="" id="{530F1908-C1AE-4B42-BA38-5B33D82A9698}"/>
            </a:ext>
          </a:extLst>
        </xdr:cNvPr>
        <xdr:cNvCxnSpPr/>
      </xdr:nvCxnSpPr>
      <xdr:spPr>
        <a:xfrm>
          <a:off x="20281900" y="1133869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xmlns="" id="{CC6BEFB6-2931-4679-9535-C7FA6841AD28}"/>
            </a:ext>
          </a:extLst>
        </xdr:cNvPr>
        <xdr:cNvSpPr txBox="1"/>
      </xdr:nvSpPr>
      <xdr:spPr>
        <a:xfrm>
          <a:off x="20393329" y="959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xmlns="" id="{1D998394-F6B2-404A-A171-A73E342869C1}"/>
            </a:ext>
          </a:extLst>
        </xdr:cNvPr>
        <xdr:cNvCxnSpPr/>
      </xdr:nvCxnSpPr>
      <xdr:spPr>
        <a:xfrm>
          <a:off x="20281900" y="982343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xmlns="" id="{FC16EE37-17DB-49C5-98E1-0BC6AC4FA107}"/>
            </a:ext>
          </a:extLst>
        </xdr:cNvPr>
        <xdr:cNvSpPr txBox="1"/>
      </xdr:nvSpPr>
      <xdr:spPr>
        <a:xfrm>
          <a:off x="20393329" y="106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xmlns="" id="{720DE259-503A-43F0-AADB-D9C711D5F9F6}"/>
            </a:ext>
          </a:extLst>
        </xdr:cNvPr>
        <xdr:cNvSpPr/>
      </xdr:nvSpPr>
      <xdr:spPr>
        <a:xfrm>
          <a:off x="20304429" y="1081720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xmlns="" id="{13D2EB39-ABB3-464F-A0F7-260626382D7F}"/>
            </a:ext>
          </a:extLst>
        </xdr:cNvPr>
        <xdr:cNvSpPr/>
      </xdr:nvSpPr>
      <xdr:spPr>
        <a:xfrm>
          <a:off x="19544085" y="10818732"/>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xmlns="" id="{224C6FD0-8B2D-4C0E-B4C9-460EF1B911DA}"/>
            </a:ext>
          </a:extLst>
        </xdr:cNvPr>
        <xdr:cNvSpPr/>
      </xdr:nvSpPr>
      <xdr:spPr>
        <a:xfrm>
          <a:off x="18717370" y="1083549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xmlns="" id="{FE36B2EF-98B9-4E7A-AC1B-C32080507ED6}"/>
            </a:ext>
          </a:extLst>
        </xdr:cNvPr>
        <xdr:cNvSpPr/>
      </xdr:nvSpPr>
      <xdr:spPr>
        <a:xfrm>
          <a:off x="17906227" y="1081263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xmlns="" id="{575D7DC6-0F69-4EBC-8C7D-085066F453F8}"/>
            </a:ext>
          </a:extLst>
        </xdr:cNvPr>
        <xdr:cNvSpPr/>
      </xdr:nvSpPr>
      <xdr:spPr>
        <a:xfrm>
          <a:off x="17095083" y="1082940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3A405FAC-6E9E-4056-86D2-B524DD503546}"/>
            </a:ext>
          </a:extLst>
        </xdr:cNvPr>
        <xdr:cNvSpPr txBox="1"/>
      </xdr:nvSpPr>
      <xdr:spPr>
        <a:xfrm>
          <a:off x="2018030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A4FF2132-34E1-4FCF-ABDD-9105DDBD6675}"/>
            </a:ext>
          </a:extLst>
        </xdr:cNvPr>
        <xdr:cNvSpPr txBox="1"/>
      </xdr:nvSpPr>
      <xdr:spPr>
        <a:xfrm>
          <a:off x="19419957"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FD250981-BC3E-4E23-8DC4-4387B1299847}"/>
            </a:ext>
          </a:extLst>
        </xdr:cNvPr>
        <xdr:cNvSpPr txBox="1"/>
      </xdr:nvSpPr>
      <xdr:spPr>
        <a:xfrm>
          <a:off x="18593242"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245C441A-4E36-4C8A-9A01-7D12BAEF48CF}"/>
            </a:ext>
          </a:extLst>
        </xdr:cNvPr>
        <xdr:cNvSpPr txBox="1"/>
      </xdr:nvSpPr>
      <xdr:spPr>
        <a:xfrm>
          <a:off x="17782098"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1E5D8F93-7CB9-4B84-9CE7-77AD801E9BCD}"/>
            </a:ext>
          </a:extLst>
        </xdr:cNvPr>
        <xdr:cNvSpPr txBox="1"/>
      </xdr:nvSpPr>
      <xdr:spPr>
        <a:xfrm>
          <a:off x="16970955"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116078</xdr:rowOff>
    </xdr:from>
    <xdr:to>
      <xdr:col>116</xdr:col>
      <xdr:colOff>114300</xdr:colOff>
      <xdr:row>64</xdr:row>
      <xdr:rowOff>46228</xdr:rowOff>
    </xdr:to>
    <xdr:sp macro="" textlink="">
      <xdr:nvSpPr>
        <xdr:cNvPr id="604" name="楕円 603">
          <a:extLst>
            <a:ext uri="{FF2B5EF4-FFF2-40B4-BE49-F238E27FC236}">
              <a16:creationId xmlns:a16="http://schemas.microsoft.com/office/drawing/2014/main" xmlns="" id="{4FF5CAA7-5982-4EB4-9484-B147C1566B3C}"/>
            </a:ext>
          </a:extLst>
        </xdr:cNvPr>
        <xdr:cNvSpPr/>
      </xdr:nvSpPr>
      <xdr:spPr>
        <a:xfrm>
          <a:off x="20304429" y="1113658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94505</xdr:rowOff>
    </xdr:from>
    <xdr:ext cx="469744" cy="259045"/>
    <xdr:sp macro="" textlink="">
      <xdr:nvSpPr>
        <xdr:cNvPr id="605" name="【学校施設】&#10;一人当たり面積該当値テキスト">
          <a:extLst>
            <a:ext uri="{FF2B5EF4-FFF2-40B4-BE49-F238E27FC236}">
              <a16:creationId xmlns:a16="http://schemas.microsoft.com/office/drawing/2014/main" xmlns="" id="{855E0AA3-B36E-43FB-AA9D-2FA7679E08B1}"/>
            </a:ext>
          </a:extLst>
        </xdr:cNvPr>
        <xdr:cNvSpPr txBox="1"/>
      </xdr:nvSpPr>
      <xdr:spPr>
        <a:xfrm>
          <a:off x="20393329" y="1111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153416</xdr:rowOff>
    </xdr:from>
    <xdr:to>
      <xdr:col>112</xdr:col>
      <xdr:colOff>38100</xdr:colOff>
      <xdr:row>64</xdr:row>
      <xdr:rowOff>83566</xdr:rowOff>
    </xdr:to>
    <xdr:sp macro="" textlink="">
      <xdr:nvSpPr>
        <xdr:cNvPr id="606" name="楕円 605">
          <a:extLst>
            <a:ext uri="{FF2B5EF4-FFF2-40B4-BE49-F238E27FC236}">
              <a16:creationId xmlns:a16="http://schemas.microsoft.com/office/drawing/2014/main" xmlns="" id="{760B5441-7E25-41A1-953D-6F8814DD263A}"/>
            </a:ext>
          </a:extLst>
        </xdr:cNvPr>
        <xdr:cNvSpPr/>
      </xdr:nvSpPr>
      <xdr:spPr>
        <a:xfrm>
          <a:off x="19544085" y="1117392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166878</xdr:rowOff>
    </xdr:from>
    <xdr:to>
      <xdr:col>116</xdr:col>
      <xdr:colOff>63500</xdr:colOff>
      <xdr:row>64</xdr:row>
      <xdr:rowOff>32766</xdr:rowOff>
    </xdr:to>
    <xdr:cxnSp macro="">
      <xdr:nvCxnSpPr>
        <xdr:cNvPr id="607" name="直線コネクタ 606">
          <a:extLst>
            <a:ext uri="{FF2B5EF4-FFF2-40B4-BE49-F238E27FC236}">
              <a16:creationId xmlns:a16="http://schemas.microsoft.com/office/drawing/2014/main" xmlns="" id="{2C5D7FCD-11F3-42DC-BDDB-2C2C5AEDDD49}"/>
            </a:ext>
          </a:extLst>
        </xdr:cNvPr>
        <xdr:cNvCxnSpPr/>
      </xdr:nvCxnSpPr>
      <xdr:spPr>
        <a:xfrm flipV="1">
          <a:off x="19594885" y="11187386"/>
          <a:ext cx="760344" cy="4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148082</xdr:rowOff>
    </xdr:from>
    <xdr:to>
      <xdr:col>107</xdr:col>
      <xdr:colOff>101600</xdr:colOff>
      <xdr:row>64</xdr:row>
      <xdr:rowOff>78232</xdr:rowOff>
    </xdr:to>
    <xdr:sp macro="" textlink="">
      <xdr:nvSpPr>
        <xdr:cNvPr id="608" name="楕円 607">
          <a:extLst>
            <a:ext uri="{FF2B5EF4-FFF2-40B4-BE49-F238E27FC236}">
              <a16:creationId xmlns:a16="http://schemas.microsoft.com/office/drawing/2014/main" xmlns="" id="{06D5D5F2-44AE-4B8F-9454-039E095DAFBF}"/>
            </a:ext>
          </a:extLst>
        </xdr:cNvPr>
        <xdr:cNvSpPr/>
      </xdr:nvSpPr>
      <xdr:spPr>
        <a:xfrm>
          <a:off x="18717370" y="1116859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27432</xdr:rowOff>
    </xdr:from>
    <xdr:to>
      <xdr:col>111</xdr:col>
      <xdr:colOff>177800</xdr:colOff>
      <xdr:row>64</xdr:row>
      <xdr:rowOff>32766</xdr:rowOff>
    </xdr:to>
    <xdr:cxnSp macro="">
      <xdr:nvCxnSpPr>
        <xdr:cNvPr id="609" name="直線コネクタ 608">
          <a:extLst>
            <a:ext uri="{FF2B5EF4-FFF2-40B4-BE49-F238E27FC236}">
              <a16:creationId xmlns:a16="http://schemas.microsoft.com/office/drawing/2014/main" xmlns="" id="{5F455A1D-4446-41BC-951D-B52433083F57}"/>
            </a:ext>
          </a:extLst>
        </xdr:cNvPr>
        <xdr:cNvCxnSpPr/>
      </xdr:nvCxnSpPr>
      <xdr:spPr>
        <a:xfrm>
          <a:off x="18768170" y="11222869"/>
          <a:ext cx="826715"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141986</xdr:rowOff>
    </xdr:from>
    <xdr:to>
      <xdr:col>102</xdr:col>
      <xdr:colOff>165100</xdr:colOff>
      <xdr:row>64</xdr:row>
      <xdr:rowOff>72136</xdr:rowOff>
    </xdr:to>
    <xdr:sp macro="" textlink="">
      <xdr:nvSpPr>
        <xdr:cNvPr id="610" name="楕円 609">
          <a:extLst>
            <a:ext uri="{FF2B5EF4-FFF2-40B4-BE49-F238E27FC236}">
              <a16:creationId xmlns:a16="http://schemas.microsoft.com/office/drawing/2014/main" xmlns="" id="{C0B902A4-EDCC-44A3-B483-72D176D777D9}"/>
            </a:ext>
          </a:extLst>
        </xdr:cNvPr>
        <xdr:cNvSpPr/>
      </xdr:nvSpPr>
      <xdr:spPr>
        <a:xfrm>
          <a:off x="17906227" y="1116249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21336</xdr:rowOff>
    </xdr:from>
    <xdr:to>
      <xdr:col>107</xdr:col>
      <xdr:colOff>50800</xdr:colOff>
      <xdr:row>64</xdr:row>
      <xdr:rowOff>27432</xdr:rowOff>
    </xdr:to>
    <xdr:cxnSp macro="">
      <xdr:nvCxnSpPr>
        <xdr:cNvPr id="611" name="直線コネクタ 610">
          <a:extLst>
            <a:ext uri="{FF2B5EF4-FFF2-40B4-BE49-F238E27FC236}">
              <a16:creationId xmlns:a16="http://schemas.microsoft.com/office/drawing/2014/main" xmlns="" id="{7540AABD-549D-4620-BAC9-6A6452B94325}"/>
            </a:ext>
          </a:extLst>
        </xdr:cNvPr>
        <xdr:cNvCxnSpPr/>
      </xdr:nvCxnSpPr>
      <xdr:spPr>
        <a:xfrm>
          <a:off x="17957027" y="11216773"/>
          <a:ext cx="811143"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138176</xdr:rowOff>
    </xdr:from>
    <xdr:to>
      <xdr:col>98</xdr:col>
      <xdr:colOff>38100</xdr:colOff>
      <xdr:row>64</xdr:row>
      <xdr:rowOff>68326</xdr:rowOff>
    </xdr:to>
    <xdr:sp macro="" textlink="">
      <xdr:nvSpPr>
        <xdr:cNvPr id="612" name="楕円 611">
          <a:extLst>
            <a:ext uri="{FF2B5EF4-FFF2-40B4-BE49-F238E27FC236}">
              <a16:creationId xmlns:a16="http://schemas.microsoft.com/office/drawing/2014/main" xmlns="" id="{6616CA8F-CFF5-43A1-BD50-63346A90C7D8}"/>
            </a:ext>
          </a:extLst>
        </xdr:cNvPr>
        <xdr:cNvSpPr/>
      </xdr:nvSpPr>
      <xdr:spPr>
        <a:xfrm>
          <a:off x="17095083" y="11158684"/>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17526</xdr:rowOff>
    </xdr:from>
    <xdr:to>
      <xdr:col>102</xdr:col>
      <xdr:colOff>114300</xdr:colOff>
      <xdr:row>64</xdr:row>
      <xdr:rowOff>21336</xdr:rowOff>
    </xdr:to>
    <xdr:cxnSp macro="">
      <xdr:nvCxnSpPr>
        <xdr:cNvPr id="613" name="直線コネクタ 612">
          <a:extLst>
            <a:ext uri="{FF2B5EF4-FFF2-40B4-BE49-F238E27FC236}">
              <a16:creationId xmlns:a16="http://schemas.microsoft.com/office/drawing/2014/main" xmlns="" id="{D0AA8ACC-6992-4718-BDBC-116D130435B7}"/>
            </a:ext>
          </a:extLst>
        </xdr:cNvPr>
        <xdr:cNvCxnSpPr/>
      </xdr:nvCxnSpPr>
      <xdr:spPr>
        <a:xfrm>
          <a:off x="17145883" y="11212963"/>
          <a:ext cx="811144"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xmlns="" id="{CDDE22A0-C29A-43B1-9BBC-28C103D3E033}"/>
            </a:ext>
          </a:extLst>
        </xdr:cNvPr>
        <xdr:cNvSpPr txBox="1"/>
      </xdr:nvSpPr>
      <xdr:spPr>
        <a:xfrm>
          <a:off x="19362884" y="105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xmlns="" id="{E41D4E90-468B-4D3B-8D72-64CC28811814}"/>
            </a:ext>
          </a:extLst>
        </xdr:cNvPr>
        <xdr:cNvSpPr txBox="1"/>
      </xdr:nvSpPr>
      <xdr:spPr>
        <a:xfrm>
          <a:off x="18548869" y="106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xmlns="" id="{DD27AE4C-F1AD-4783-8A4B-56B6B7087415}"/>
            </a:ext>
          </a:extLst>
        </xdr:cNvPr>
        <xdr:cNvSpPr txBox="1"/>
      </xdr:nvSpPr>
      <xdr:spPr>
        <a:xfrm>
          <a:off x="17737725" y="105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xmlns="" id="{51247BD6-5262-482D-86B9-E9C247148B1A}"/>
            </a:ext>
          </a:extLst>
        </xdr:cNvPr>
        <xdr:cNvSpPr txBox="1"/>
      </xdr:nvSpPr>
      <xdr:spPr>
        <a:xfrm>
          <a:off x="16926582" y="106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74693</xdr:rowOff>
    </xdr:from>
    <xdr:ext cx="469744" cy="259045"/>
    <xdr:sp macro="" textlink="">
      <xdr:nvSpPr>
        <xdr:cNvPr id="618" name="n_1mainValue【学校施設】&#10;一人当たり面積">
          <a:extLst>
            <a:ext uri="{FF2B5EF4-FFF2-40B4-BE49-F238E27FC236}">
              <a16:creationId xmlns:a16="http://schemas.microsoft.com/office/drawing/2014/main" xmlns="" id="{B59F1212-2209-492A-95AE-7215333FDFF7}"/>
            </a:ext>
          </a:extLst>
        </xdr:cNvPr>
        <xdr:cNvSpPr txBox="1"/>
      </xdr:nvSpPr>
      <xdr:spPr>
        <a:xfrm>
          <a:off x="19362884" y="1127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69359</xdr:rowOff>
    </xdr:from>
    <xdr:ext cx="469744" cy="259045"/>
    <xdr:sp macro="" textlink="">
      <xdr:nvSpPr>
        <xdr:cNvPr id="619" name="n_2mainValue【学校施設】&#10;一人当たり面積">
          <a:extLst>
            <a:ext uri="{FF2B5EF4-FFF2-40B4-BE49-F238E27FC236}">
              <a16:creationId xmlns:a16="http://schemas.microsoft.com/office/drawing/2014/main" xmlns="" id="{1B8BEC3A-0CC1-48BC-AC36-73251B7230D9}"/>
            </a:ext>
          </a:extLst>
        </xdr:cNvPr>
        <xdr:cNvSpPr txBox="1"/>
      </xdr:nvSpPr>
      <xdr:spPr>
        <a:xfrm>
          <a:off x="18548869" y="1126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63263</xdr:rowOff>
    </xdr:from>
    <xdr:ext cx="469744" cy="259045"/>
    <xdr:sp macro="" textlink="">
      <xdr:nvSpPr>
        <xdr:cNvPr id="620" name="n_3mainValue【学校施設】&#10;一人当たり面積">
          <a:extLst>
            <a:ext uri="{FF2B5EF4-FFF2-40B4-BE49-F238E27FC236}">
              <a16:creationId xmlns:a16="http://schemas.microsoft.com/office/drawing/2014/main" xmlns="" id="{DBBBA498-11A0-4E8B-A41B-EBE83BEE142E}"/>
            </a:ext>
          </a:extLst>
        </xdr:cNvPr>
        <xdr:cNvSpPr txBox="1"/>
      </xdr:nvSpPr>
      <xdr:spPr>
        <a:xfrm>
          <a:off x="17737725" y="1125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59453</xdr:rowOff>
    </xdr:from>
    <xdr:ext cx="469744" cy="259045"/>
    <xdr:sp macro="" textlink="">
      <xdr:nvSpPr>
        <xdr:cNvPr id="621" name="n_4mainValue【学校施設】&#10;一人当たり面積">
          <a:extLst>
            <a:ext uri="{FF2B5EF4-FFF2-40B4-BE49-F238E27FC236}">
              <a16:creationId xmlns:a16="http://schemas.microsoft.com/office/drawing/2014/main" xmlns="" id="{7423577C-DAA3-4016-BA1E-A7B32361DA2F}"/>
            </a:ext>
          </a:extLst>
        </xdr:cNvPr>
        <xdr:cNvSpPr txBox="1"/>
      </xdr:nvSpPr>
      <xdr:spPr>
        <a:xfrm>
          <a:off x="16926582" y="1125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xmlns="" id="{391FA3C2-7E12-4CE9-95FB-C2267A253CE9}"/>
            </a:ext>
          </a:extLst>
        </xdr:cNvPr>
        <xdr:cNvSpPr/>
      </xdr:nvSpPr>
      <xdr:spPr>
        <a:xfrm>
          <a:off x="11433865" y="12047551"/>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xmlns="" id="{E23CEDED-7CBD-45CE-8EE1-9E4C98CADE40}"/>
            </a:ext>
          </a:extLst>
        </xdr:cNvPr>
        <xdr:cNvSpPr/>
      </xdr:nvSpPr>
      <xdr:spPr>
        <a:xfrm>
          <a:off x="11545294"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xmlns="" id="{888E23B4-6EEC-498F-9754-6AE7DD592C80}"/>
            </a:ext>
          </a:extLst>
        </xdr:cNvPr>
        <xdr:cNvSpPr/>
      </xdr:nvSpPr>
      <xdr:spPr>
        <a:xfrm>
          <a:off x="11545294"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xmlns="" id="{94962ED5-A6F8-4D96-B19A-D5096D40EF76}"/>
            </a:ext>
          </a:extLst>
        </xdr:cNvPr>
        <xdr:cNvSpPr/>
      </xdr:nvSpPr>
      <xdr:spPr>
        <a:xfrm>
          <a:off x="12483437"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xmlns="" id="{82CAFA8C-0F98-4498-AB40-5B3C3BAEDE09}"/>
            </a:ext>
          </a:extLst>
        </xdr:cNvPr>
        <xdr:cNvSpPr/>
      </xdr:nvSpPr>
      <xdr:spPr>
        <a:xfrm>
          <a:off x="12483437"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xmlns="" id="{AECD8F02-9DB8-4906-AF93-D70A92D18EC0}"/>
            </a:ext>
          </a:extLst>
        </xdr:cNvPr>
        <xdr:cNvSpPr/>
      </xdr:nvSpPr>
      <xdr:spPr>
        <a:xfrm>
          <a:off x="13533010"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xmlns="" id="{B6662BDF-4AFD-4311-B701-35CFA88D5DFB}"/>
            </a:ext>
          </a:extLst>
        </xdr:cNvPr>
        <xdr:cNvSpPr/>
      </xdr:nvSpPr>
      <xdr:spPr>
        <a:xfrm>
          <a:off x="13533010"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xmlns="" id="{925A60BF-301B-4C7F-B81D-04F546943C97}"/>
            </a:ext>
          </a:extLst>
        </xdr:cNvPr>
        <xdr:cNvSpPr/>
      </xdr:nvSpPr>
      <xdr:spPr>
        <a:xfrm>
          <a:off x="11433865" y="13214902"/>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xmlns="" id="{C3CFD89C-B9C2-4663-A023-2EEA53A88E49}"/>
            </a:ext>
          </a:extLst>
        </xdr:cNvPr>
        <xdr:cNvSpPr txBox="1"/>
      </xdr:nvSpPr>
      <xdr:spPr>
        <a:xfrm>
          <a:off x="11395765" y="130209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xmlns="" id="{E2969229-6AF0-47DB-A167-6A3601DFEB1B}"/>
            </a:ext>
          </a:extLst>
        </xdr:cNvPr>
        <xdr:cNvCxnSpPr/>
      </xdr:nvCxnSpPr>
      <xdr:spPr>
        <a:xfrm>
          <a:off x="11433865" y="1554612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xmlns="" id="{CB4DE40B-1522-486C-A633-181C85342FFC}"/>
            </a:ext>
          </a:extLst>
        </xdr:cNvPr>
        <xdr:cNvSpPr txBox="1"/>
      </xdr:nvSpPr>
      <xdr:spPr>
        <a:xfrm>
          <a:off x="11013400" y="15403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xmlns="" id="{739B6A65-0E34-4A9C-8D48-9DD6DD76EA45}"/>
            </a:ext>
          </a:extLst>
        </xdr:cNvPr>
        <xdr:cNvCxnSpPr/>
      </xdr:nvCxnSpPr>
      <xdr:spPr>
        <a:xfrm>
          <a:off x="11433865" y="1521259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xmlns="" id="{768EE41F-6756-43A6-AD60-E7D78E6CEBBA}"/>
            </a:ext>
          </a:extLst>
        </xdr:cNvPr>
        <xdr:cNvSpPr txBox="1"/>
      </xdr:nvSpPr>
      <xdr:spPr>
        <a:xfrm>
          <a:off x="11013400" y="1507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xmlns="" id="{A4298E92-96BA-4B59-8A89-EB2A1D9B8D78}"/>
            </a:ext>
          </a:extLst>
        </xdr:cNvPr>
        <xdr:cNvCxnSpPr/>
      </xdr:nvCxnSpPr>
      <xdr:spPr>
        <a:xfrm>
          <a:off x="11433865" y="148825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xmlns="" id="{3ECFAE42-CB06-4F13-979D-45F08C99742F}"/>
            </a:ext>
          </a:extLst>
        </xdr:cNvPr>
        <xdr:cNvSpPr txBox="1"/>
      </xdr:nvSpPr>
      <xdr:spPr>
        <a:xfrm>
          <a:off x="11061949" y="147368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xmlns="" id="{45B4B4A4-92DC-4929-BF5C-BA218B4F59AC}"/>
            </a:ext>
          </a:extLst>
        </xdr:cNvPr>
        <xdr:cNvCxnSpPr/>
      </xdr:nvCxnSpPr>
      <xdr:spPr>
        <a:xfrm>
          <a:off x="11433865" y="1454901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xmlns="" id="{2BD79690-9DBD-4914-AACD-0B7A87FB41AE}"/>
            </a:ext>
          </a:extLst>
        </xdr:cNvPr>
        <xdr:cNvSpPr txBox="1"/>
      </xdr:nvSpPr>
      <xdr:spPr>
        <a:xfrm>
          <a:off x="11061949" y="144033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xmlns="" id="{5BE128DB-479C-4A2A-8534-C5AB016FD0CF}"/>
            </a:ext>
          </a:extLst>
        </xdr:cNvPr>
        <xdr:cNvCxnSpPr/>
      </xdr:nvCxnSpPr>
      <xdr:spPr>
        <a:xfrm>
          <a:off x="11433865" y="142154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xmlns="" id="{0377FE09-E14E-44AA-B362-034A13B5E221}"/>
            </a:ext>
          </a:extLst>
        </xdr:cNvPr>
        <xdr:cNvSpPr txBox="1"/>
      </xdr:nvSpPr>
      <xdr:spPr>
        <a:xfrm>
          <a:off x="11061949" y="14069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xmlns="" id="{851742AD-E455-4646-BC09-600B4D56907F}"/>
            </a:ext>
          </a:extLst>
        </xdr:cNvPr>
        <xdr:cNvCxnSpPr/>
      </xdr:nvCxnSpPr>
      <xdr:spPr>
        <a:xfrm>
          <a:off x="11433865" y="138819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xmlns="" id="{4A76D7C5-4EB4-42A7-B4BF-E6A3B84812FD}"/>
            </a:ext>
          </a:extLst>
        </xdr:cNvPr>
        <xdr:cNvSpPr txBox="1"/>
      </xdr:nvSpPr>
      <xdr:spPr>
        <a:xfrm>
          <a:off x="11061949" y="137362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xmlns="" id="{79AD3B6F-7BD6-4440-A2DF-3CA773878FBE}"/>
            </a:ext>
          </a:extLst>
        </xdr:cNvPr>
        <xdr:cNvCxnSpPr/>
      </xdr:nvCxnSpPr>
      <xdr:spPr>
        <a:xfrm>
          <a:off x="11433865" y="1354843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xmlns="" id="{5EF4C7FF-B48C-449A-B665-3DEBDBBA26AC}"/>
            </a:ext>
          </a:extLst>
        </xdr:cNvPr>
        <xdr:cNvSpPr txBox="1"/>
      </xdr:nvSpPr>
      <xdr:spPr>
        <a:xfrm>
          <a:off x="11126069" y="134027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xmlns="" id="{81829C8C-1E66-4AA1-8A4F-B40D28B4CD5C}"/>
            </a:ext>
          </a:extLst>
        </xdr:cNvPr>
        <xdr:cNvCxnSpPr/>
      </xdr:nvCxnSpPr>
      <xdr:spPr>
        <a:xfrm>
          <a:off x="11433865" y="1321490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xmlns="" id="{D18DFF6A-1BA7-42C3-8606-2E90CB94AE8C}"/>
            </a:ext>
          </a:extLst>
        </xdr:cNvPr>
        <xdr:cNvSpPr/>
      </xdr:nvSpPr>
      <xdr:spPr>
        <a:xfrm>
          <a:off x="11433865" y="13214902"/>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xmlns="" id="{EF484DBD-09FC-4BE8-8019-BA8EB65E20B9}"/>
            </a:ext>
          </a:extLst>
        </xdr:cNvPr>
        <xdr:cNvCxnSpPr/>
      </xdr:nvCxnSpPr>
      <xdr:spPr>
        <a:xfrm flipV="1">
          <a:off x="14995303" y="13615379"/>
          <a:ext cx="0" cy="1597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xmlns="" id="{A1760989-6EE4-4A34-A8D5-C2384018EEDB}"/>
            </a:ext>
          </a:extLst>
        </xdr:cNvPr>
        <xdr:cNvSpPr txBox="1"/>
      </xdr:nvSpPr>
      <xdr:spPr>
        <a:xfrm>
          <a:off x="15034039" y="152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xmlns="" id="{A319E579-65DD-4561-9AEE-C59BB02BE97B}"/>
            </a:ext>
          </a:extLst>
        </xdr:cNvPr>
        <xdr:cNvCxnSpPr/>
      </xdr:nvCxnSpPr>
      <xdr:spPr>
        <a:xfrm>
          <a:off x="14907039" y="152125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xmlns="" id="{F30C1394-22CD-4092-A9EF-0A040749F6E3}"/>
            </a:ext>
          </a:extLst>
        </xdr:cNvPr>
        <xdr:cNvSpPr txBox="1"/>
      </xdr:nvSpPr>
      <xdr:spPr>
        <a:xfrm>
          <a:off x="15034039" y="133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xmlns="" id="{AD8F078D-6D6A-4A4B-9383-B937F94DCC2A}"/>
            </a:ext>
          </a:extLst>
        </xdr:cNvPr>
        <xdr:cNvCxnSpPr/>
      </xdr:nvCxnSpPr>
      <xdr:spPr>
        <a:xfrm>
          <a:off x="14907039" y="1361537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652" name="【児童館】&#10;有形固定資産減価償却率平均値テキスト">
          <a:extLst>
            <a:ext uri="{FF2B5EF4-FFF2-40B4-BE49-F238E27FC236}">
              <a16:creationId xmlns:a16="http://schemas.microsoft.com/office/drawing/2014/main" xmlns="" id="{3B1DE88F-09D5-43DE-B2F5-72E153274AE6}"/>
            </a:ext>
          </a:extLst>
        </xdr:cNvPr>
        <xdr:cNvSpPr txBox="1"/>
      </xdr:nvSpPr>
      <xdr:spPr>
        <a:xfrm>
          <a:off x="15034039" y="14363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xmlns="" id="{967BF3F0-2518-489C-8FD7-8438F69DB441}"/>
            </a:ext>
          </a:extLst>
        </xdr:cNvPr>
        <xdr:cNvSpPr/>
      </xdr:nvSpPr>
      <xdr:spPr>
        <a:xfrm>
          <a:off x="14945139" y="143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xmlns="" id="{50E7483C-F623-44D4-9290-E8C77FDBC3CD}"/>
            </a:ext>
          </a:extLst>
        </xdr:cNvPr>
        <xdr:cNvSpPr/>
      </xdr:nvSpPr>
      <xdr:spPr>
        <a:xfrm>
          <a:off x="14169224" y="1435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xmlns="" id="{50369408-9703-4FF0-99E5-665A293A703B}"/>
            </a:ext>
          </a:extLst>
        </xdr:cNvPr>
        <xdr:cNvSpPr/>
      </xdr:nvSpPr>
      <xdr:spPr>
        <a:xfrm>
          <a:off x="13358081" y="1435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xmlns="" id="{B386AC67-D6D1-4B69-A363-DA26308BBCA4}"/>
            </a:ext>
          </a:extLst>
        </xdr:cNvPr>
        <xdr:cNvSpPr/>
      </xdr:nvSpPr>
      <xdr:spPr>
        <a:xfrm>
          <a:off x="12546937" y="1434941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xmlns="" id="{B9341C2C-2E71-45E6-86B5-DFCA6F1E6449}"/>
            </a:ext>
          </a:extLst>
        </xdr:cNvPr>
        <xdr:cNvSpPr/>
      </xdr:nvSpPr>
      <xdr:spPr>
        <a:xfrm>
          <a:off x="11720223" y="14288786"/>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F6C83278-FF02-45F1-8F70-097D9C591068}"/>
            </a:ext>
          </a:extLst>
        </xdr:cNvPr>
        <xdr:cNvSpPr txBox="1"/>
      </xdr:nvSpPr>
      <xdr:spPr>
        <a:xfrm>
          <a:off x="1482101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49A54FD0-9DB0-4567-8C62-B9FB8C82F906}"/>
            </a:ext>
          </a:extLst>
        </xdr:cNvPr>
        <xdr:cNvSpPr txBox="1"/>
      </xdr:nvSpPr>
      <xdr:spPr>
        <a:xfrm>
          <a:off x="14045096"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1D6DF6BE-2E0C-4F63-B1DF-5F7A29716019}"/>
            </a:ext>
          </a:extLst>
        </xdr:cNvPr>
        <xdr:cNvSpPr txBox="1"/>
      </xdr:nvSpPr>
      <xdr:spPr>
        <a:xfrm>
          <a:off x="13233952"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0F8DF843-2C69-4CFD-B889-4C6828A14370}"/>
            </a:ext>
          </a:extLst>
        </xdr:cNvPr>
        <xdr:cNvSpPr txBox="1"/>
      </xdr:nvSpPr>
      <xdr:spPr>
        <a:xfrm>
          <a:off x="12422809"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954B2502-7CFA-432F-A4B2-3FD8A63383C8}"/>
            </a:ext>
          </a:extLst>
        </xdr:cNvPr>
        <xdr:cNvSpPr txBox="1"/>
      </xdr:nvSpPr>
      <xdr:spPr>
        <a:xfrm>
          <a:off x="11596094"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663" name="楕円 662">
          <a:extLst>
            <a:ext uri="{FF2B5EF4-FFF2-40B4-BE49-F238E27FC236}">
              <a16:creationId xmlns:a16="http://schemas.microsoft.com/office/drawing/2014/main" xmlns="" id="{2D5B3057-8097-4585-94F5-AFA41C288F77}"/>
            </a:ext>
          </a:extLst>
        </xdr:cNvPr>
        <xdr:cNvSpPr/>
      </xdr:nvSpPr>
      <xdr:spPr>
        <a:xfrm>
          <a:off x="14945139" y="140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664" name="【児童館】&#10;有形固定資産減価償却率該当値テキスト">
          <a:extLst>
            <a:ext uri="{FF2B5EF4-FFF2-40B4-BE49-F238E27FC236}">
              <a16:creationId xmlns:a16="http://schemas.microsoft.com/office/drawing/2014/main" xmlns="" id="{9371BC9A-5F89-4AFA-9EFA-4F6EFF6E23AE}"/>
            </a:ext>
          </a:extLst>
        </xdr:cNvPr>
        <xdr:cNvSpPr txBox="1"/>
      </xdr:nvSpPr>
      <xdr:spPr>
        <a:xfrm>
          <a:off x="15034039" y="13881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135889</xdr:rowOff>
    </xdr:from>
    <xdr:to>
      <xdr:col>81</xdr:col>
      <xdr:colOff>101600</xdr:colOff>
      <xdr:row>80</xdr:row>
      <xdr:rowOff>66039</xdr:rowOff>
    </xdr:to>
    <xdr:sp macro="" textlink="">
      <xdr:nvSpPr>
        <xdr:cNvPr id="665" name="楕円 664">
          <a:extLst>
            <a:ext uri="{FF2B5EF4-FFF2-40B4-BE49-F238E27FC236}">
              <a16:creationId xmlns:a16="http://schemas.microsoft.com/office/drawing/2014/main" xmlns="" id="{9E15452F-605C-4346-A6FF-7FD6C1EFED5E}"/>
            </a:ext>
          </a:extLst>
        </xdr:cNvPr>
        <xdr:cNvSpPr/>
      </xdr:nvSpPr>
      <xdr:spPr>
        <a:xfrm>
          <a:off x="14169224" y="1395525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15239</xdr:rowOff>
    </xdr:from>
    <xdr:to>
      <xdr:col>85</xdr:col>
      <xdr:colOff>127000</xdr:colOff>
      <xdr:row>80</xdr:row>
      <xdr:rowOff>90351</xdr:rowOff>
    </xdr:to>
    <xdr:cxnSp macro="">
      <xdr:nvCxnSpPr>
        <xdr:cNvPr id="666" name="直線コネクタ 665">
          <a:extLst>
            <a:ext uri="{FF2B5EF4-FFF2-40B4-BE49-F238E27FC236}">
              <a16:creationId xmlns:a16="http://schemas.microsoft.com/office/drawing/2014/main" xmlns="" id="{CF9AE535-ABB3-41B8-AA5A-58128BFD4699}"/>
            </a:ext>
          </a:extLst>
        </xdr:cNvPr>
        <xdr:cNvCxnSpPr/>
      </xdr:nvCxnSpPr>
      <xdr:spPr>
        <a:xfrm>
          <a:off x="14220024" y="14009535"/>
          <a:ext cx="77591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60779</xdr:rowOff>
    </xdr:from>
    <xdr:to>
      <xdr:col>76</xdr:col>
      <xdr:colOff>165100</xdr:colOff>
      <xdr:row>79</xdr:row>
      <xdr:rowOff>162379</xdr:rowOff>
    </xdr:to>
    <xdr:sp macro="" textlink="">
      <xdr:nvSpPr>
        <xdr:cNvPr id="667" name="楕円 666">
          <a:extLst>
            <a:ext uri="{FF2B5EF4-FFF2-40B4-BE49-F238E27FC236}">
              <a16:creationId xmlns:a16="http://schemas.microsoft.com/office/drawing/2014/main" xmlns="" id="{CBB56C11-C186-4B25-82FF-0ED5E98B04BB}"/>
            </a:ext>
          </a:extLst>
        </xdr:cNvPr>
        <xdr:cNvSpPr/>
      </xdr:nvSpPr>
      <xdr:spPr>
        <a:xfrm>
          <a:off x="13358081" y="138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111579</xdr:rowOff>
    </xdr:from>
    <xdr:to>
      <xdr:col>81</xdr:col>
      <xdr:colOff>50800</xdr:colOff>
      <xdr:row>80</xdr:row>
      <xdr:rowOff>15239</xdr:rowOff>
    </xdr:to>
    <xdr:cxnSp macro="">
      <xdr:nvCxnSpPr>
        <xdr:cNvPr id="668" name="直線コネクタ 667">
          <a:extLst>
            <a:ext uri="{FF2B5EF4-FFF2-40B4-BE49-F238E27FC236}">
              <a16:creationId xmlns:a16="http://schemas.microsoft.com/office/drawing/2014/main" xmlns="" id="{08D9F94E-6B01-4562-B18C-EA4D02DC72E6}"/>
            </a:ext>
          </a:extLst>
        </xdr:cNvPr>
        <xdr:cNvCxnSpPr/>
      </xdr:nvCxnSpPr>
      <xdr:spPr>
        <a:xfrm>
          <a:off x="13408881" y="13930946"/>
          <a:ext cx="811143" cy="7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157118</xdr:rowOff>
    </xdr:from>
    <xdr:to>
      <xdr:col>72</xdr:col>
      <xdr:colOff>38100</xdr:colOff>
      <xdr:row>79</xdr:row>
      <xdr:rowOff>87268</xdr:rowOff>
    </xdr:to>
    <xdr:sp macro="" textlink="">
      <xdr:nvSpPr>
        <xdr:cNvPr id="669" name="楕円 668">
          <a:extLst>
            <a:ext uri="{FF2B5EF4-FFF2-40B4-BE49-F238E27FC236}">
              <a16:creationId xmlns:a16="http://schemas.microsoft.com/office/drawing/2014/main" xmlns="" id="{2A207F26-6AF9-487E-B5AA-2032C101D5E9}"/>
            </a:ext>
          </a:extLst>
        </xdr:cNvPr>
        <xdr:cNvSpPr/>
      </xdr:nvSpPr>
      <xdr:spPr>
        <a:xfrm>
          <a:off x="12546937" y="13801556"/>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36468</xdr:rowOff>
    </xdr:from>
    <xdr:to>
      <xdr:col>76</xdr:col>
      <xdr:colOff>114300</xdr:colOff>
      <xdr:row>79</xdr:row>
      <xdr:rowOff>111579</xdr:rowOff>
    </xdr:to>
    <xdr:cxnSp macro="">
      <xdr:nvCxnSpPr>
        <xdr:cNvPr id="670" name="直線コネクタ 669">
          <a:extLst>
            <a:ext uri="{FF2B5EF4-FFF2-40B4-BE49-F238E27FC236}">
              <a16:creationId xmlns:a16="http://schemas.microsoft.com/office/drawing/2014/main" xmlns="" id="{D0C7FCDA-720B-4B03-99E1-27B241391FF3}"/>
            </a:ext>
          </a:extLst>
        </xdr:cNvPr>
        <xdr:cNvCxnSpPr/>
      </xdr:nvCxnSpPr>
      <xdr:spPr>
        <a:xfrm>
          <a:off x="12597737" y="13855835"/>
          <a:ext cx="811144"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82006</xdr:rowOff>
    </xdr:from>
    <xdr:to>
      <xdr:col>67</xdr:col>
      <xdr:colOff>101600</xdr:colOff>
      <xdr:row>79</xdr:row>
      <xdr:rowOff>12156</xdr:rowOff>
    </xdr:to>
    <xdr:sp macro="" textlink="">
      <xdr:nvSpPr>
        <xdr:cNvPr id="671" name="楕円 670">
          <a:extLst>
            <a:ext uri="{FF2B5EF4-FFF2-40B4-BE49-F238E27FC236}">
              <a16:creationId xmlns:a16="http://schemas.microsoft.com/office/drawing/2014/main" xmlns="" id="{C6EE8F2F-FC82-4A27-8141-C7ED24E5CE4B}"/>
            </a:ext>
          </a:extLst>
        </xdr:cNvPr>
        <xdr:cNvSpPr/>
      </xdr:nvSpPr>
      <xdr:spPr>
        <a:xfrm>
          <a:off x="11720223" y="1372644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132806</xdr:rowOff>
    </xdr:from>
    <xdr:to>
      <xdr:col>71</xdr:col>
      <xdr:colOff>177800</xdr:colOff>
      <xdr:row>79</xdr:row>
      <xdr:rowOff>36468</xdr:rowOff>
    </xdr:to>
    <xdr:cxnSp macro="">
      <xdr:nvCxnSpPr>
        <xdr:cNvPr id="672" name="直線コネクタ 671">
          <a:extLst>
            <a:ext uri="{FF2B5EF4-FFF2-40B4-BE49-F238E27FC236}">
              <a16:creationId xmlns:a16="http://schemas.microsoft.com/office/drawing/2014/main" xmlns="" id="{E9A71CF5-B10F-45AF-BA1C-B5FA86B50123}"/>
            </a:ext>
          </a:extLst>
        </xdr:cNvPr>
        <xdr:cNvCxnSpPr/>
      </xdr:nvCxnSpPr>
      <xdr:spPr>
        <a:xfrm>
          <a:off x="11771023" y="13777244"/>
          <a:ext cx="826714" cy="7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673" name="n_1aveValue【児童館】&#10;有形固定資産減価償却率">
          <a:extLst>
            <a:ext uri="{FF2B5EF4-FFF2-40B4-BE49-F238E27FC236}">
              <a16:creationId xmlns:a16="http://schemas.microsoft.com/office/drawing/2014/main" xmlns="" id="{950BC533-24E2-4819-B171-241D0863023E}"/>
            </a:ext>
          </a:extLst>
        </xdr:cNvPr>
        <xdr:cNvSpPr txBox="1"/>
      </xdr:nvSpPr>
      <xdr:spPr>
        <a:xfrm>
          <a:off x="14020340" y="1444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674" name="n_2aveValue【児童館】&#10;有形固定資産減価償却率">
          <a:extLst>
            <a:ext uri="{FF2B5EF4-FFF2-40B4-BE49-F238E27FC236}">
              <a16:creationId xmlns:a16="http://schemas.microsoft.com/office/drawing/2014/main" xmlns="" id="{593C64B1-6DB5-4A18-BA16-F2B740B90BEB}"/>
            </a:ext>
          </a:extLst>
        </xdr:cNvPr>
        <xdr:cNvSpPr txBox="1"/>
      </xdr:nvSpPr>
      <xdr:spPr>
        <a:xfrm>
          <a:off x="13221896" y="1445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675" name="n_3aveValue【児童館】&#10;有形固定資産減価償却率">
          <a:extLst>
            <a:ext uri="{FF2B5EF4-FFF2-40B4-BE49-F238E27FC236}">
              <a16:creationId xmlns:a16="http://schemas.microsoft.com/office/drawing/2014/main" xmlns="" id="{49D06CED-1EB5-4033-9295-840FD7CE7A10}"/>
            </a:ext>
          </a:extLst>
        </xdr:cNvPr>
        <xdr:cNvSpPr txBox="1"/>
      </xdr:nvSpPr>
      <xdr:spPr>
        <a:xfrm>
          <a:off x="12410753" y="1444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76" name="n_4aveValue【児童館】&#10;有形固定資産減価償却率">
          <a:extLst>
            <a:ext uri="{FF2B5EF4-FFF2-40B4-BE49-F238E27FC236}">
              <a16:creationId xmlns:a16="http://schemas.microsoft.com/office/drawing/2014/main" xmlns="" id="{9FEB1C5D-2A29-4451-AD5E-B988758091CD}"/>
            </a:ext>
          </a:extLst>
        </xdr:cNvPr>
        <xdr:cNvSpPr txBox="1"/>
      </xdr:nvSpPr>
      <xdr:spPr>
        <a:xfrm>
          <a:off x="11584038" y="1438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82566</xdr:rowOff>
    </xdr:from>
    <xdr:ext cx="405111" cy="259045"/>
    <xdr:sp macro="" textlink="">
      <xdr:nvSpPr>
        <xdr:cNvPr id="677" name="n_1mainValue【児童館】&#10;有形固定資産減価償却率">
          <a:extLst>
            <a:ext uri="{FF2B5EF4-FFF2-40B4-BE49-F238E27FC236}">
              <a16:creationId xmlns:a16="http://schemas.microsoft.com/office/drawing/2014/main" xmlns="" id="{4F1FEB4D-E9B6-45E1-B616-8AE290041AE5}"/>
            </a:ext>
          </a:extLst>
        </xdr:cNvPr>
        <xdr:cNvSpPr txBox="1"/>
      </xdr:nvSpPr>
      <xdr:spPr>
        <a:xfrm>
          <a:off x="14020340" y="1372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7456</xdr:rowOff>
    </xdr:from>
    <xdr:ext cx="405111" cy="259045"/>
    <xdr:sp macro="" textlink="">
      <xdr:nvSpPr>
        <xdr:cNvPr id="678" name="n_2mainValue【児童館】&#10;有形固定資産減価償却率">
          <a:extLst>
            <a:ext uri="{FF2B5EF4-FFF2-40B4-BE49-F238E27FC236}">
              <a16:creationId xmlns:a16="http://schemas.microsoft.com/office/drawing/2014/main" xmlns="" id="{99811F69-1B4B-439D-878F-C1F81AFDB2AB}"/>
            </a:ext>
          </a:extLst>
        </xdr:cNvPr>
        <xdr:cNvSpPr txBox="1"/>
      </xdr:nvSpPr>
      <xdr:spPr>
        <a:xfrm>
          <a:off x="13221896" y="1365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103795</xdr:rowOff>
    </xdr:from>
    <xdr:ext cx="405111" cy="259045"/>
    <xdr:sp macro="" textlink="">
      <xdr:nvSpPr>
        <xdr:cNvPr id="679" name="n_3mainValue【児童館】&#10;有形固定資産減価償却率">
          <a:extLst>
            <a:ext uri="{FF2B5EF4-FFF2-40B4-BE49-F238E27FC236}">
              <a16:creationId xmlns:a16="http://schemas.microsoft.com/office/drawing/2014/main" xmlns="" id="{1560BDAA-C1AA-4EC0-823E-537E7F2D8372}"/>
            </a:ext>
          </a:extLst>
        </xdr:cNvPr>
        <xdr:cNvSpPr txBox="1"/>
      </xdr:nvSpPr>
      <xdr:spPr>
        <a:xfrm>
          <a:off x="12410753" y="1357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28683</xdr:rowOff>
    </xdr:from>
    <xdr:ext cx="405111" cy="259045"/>
    <xdr:sp macro="" textlink="">
      <xdr:nvSpPr>
        <xdr:cNvPr id="680" name="n_4mainValue【児童館】&#10;有形固定資産減価償却率">
          <a:extLst>
            <a:ext uri="{FF2B5EF4-FFF2-40B4-BE49-F238E27FC236}">
              <a16:creationId xmlns:a16="http://schemas.microsoft.com/office/drawing/2014/main" xmlns="" id="{280A1D6A-D369-4488-BA9B-AE5C3DFCE821}"/>
            </a:ext>
          </a:extLst>
        </xdr:cNvPr>
        <xdr:cNvSpPr txBox="1"/>
      </xdr:nvSpPr>
      <xdr:spPr>
        <a:xfrm>
          <a:off x="11584038" y="1349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FBFF8C00-CC49-43C7-B54D-4B339E975D59}"/>
            </a:ext>
          </a:extLst>
        </xdr:cNvPr>
        <xdr:cNvSpPr/>
      </xdr:nvSpPr>
      <xdr:spPr>
        <a:xfrm>
          <a:off x="16793155" y="12047551"/>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D6594C82-422E-4380-9D73-1D5C740843DF}"/>
            </a:ext>
          </a:extLst>
        </xdr:cNvPr>
        <xdr:cNvSpPr/>
      </xdr:nvSpPr>
      <xdr:spPr>
        <a:xfrm>
          <a:off x="16920155"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0F6EB9EC-28CA-4BC2-B3D2-99120DCD9A39}"/>
            </a:ext>
          </a:extLst>
        </xdr:cNvPr>
        <xdr:cNvSpPr/>
      </xdr:nvSpPr>
      <xdr:spPr>
        <a:xfrm>
          <a:off x="16920155"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91E8FD11-672A-49FB-981A-2D0B2E6EB2AF}"/>
            </a:ext>
          </a:extLst>
        </xdr:cNvPr>
        <xdr:cNvSpPr/>
      </xdr:nvSpPr>
      <xdr:spPr>
        <a:xfrm>
          <a:off x="17842727"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A4E56BB7-192A-43E9-ABE5-0B61133CFAE8}"/>
            </a:ext>
          </a:extLst>
        </xdr:cNvPr>
        <xdr:cNvSpPr/>
      </xdr:nvSpPr>
      <xdr:spPr>
        <a:xfrm>
          <a:off x="17842727"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079EC71B-A6DE-4FF1-BB5A-9AE0CB1B9EC3}"/>
            </a:ext>
          </a:extLst>
        </xdr:cNvPr>
        <xdr:cNvSpPr/>
      </xdr:nvSpPr>
      <xdr:spPr>
        <a:xfrm>
          <a:off x="18892299"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3AD4FBAD-9550-4C25-9B98-C5F12DDDA116}"/>
            </a:ext>
          </a:extLst>
        </xdr:cNvPr>
        <xdr:cNvSpPr/>
      </xdr:nvSpPr>
      <xdr:spPr>
        <a:xfrm>
          <a:off x="18892299"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7E83229C-7AC1-46D5-ADF0-F030094911E7}"/>
            </a:ext>
          </a:extLst>
        </xdr:cNvPr>
        <xdr:cNvSpPr/>
      </xdr:nvSpPr>
      <xdr:spPr>
        <a:xfrm>
          <a:off x="16793155" y="13214902"/>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ED6D1FAA-6A7E-4D1D-A56B-C3DAD9B7ECC2}"/>
            </a:ext>
          </a:extLst>
        </xdr:cNvPr>
        <xdr:cNvSpPr txBox="1"/>
      </xdr:nvSpPr>
      <xdr:spPr>
        <a:xfrm>
          <a:off x="16770626" y="1302092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1AA81F96-D177-46C7-B970-1B999015A797}"/>
            </a:ext>
          </a:extLst>
        </xdr:cNvPr>
        <xdr:cNvCxnSpPr/>
      </xdr:nvCxnSpPr>
      <xdr:spPr>
        <a:xfrm>
          <a:off x="16793155" y="1554612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xmlns="" id="{7532BE05-8676-45E6-A1C7-EB5F9A6DE12A}"/>
            </a:ext>
          </a:extLst>
        </xdr:cNvPr>
        <xdr:cNvCxnSpPr/>
      </xdr:nvCxnSpPr>
      <xdr:spPr>
        <a:xfrm>
          <a:off x="16793155" y="1515816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xmlns="" id="{6FEA669A-AAFA-4798-8CD1-5D0132AB8B01}"/>
            </a:ext>
          </a:extLst>
        </xdr:cNvPr>
        <xdr:cNvSpPr txBox="1"/>
      </xdr:nvSpPr>
      <xdr:spPr>
        <a:xfrm>
          <a:off x="16372690" y="150124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xmlns="" id="{8174F056-589D-4DDB-BBBF-65C007AD62ED}"/>
            </a:ext>
          </a:extLst>
        </xdr:cNvPr>
        <xdr:cNvCxnSpPr/>
      </xdr:nvCxnSpPr>
      <xdr:spPr>
        <a:xfrm>
          <a:off x="16793155" y="1477021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xmlns="" id="{A9C2F2A9-BFF9-426D-AD20-F6AB5859AD06}"/>
            </a:ext>
          </a:extLst>
        </xdr:cNvPr>
        <xdr:cNvSpPr txBox="1"/>
      </xdr:nvSpPr>
      <xdr:spPr>
        <a:xfrm>
          <a:off x="16372690" y="146245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xmlns="" id="{C81C8257-30D4-40E3-8878-F03F44E6F913}"/>
            </a:ext>
          </a:extLst>
        </xdr:cNvPr>
        <xdr:cNvCxnSpPr/>
      </xdr:nvCxnSpPr>
      <xdr:spPr>
        <a:xfrm>
          <a:off x="16793155" y="1438225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xmlns="" id="{B4E9FBAA-001C-49F1-9C5C-C47E963857F6}"/>
            </a:ext>
          </a:extLst>
        </xdr:cNvPr>
        <xdr:cNvSpPr txBox="1"/>
      </xdr:nvSpPr>
      <xdr:spPr>
        <a:xfrm>
          <a:off x="16372690" y="142365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xmlns="" id="{F9503ED8-2CC1-4666-907C-23F69F3173B1}"/>
            </a:ext>
          </a:extLst>
        </xdr:cNvPr>
        <xdr:cNvCxnSpPr/>
      </xdr:nvCxnSpPr>
      <xdr:spPr>
        <a:xfrm>
          <a:off x="16793155" y="1399429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xmlns="" id="{022E40DC-486E-42D8-9F2B-1596FB6C16AE}"/>
            </a:ext>
          </a:extLst>
        </xdr:cNvPr>
        <xdr:cNvSpPr txBox="1"/>
      </xdr:nvSpPr>
      <xdr:spPr>
        <a:xfrm>
          <a:off x="16372690" y="13848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xmlns="" id="{6ECFF105-9FA0-49A6-A0F7-096C98248B32}"/>
            </a:ext>
          </a:extLst>
        </xdr:cNvPr>
        <xdr:cNvCxnSpPr/>
      </xdr:nvCxnSpPr>
      <xdr:spPr>
        <a:xfrm>
          <a:off x="16793155" y="136028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xmlns="" id="{9A88DF9D-04D2-42C4-88DB-6D5478082C3A}"/>
            </a:ext>
          </a:extLst>
        </xdr:cNvPr>
        <xdr:cNvSpPr txBox="1"/>
      </xdr:nvSpPr>
      <xdr:spPr>
        <a:xfrm>
          <a:off x="16372690" y="1345715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xmlns="" id="{FA8BC7DC-0921-4175-B9D6-0A6D2CF710DA}"/>
            </a:ext>
          </a:extLst>
        </xdr:cNvPr>
        <xdr:cNvCxnSpPr/>
      </xdr:nvCxnSpPr>
      <xdr:spPr>
        <a:xfrm>
          <a:off x="16793155" y="132149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xmlns="" id="{F91A8C87-16B7-42BB-945C-AADD77E64EB2}"/>
            </a:ext>
          </a:extLst>
        </xdr:cNvPr>
        <xdr:cNvSpPr txBox="1"/>
      </xdr:nvSpPr>
      <xdr:spPr>
        <a:xfrm>
          <a:off x="16372690" y="130692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xmlns="" id="{2D522EAE-8894-4728-89D7-4DB4B0E6607D}"/>
            </a:ext>
          </a:extLst>
        </xdr:cNvPr>
        <xdr:cNvSpPr/>
      </xdr:nvSpPr>
      <xdr:spPr>
        <a:xfrm>
          <a:off x="16793155" y="13214902"/>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xmlns="" id="{7B7BF235-5A8D-4D61-9C47-6C65A5AA8141}"/>
            </a:ext>
          </a:extLst>
        </xdr:cNvPr>
        <xdr:cNvCxnSpPr/>
      </xdr:nvCxnSpPr>
      <xdr:spPr>
        <a:xfrm flipV="1">
          <a:off x="20354593" y="13539360"/>
          <a:ext cx="0" cy="158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xmlns="" id="{4F635DD5-400F-42C7-B9C6-F7BC8637D475}"/>
            </a:ext>
          </a:extLst>
        </xdr:cNvPr>
        <xdr:cNvSpPr txBox="1"/>
      </xdr:nvSpPr>
      <xdr:spPr>
        <a:xfrm>
          <a:off x="20393329" y="1512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xmlns="" id="{5C903AF0-2CDE-4024-9D6E-B08FDD59AA55}"/>
            </a:ext>
          </a:extLst>
        </xdr:cNvPr>
        <xdr:cNvCxnSpPr/>
      </xdr:nvCxnSpPr>
      <xdr:spPr>
        <a:xfrm>
          <a:off x="20281900" y="1512006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a:extLst>
            <a:ext uri="{FF2B5EF4-FFF2-40B4-BE49-F238E27FC236}">
              <a16:creationId xmlns:a16="http://schemas.microsoft.com/office/drawing/2014/main" xmlns="" id="{C5A7FB29-6251-400F-8316-F75AF8303D83}"/>
            </a:ext>
          </a:extLst>
        </xdr:cNvPr>
        <xdr:cNvSpPr txBox="1"/>
      </xdr:nvSpPr>
      <xdr:spPr>
        <a:xfrm>
          <a:off x="20393329" y="1331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a:extLst>
            <a:ext uri="{FF2B5EF4-FFF2-40B4-BE49-F238E27FC236}">
              <a16:creationId xmlns:a16="http://schemas.microsoft.com/office/drawing/2014/main" xmlns="" id="{03318E4C-2A21-4AF8-95A9-3231025D4E56}"/>
            </a:ext>
          </a:extLst>
        </xdr:cNvPr>
        <xdr:cNvCxnSpPr/>
      </xdr:nvCxnSpPr>
      <xdr:spPr>
        <a:xfrm>
          <a:off x="20281900" y="1353936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9" name="【児童館】&#10;一人当たり面積平均値テキスト">
          <a:extLst>
            <a:ext uri="{FF2B5EF4-FFF2-40B4-BE49-F238E27FC236}">
              <a16:creationId xmlns:a16="http://schemas.microsoft.com/office/drawing/2014/main" xmlns="" id="{0101671F-71E3-431C-A5C8-F968E7F6E43B}"/>
            </a:ext>
          </a:extLst>
        </xdr:cNvPr>
        <xdr:cNvSpPr txBox="1"/>
      </xdr:nvSpPr>
      <xdr:spPr>
        <a:xfrm>
          <a:off x="20393329" y="14487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a:extLst>
            <a:ext uri="{FF2B5EF4-FFF2-40B4-BE49-F238E27FC236}">
              <a16:creationId xmlns:a16="http://schemas.microsoft.com/office/drawing/2014/main" xmlns="" id="{E21F5E82-415B-45C5-A376-E7C17DEE62B7}"/>
            </a:ext>
          </a:extLst>
        </xdr:cNvPr>
        <xdr:cNvSpPr/>
      </xdr:nvSpPr>
      <xdr:spPr>
        <a:xfrm>
          <a:off x="20304429" y="1463973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a:extLst>
            <a:ext uri="{FF2B5EF4-FFF2-40B4-BE49-F238E27FC236}">
              <a16:creationId xmlns:a16="http://schemas.microsoft.com/office/drawing/2014/main" xmlns="" id="{0725AC6F-8E83-4B5A-ABD9-F794B5A9C869}"/>
            </a:ext>
          </a:extLst>
        </xdr:cNvPr>
        <xdr:cNvSpPr/>
      </xdr:nvSpPr>
      <xdr:spPr>
        <a:xfrm>
          <a:off x="19544085" y="1465243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a:extLst>
            <a:ext uri="{FF2B5EF4-FFF2-40B4-BE49-F238E27FC236}">
              <a16:creationId xmlns:a16="http://schemas.microsoft.com/office/drawing/2014/main" xmlns="" id="{BCA141AC-C9F6-42AC-A498-0FCE8C8DEE5B}"/>
            </a:ext>
          </a:extLst>
        </xdr:cNvPr>
        <xdr:cNvSpPr/>
      </xdr:nvSpPr>
      <xdr:spPr>
        <a:xfrm>
          <a:off x="18717370" y="1466513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a:extLst>
            <a:ext uri="{FF2B5EF4-FFF2-40B4-BE49-F238E27FC236}">
              <a16:creationId xmlns:a16="http://schemas.microsoft.com/office/drawing/2014/main" xmlns="" id="{E67BF88A-2C20-4919-A1A8-E20A3149FCDD}"/>
            </a:ext>
          </a:extLst>
        </xdr:cNvPr>
        <xdr:cNvSpPr/>
      </xdr:nvSpPr>
      <xdr:spPr>
        <a:xfrm>
          <a:off x="17906227" y="1466513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a:extLst>
            <a:ext uri="{FF2B5EF4-FFF2-40B4-BE49-F238E27FC236}">
              <a16:creationId xmlns:a16="http://schemas.microsoft.com/office/drawing/2014/main" xmlns="" id="{823981F3-EE48-4675-A159-807B4EFD61BF}"/>
            </a:ext>
          </a:extLst>
        </xdr:cNvPr>
        <xdr:cNvSpPr/>
      </xdr:nvSpPr>
      <xdr:spPr>
        <a:xfrm>
          <a:off x="17095083" y="1467783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78E6D208-D70F-4046-8097-EC8920E3571D}"/>
            </a:ext>
          </a:extLst>
        </xdr:cNvPr>
        <xdr:cNvSpPr txBox="1"/>
      </xdr:nvSpPr>
      <xdr:spPr>
        <a:xfrm>
          <a:off x="2018030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C6A97008-DD9B-4F90-8A2B-CDC73F9834B2}"/>
            </a:ext>
          </a:extLst>
        </xdr:cNvPr>
        <xdr:cNvSpPr txBox="1"/>
      </xdr:nvSpPr>
      <xdr:spPr>
        <a:xfrm>
          <a:off x="19419957"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C53F2740-8694-4392-9A8C-B912965BD405}"/>
            </a:ext>
          </a:extLst>
        </xdr:cNvPr>
        <xdr:cNvSpPr txBox="1"/>
      </xdr:nvSpPr>
      <xdr:spPr>
        <a:xfrm>
          <a:off x="18593242"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F9BC858D-A8A0-4E45-A21F-E28F0181640B}"/>
            </a:ext>
          </a:extLst>
        </xdr:cNvPr>
        <xdr:cNvSpPr txBox="1"/>
      </xdr:nvSpPr>
      <xdr:spPr>
        <a:xfrm>
          <a:off x="17782098"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ADC6AFBD-8BCF-455D-97B4-EEEE1074C247}"/>
            </a:ext>
          </a:extLst>
        </xdr:cNvPr>
        <xdr:cNvSpPr txBox="1"/>
      </xdr:nvSpPr>
      <xdr:spPr>
        <a:xfrm>
          <a:off x="16970955"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127000</xdr:rowOff>
    </xdr:from>
    <xdr:to>
      <xdr:col>116</xdr:col>
      <xdr:colOff>114300</xdr:colOff>
      <xdr:row>85</xdr:row>
      <xdr:rowOff>57150</xdr:rowOff>
    </xdr:to>
    <xdr:sp macro="" textlink="">
      <xdr:nvSpPr>
        <xdr:cNvPr id="720" name="楕円 719">
          <a:extLst>
            <a:ext uri="{FF2B5EF4-FFF2-40B4-BE49-F238E27FC236}">
              <a16:creationId xmlns:a16="http://schemas.microsoft.com/office/drawing/2014/main" xmlns="" id="{113E89F7-C5DD-4716-A7C5-24000A716F29}"/>
            </a:ext>
          </a:extLst>
        </xdr:cNvPr>
        <xdr:cNvSpPr/>
      </xdr:nvSpPr>
      <xdr:spPr>
        <a:xfrm>
          <a:off x="20304429" y="1482101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721" name="【児童館】&#10;一人当たり面積該当値テキスト">
          <a:extLst>
            <a:ext uri="{FF2B5EF4-FFF2-40B4-BE49-F238E27FC236}">
              <a16:creationId xmlns:a16="http://schemas.microsoft.com/office/drawing/2014/main" xmlns="" id="{F61297A8-7627-4837-8C70-7DA1E9DEEA45}"/>
            </a:ext>
          </a:extLst>
        </xdr:cNvPr>
        <xdr:cNvSpPr txBox="1"/>
      </xdr:nvSpPr>
      <xdr:spPr>
        <a:xfrm>
          <a:off x="20393329" y="147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722" name="楕円 721">
          <a:extLst>
            <a:ext uri="{FF2B5EF4-FFF2-40B4-BE49-F238E27FC236}">
              <a16:creationId xmlns:a16="http://schemas.microsoft.com/office/drawing/2014/main" xmlns="" id="{5DF4664C-0190-4007-8C2E-7183F1A82D2A}"/>
            </a:ext>
          </a:extLst>
        </xdr:cNvPr>
        <xdr:cNvSpPr/>
      </xdr:nvSpPr>
      <xdr:spPr>
        <a:xfrm>
          <a:off x="19544085" y="1482101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6350</xdr:rowOff>
    </xdr:from>
    <xdr:to>
      <xdr:col>116</xdr:col>
      <xdr:colOff>63500</xdr:colOff>
      <xdr:row>85</xdr:row>
      <xdr:rowOff>6350</xdr:rowOff>
    </xdr:to>
    <xdr:cxnSp macro="">
      <xdr:nvCxnSpPr>
        <xdr:cNvPr id="723" name="直線コネクタ 722">
          <a:extLst>
            <a:ext uri="{FF2B5EF4-FFF2-40B4-BE49-F238E27FC236}">
              <a16:creationId xmlns:a16="http://schemas.microsoft.com/office/drawing/2014/main" xmlns="" id="{2C7BAA30-3C33-4FC5-9C07-FEEDFC124C09}"/>
            </a:ext>
          </a:extLst>
        </xdr:cNvPr>
        <xdr:cNvCxnSpPr/>
      </xdr:nvCxnSpPr>
      <xdr:spPr>
        <a:xfrm>
          <a:off x="19594885" y="14875289"/>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724" name="楕円 723">
          <a:extLst>
            <a:ext uri="{FF2B5EF4-FFF2-40B4-BE49-F238E27FC236}">
              <a16:creationId xmlns:a16="http://schemas.microsoft.com/office/drawing/2014/main" xmlns="" id="{C42CCC99-07AA-4A85-96A1-D5E218D3D8D3}"/>
            </a:ext>
          </a:extLst>
        </xdr:cNvPr>
        <xdr:cNvSpPr/>
      </xdr:nvSpPr>
      <xdr:spPr>
        <a:xfrm>
          <a:off x="18717370" y="1482101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xdr:rowOff>
    </xdr:from>
    <xdr:to>
      <xdr:col>111</xdr:col>
      <xdr:colOff>177800</xdr:colOff>
      <xdr:row>85</xdr:row>
      <xdr:rowOff>6350</xdr:rowOff>
    </xdr:to>
    <xdr:cxnSp macro="">
      <xdr:nvCxnSpPr>
        <xdr:cNvPr id="725" name="直線コネクタ 724">
          <a:extLst>
            <a:ext uri="{FF2B5EF4-FFF2-40B4-BE49-F238E27FC236}">
              <a16:creationId xmlns:a16="http://schemas.microsoft.com/office/drawing/2014/main" xmlns="" id="{77BE823C-1FA9-4AC0-A6E2-728A368D4CE0}"/>
            </a:ext>
          </a:extLst>
        </xdr:cNvPr>
        <xdr:cNvCxnSpPr/>
      </xdr:nvCxnSpPr>
      <xdr:spPr>
        <a:xfrm>
          <a:off x="18768170" y="14875289"/>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726" name="楕円 725">
          <a:extLst>
            <a:ext uri="{FF2B5EF4-FFF2-40B4-BE49-F238E27FC236}">
              <a16:creationId xmlns:a16="http://schemas.microsoft.com/office/drawing/2014/main" xmlns="" id="{0535F443-1F2E-498C-8262-274A1F6887E1}"/>
            </a:ext>
          </a:extLst>
        </xdr:cNvPr>
        <xdr:cNvSpPr/>
      </xdr:nvSpPr>
      <xdr:spPr>
        <a:xfrm>
          <a:off x="17906227" y="1480831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85</xdr:row>
      <xdr:rowOff>6350</xdr:rowOff>
    </xdr:to>
    <xdr:cxnSp macro="">
      <xdr:nvCxnSpPr>
        <xdr:cNvPr id="727" name="直線コネクタ 726">
          <a:extLst>
            <a:ext uri="{FF2B5EF4-FFF2-40B4-BE49-F238E27FC236}">
              <a16:creationId xmlns:a16="http://schemas.microsoft.com/office/drawing/2014/main" xmlns="" id="{70835F07-AB96-47E7-845D-D4C8828096BC}"/>
            </a:ext>
          </a:extLst>
        </xdr:cNvPr>
        <xdr:cNvCxnSpPr/>
      </xdr:nvCxnSpPr>
      <xdr:spPr>
        <a:xfrm>
          <a:off x="17957027" y="14859110"/>
          <a:ext cx="811143" cy="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114300</xdr:rowOff>
    </xdr:from>
    <xdr:to>
      <xdr:col>98</xdr:col>
      <xdr:colOff>38100</xdr:colOff>
      <xdr:row>85</xdr:row>
      <xdr:rowOff>44450</xdr:rowOff>
    </xdr:to>
    <xdr:sp macro="" textlink="">
      <xdr:nvSpPr>
        <xdr:cNvPr id="728" name="楕円 727">
          <a:extLst>
            <a:ext uri="{FF2B5EF4-FFF2-40B4-BE49-F238E27FC236}">
              <a16:creationId xmlns:a16="http://schemas.microsoft.com/office/drawing/2014/main" xmlns="" id="{5C4E892E-59DB-4A8A-AE48-3D6FA630B189}"/>
            </a:ext>
          </a:extLst>
        </xdr:cNvPr>
        <xdr:cNvSpPr/>
      </xdr:nvSpPr>
      <xdr:spPr>
        <a:xfrm>
          <a:off x="17095083" y="1480831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84</xdr:row>
      <xdr:rowOff>165100</xdr:rowOff>
    </xdr:to>
    <xdr:cxnSp macro="">
      <xdr:nvCxnSpPr>
        <xdr:cNvPr id="729" name="直線コネクタ 728">
          <a:extLst>
            <a:ext uri="{FF2B5EF4-FFF2-40B4-BE49-F238E27FC236}">
              <a16:creationId xmlns:a16="http://schemas.microsoft.com/office/drawing/2014/main" xmlns="" id="{A69FA1C1-02EF-4348-B87D-2AF25A4CD77C}"/>
            </a:ext>
          </a:extLst>
        </xdr:cNvPr>
        <xdr:cNvCxnSpPr/>
      </xdr:nvCxnSpPr>
      <xdr:spPr>
        <a:xfrm>
          <a:off x="17145883" y="14859110"/>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730" name="n_1aveValue【児童館】&#10;一人当たり面積">
          <a:extLst>
            <a:ext uri="{FF2B5EF4-FFF2-40B4-BE49-F238E27FC236}">
              <a16:creationId xmlns:a16="http://schemas.microsoft.com/office/drawing/2014/main" xmlns="" id="{B7FD5C93-2578-4C76-93BF-7DB3CC533258}"/>
            </a:ext>
          </a:extLst>
        </xdr:cNvPr>
        <xdr:cNvSpPr txBox="1"/>
      </xdr:nvSpPr>
      <xdr:spPr>
        <a:xfrm>
          <a:off x="19362884" y="1442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1" name="n_2aveValue【児童館】&#10;一人当たり面積">
          <a:extLst>
            <a:ext uri="{FF2B5EF4-FFF2-40B4-BE49-F238E27FC236}">
              <a16:creationId xmlns:a16="http://schemas.microsoft.com/office/drawing/2014/main" xmlns="" id="{CC95F0E0-1E23-46B5-9123-7E7729538CD1}"/>
            </a:ext>
          </a:extLst>
        </xdr:cNvPr>
        <xdr:cNvSpPr txBox="1"/>
      </xdr:nvSpPr>
      <xdr:spPr>
        <a:xfrm>
          <a:off x="18548869" y="1443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32" name="n_3aveValue【児童館】&#10;一人当たり面積">
          <a:extLst>
            <a:ext uri="{FF2B5EF4-FFF2-40B4-BE49-F238E27FC236}">
              <a16:creationId xmlns:a16="http://schemas.microsoft.com/office/drawing/2014/main" xmlns="" id="{FB63D0C3-55A3-448A-9FE8-2AA526DB613D}"/>
            </a:ext>
          </a:extLst>
        </xdr:cNvPr>
        <xdr:cNvSpPr txBox="1"/>
      </xdr:nvSpPr>
      <xdr:spPr>
        <a:xfrm>
          <a:off x="17737725" y="1443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3" name="n_4aveValue【児童館】&#10;一人当たり面積">
          <a:extLst>
            <a:ext uri="{FF2B5EF4-FFF2-40B4-BE49-F238E27FC236}">
              <a16:creationId xmlns:a16="http://schemas.microsoft.com/office/drawing/2014/main" xmlns="" id="{B044EE1A-CEAC-43C8-BEBF-5FBF27947351}"/>
            </a:ext>
          </a:extLst>
        </xdr:cNvPr>
        <xdr:cNvSpPr txBox="1"/>
      </xdr:nvSpPr>
      <xdr:spPr>
        <a:xfrm>
          <a:off x="16926582" y="1444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734" name="n_1mainValue【児童館】&#10;一人当たり面積">
          <a:extLst>
            <a:ext uri="{FF2B5EF4-FFF2-40B4-BE49-F238E27FC236}">
              <a16:creationId xmlns:a16="http://schemas.microsoft.com/office/drawing/2014/main" xmlns="" id="{9A769A9D-9C43-4A89-B02F-32FD26C8CF95}"/>
            </a:ext>
          </a:extLst>
        </xdr:cNvPr>
        <xdr:cNvSpPr txBox="1"/>
      </xdr:nvSpPr>
      <xdr:spPr>
        <a:xfrm>
          <a:off x="19362884" y="1491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735" name="n_2mainValue【児童館】&#10;一人当たり面積">
          <a:extLst>
            <a:ext uri="{FF2B5EF4-FFF2-40B4-BE49-F238E27FC236}">
              <a16:creationId xmlns:a16="http://schemas.microsoft.com/office/drawing/2014/main" xmlns="" id="{2B46BDCF-C5F8-47C7-80DB-E4B38BE9330B}"/>
            </a:ext>
          </a:extLst>
        </xdr:cNvPr>
        <xdr:cNvSpPr txBox="1"/>
      </xdr:nvSpPr>
      <xdr:spPr>
        <a:xfrm>
          <a:off x="18548869" y="1491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736" name="n_3mainValue【児童館】&#10;一人当たり面積">
          <a:extLst>
            <a:ext uri="{FF2B5EF4-FFF2-40B4-BE49-F238E27FC236}">
              <a16:creationId xmlns:a16="http://schemas.microsoft.com/office/drawing/2014/main" xmlns="" id="{34A0E434-9305-40AE-A398-88C37DCFB8C7}"/>
            </a:ext>
          </a:extLst>
        </xdr:cNvPr>
        <xdr:cNvSpPr txBox="1"/>
      </xdr:nvSpPr>
      <xdr:spPr>
        <a:xfrm>
          <a:off x="17737725" y="1490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35577</xdr:rowOff>
    </xdr:from>
    <xdr:ext cx="469744" cy="259045"/>
    <xdr:sp macro="" textlink="">
      <xdr:nvSpPr>
        <xdr:cNvPr id="737" name="n_4mainValue【児童館】&#10;一人当たり面積">
          <a:extLst>
            <a:ext uri="{FF2B5EF4-FFF2-40B4-BE49-F238E27FC236}">
              <a16:creationId xmlns:a16="http://schemas.microsoft.com/office/drawing/2014/main" xmlns="" id="{71102773-C4F0-47F2-ACFF-B4AC422361F3}"/>
            </a:ext>
          </a:extLst>
        </xdr:cNvPr>
        <xdr:cNvSpPr txBox="1"/>
      </xdr:nvSpPr>
      <xdr:spPr>
        <a:xfrm>
          <a:off x="16926582" y="1490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xmlns="" id="{3A324CDD-9B8C-492D-943E-DCFE46367D40}"/>
            </a:ext>
          </a:extLst>
        </xdr:cNvPr>
        <xdr:cNvSpPr/>
      </xdr:nvSpPr>
      <xdr:spPr>
        <a:xfrm>
          <a:off x="11433865" y="15937561"/>
          <a:ext cx="4335118"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xmlns="" id="{DECB8903-BDB1-432F-9E4B-4FA87046CA78}"/>
            </a:ext>
          </a:extLst>
        </xdr:cNvPr>
        <xdr:cNvSpPr/>
      </xdr:nvSpPr>
      <xdr:spPr>
        <a:xfrm>
          <a:off x="11545294"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xmlns="" id="{2098F7EE-966A-476E-8199-102CB07E71C2}"/>
            </a:ext>
          </a:extLst>
        </xdr:cNvPr>
        <xdr:cNvSpPr/>
      </xdr:nvSpPr>
      <xdr:spPr>
        <a:xfrm>
          <a:off x="11545294"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xmlns="" id="{D777AD0F-4B9F-4565-8BCA-19E5326CA77E}"/>
            </a:ext>
          </a:extLst>
        </xdr:cNvPr>
        <xdr:cNvSpPr/>
      </xdr:nvSpPr>
      <xdr:spPr>
        <a:xfrm>
          <a:off x="12483437"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xmlns="" id="{344DCC1C-E0DD-4535-9230-3DFB43959D68}"/>
            </a:ext>
          </a:extLst>
        </xdr:cNvPr>
        <xdr:cNvSpPr/>
      </xdr:nvSpPr>
      <xdr:spPr>
        <a:xfrm>
          <a:off x="12483437"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xmlns="" id="{8AF5B35F-6020-488F-877A-6BA25055E725}"/>
            </a:ext>
          </a:extLst>
        </xdr:cNvPr>
        <xdr:cNvSpPr/>
      </xdr:nvSpPr>
      <xdr:spPr>
        <a:xfrm>
          <a:off x="13533010"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xmlns="" id="{1BBC8134-3A38-4CD5-8487-0B7C99DDF69C}"/>
            </a:ext>
          </a:extLst>
        </xdr:cNvPr>
        <xdr:cNvSpPr/>
      </xdr:nvSpPr>
      <xdr:spPr>
        <a:xfrm>
          <a:off x="13533010"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xmlns="" id="{B6AD0C66-7CC6-46F4-A1AA-703BC06C46F6}"/>
            </a:ext>
          </a:extLst>
        </xdr:cNvPr>
        <xdr:cNvSpPr/>
      </xdr:nvSpPr>
      <xdr:spPr>
        <a:xfrm>
          <a:off x="11433865" y="17101433"/>
          <a:ext cx="4335118"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xmlns="" id="{4F84F6E0-EDC0-4662-B59A-DEDCDC3B21CC}"/>
            </a:ext>
          </a:extLst>
        </xdr:cNvPr>
        <xdr:cNvSpPr txBox="1"/>
      </xdr:nvSpPr>
      <xdr:spPr>
        <a:xfrm>
          <a:off x="11395765" y="1690745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xmlns="" id="{6B1D9A9D-4009-47DC-9147-05B3F2B02F5C}"/>
            </a:ext>
          </a:extLst>
        </xdr:cNvPr>
        <xdr:cNvCxnSpPr/>
      </xdr:nvCxnSpPr>
      <xdr:spPr>
        <a:xfrm>
          <a:off x="11433865" y="1943613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xmlns="" id="{B0FB96E1-ABB2-4151-84D5-D14363DE963A}"/>
            </a:ext>
          </a:extLst>
        </xdr:cNvPr>
        <xdr:cNvSpPr txBox="1"/>
      </xdr:nvSpPr>
      <xdr:spPr>
        <a:xfrm>
          <a:off x="11013400" y="192904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xmlns="" id="{5898FC6C-88A0-41E1-B789-0F3962B584AF}"/>
            </a:ext>
          </a:extLst>
        </xdr:cNvPr>
        <xdr:cNvCxnSpPr/>
      </xdr:nvCxnSpPr>
      <xdr:spPr>
        <a:xfrm>
          <a:off x="11433865" y="1910260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xmlns="" id="{26AFA750-1838-4D5D-8657-F778FE846D6C}"/>
            </a:ext>
          </a:extLst>
        </xdr:cNvPr>
        <xdr:cNvSpPr txBox="1"/>
      </xdr:nvSpPr>
      <xdr:spPr>
        <a:xfrm>
          <a:off x="11013400" y="189569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xmlns="" id="{5E47948E-0BBD-44EA-8F46-D26B5E9394ED}"/>
            </a:ext>
          </a:extLst>
        </xdr:cNvPr>
        <xdr:cNvCxnSpPr/>
      </xdr:nvCxnSpPr>
      <xdr:spPr>
        <a:xfrm>
          <a:off x="11433865" y="1876907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xmlns="" id="{88376AE3-9DEE-4598-B294-D2B5186E31AA}"/>
            </a:ext>
          </a:extLst>
        </xdr:cNvPr>
        <xdr:cNvSpPr txBox="1"/>
      </xdr:nvSpPr>
      <xdr:spPr>
        <a:xfrm>
          <a:off x="11061949" y="186233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xmlns="" id="{6670C356-9F19-47F3-84AC-C73A1875BDD9}"/>
            </a:ext>
          </a:extLst>
        </xdr:cNvPr>
        <xdr:cNvCxnSpPr/>
      </xdr:nvCxnSpPr>
      <xdr:spPr>
        <a:xfrm>
          <a:off x="11433865" y="1843554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xmlns="" id="{D7DF22BD-1456-42A3-9C38-B7FD0AFFFDA7}"/>
            </a:ext>
          </a:extLst>
        </xdr:cNvPr>
        <xdr:cNvSpPr txBox="1"/>
      </xdr:nvSpPr>
      <xdr:spPr>
        <a:xfrm>
          <a:off x="11061949" y="182898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xmlns="" id="{328AE358-76D1-46BE-A4C5-B14F1530F8FE}"/>
            </a:ext>
          </a:extLst>
        </xdr:cNvPr>
        <xdr:cNvCxnSpPr/>
      </xdr:nvCxnSpPr>
      <xdr:spPr>
        <a:xfrm>
          <a:off x="11433865" y="1810202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xmlns="" id="{91897369-24E0-439D-A10B-5075375F6138}"/>
            </a:ext>
          </a:extLst>
        </xdr:cNvPr>
        <xdr:cNvSpPr txBox="1"/>
      </xdr:nvSpPr>
      <xdr:spPr>
        <a:xfrm>
          <a:off x="11061949" y="1795631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xmlns="" id="{B4D7F55D-9459-4175-9DFB-BB66CCA9CBC0}"/>
            </a:ext>
          </a:extLst>
        </xdr:cNvPr>
        <xdr:cNvCxnSpPr/>
      </xdr:nvCxnSpPr>
      <xdr:spPr>
        <a:xfrm>
          <a:off x="11433865" y="1776849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xmlns="" id="{8CB731D3-1A7E-485F-A1C4-0F1D51E6D3D0}"/>
            </a:ext>
          </a:extLst>
        </xdr:cNvPr>
        <xdr:cNvSpPr txBox="1"/>
      </xdr:nvSpPr>
      <xdr:spPr>
        <a:xfrm>
          <a:off x="11061949" y="176227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xmlns="" id="{BEBCA0F9-0371-4523-BB54-1B8DCD3574D7}"/>
            </a:ext>
          </a:extLst>
        </xdr:cNvPr>
        <xdr:cNvCxnSpPr/>
      </xdr:nvCxnSpPr>
      <xdr:spPr>
        <a:xfrm>
          <a:off x="11433865" y="1743496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xmlns="" id="{58A4EB61-C253-4B57-97EF-DA11B21524BD}"/>
            </a:ext>
          </a:extLst>
        </xdr:cNvPr>
        <xdr:cNvSpPr txBox="1"/>
      </xdr:nvSpPr>
      <xdr:spPr>
        <a:xfrm>
          <a:off x="11126069" y="1728926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xmlns="" id="{F0D5F46D-D689-4C33-B870-EF85C02E3951}"/>
            </a:ext>
          </a:extLst>
        </xdr:cNvPr>
        <xdr:cNvCxnSpPr/>
      </xdr:nvCxnSpPr>
      <xdr:spPr>
        <a:xfrm>
          <a:off x="11433865" y="1710143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xmlns="" id="{EB9ACFF0-B445-47E7-8273-51D3BAC5A100}"/>
            </a:ext>
          </a:extLst>
        </xdr:cNvPr>
        <xdr:cNvSpPr/>
      </xdr:nvSpPr>
      <xdr:spPr>
        <a:xfrm>
          <a:off x="11433865" y="17101433"/>
          <a:ext cx="4335118"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a:extLst>
            <a:ext uri="{FF2B5EF4-FFF2-40B4-BE49-F238E27FC236}">
              <a16:creationId xmlns:a16="http://schemas.microsoft.com/office/drawing/2014/main" xmlns="" id="{3694FA5A-4821-4CBA-8E09-379C94096544}"/>
            </a:ext>
          </a:extLst>
        </xdr:cNvPr>
        <xdr:cNvCxnSpPr/>
      </xdr:nvCxnSpPr>
      <xdr:spPr>
        <a:xfrm flipV="1">
          <a:off x="14995303" y="17559272"/>
          <a:ext cx="0" cy="150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a:extLst>
            <a:ext uri="{FF2B5EF4-FFF2-40B4-BE49-F238E27FC236}">
              <a16:creationId xmlns:a16="http://schemas.microsoft.com/office/drawing/2014/main" xmlns="" id="{FC6DF3CD-886F-4479-8B0A-E2C1BE11ECC4}"/>
            </a:ext>
          </a:extLst>
        </xdr:cNvPr>
        <xdr:cNvSpPr txBox="1"/>
      </xdr:nvSpPr>
      <xdr:spPr>
        <a:xfrm>
          <a:off x="15034039" y="1907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a:extLst>
            <a:ext uri="{FF2B5EF4-FFF2-40B4-BE49-F238E27FC236}">
              <a16:creationId xmlns:a16="http://schemas.microsoft.com/office/drawing/2014/main" xmlns="" id="{8571FF23-7E45-41E7-91B8-30CC03D415C4}"/>
            </a:ext>
          </a:extLst>
        </xdr:cNvPr>
        <xdr:cNvCxnSpPr/>
      </xdr:nvCxnSpPr>
      <xdr:spPr>
        <a:xfrm>
          <a:off x="14907039" y="1906320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a:extLst>
            <a:ext uri="{FF2B5EF4-FFF2-40B4-BE49-F238E27FC236}">
              <a16:creationId xmlns:a16="http://schemas.microsoft.com/office/drawing/2014/main" xmlns="" id="{6DC8893A-10DF-43C4-A956-06659326EB46}"/>
            </a:ext>
          </a:extLst>
        </xdr:cNvPr>
        <xdr:cNvSpPr txBox="1"/>
      </xdr:nvSpPr>
      <xdr:spPr>
        <a:xfrm>
          <a:off x="15034039" y="173310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a:extLst>
            <a:ext uri="{FF2B5EF4-FFF2-40B4-BE49-F238E27FC236}">
              <a16:creationId xmlns:a16="http://schemas.microsoft.com/office/drawing/2014/main" xmlns="" id="{55B466D0-72C1-4398-9E85-FFAA87656529}"/>
            </a:ext>
          </a:extLst>
        </xdr:cNvPr>
        <xdr:cNvCxnSpPr/>
      </xdr:nvCxnSpPr>
      <xdr:spPr>
        <a:xfrm>
          <a:off x="14907039" y="1755927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68" name="【公民館】&#10;有形固定資産減価償却率平均値テキスト">
          <a:extLst>
            <a:ext uri="{FF2B5EF4-FFF2-40B4-BE49-F238E27FC236}">
              <a16:creationId xmlns:a16="http://schemas.microsoft.com/office/drawing/2014/main" xmlns="" id="{35FC2228-314C-49AB-B48C-4674553D0C16}"/>
            </a:ext>
          </a:extLst>
        </xdr:cNvPr>
        <xdr:cNvSpPr txBox="1"/>
      </xdr:nvSpPr>
      <xdr:spPr>
        <a:xfrm>
          <a:off x="15034039" y="18317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a:extLst>
            <a:ext uri="{FF2B5EF4-FFF2-40B4-BE49-F238E27FC236}">
              <a16:creationId xmlns:a16="http://schemas.microsoft.com/office/drawing/2014/main" xmlns="" id="{FC74452F-6CD3-4C81-BE50-1E41C6074F74}"/>
            </a:ext>
          </a:extLst>
        </xdr:cNvPr>
        <xdr:cNvSpPr/>
      </xdr:nvSpPr>
      <xdr:spPr>
        <a:xfrm>
          <a:off x="14945139" y="1846965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a:extLst>
            <a:ext uri="{FF2B5EF4-FFF2-40B4-BE49-F238E27FC236}">
              <a16:creationId xmlns:a16="http://schemas.microsoft.com/office/drawing/2014/main" xmlns="" id="{02D22873-D415-48FE-B82A-A4483A7A4D40}"/>
            </a:ext>
          </a:extLst>
        </xdr:cNvPr>
        <xdr:cNvSpPr/>
      </xdr:nvSpPr>
      <xdr:spPr>
        <a:xfrm>
          <a:off x="14169224" y="184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a:extLst>
            <a:ext uri="{FF2B5EF4-FFF2-40B4-BE49-F238E27FC236}">
              <a16:creationId xmlns:a16="http://schemas.microsoft.com/office/drawing/2014/main" xmlns="" id="{337179F1-DA89-478E-8DAB-11A3C12E1265}"/>
            </a:ext>
          </a:extLst>
        </xdr:cNvPr>
        <xdr:cNvSpPr/>
      </xdr:nvSpPr>
      <xdr:spPr>
        <a:xfrm>
          <a:off x="13358081" y="1845496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a:extLst>
            <a:ext uri="{FF2B5EF4-FFF2-40B4-BE49-F238E27FC236}">
              <a16:creationId xmlns:a16="http://schemas.microsoft.com/office/drawing/2014/main" xmlns="" id="{987F8428-1E7E-403B-808C-E662626BBCE4}"/>
            </a:ext>
          </a:extLst>
        </xdr:cNvPr>
        <xdr:cNvSpPr/>
      </xdr:nvSpPr>
      <xdr:spPr>
        <a:xfrm>
          <a:off x="12546937" y="18445164"/>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a:extLst>
            <a:ext uri="{FF2B5EF4-FFF2-40B4-BE49-F238E27FC236}">
              <a16:creationId xmlns:a16="http://schemas.microsoft.com/office/drawing/2014/main" xmlns="" id="{9B3FE9F8-8DA1-4286-9BF4-C9057A4F9275}"/>
            </a:ext>
          </a:extLst>
        </xdr:cNvPr>
        <xdr:cNvSpPr/>
      </xdr:nvSpPr>
      <xdr:spPr>
        <a:xfrm>
          <a:off x="11720223" y="1843863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6EE6C182-BEA0-4925-B1E8-EE9503059359}"/>
            </a:ext>
          </a:extLst>
        </xdr:cNvPr>
        <xdr:cNvSpPr txBox="1"/>
      </xdr:nvSpPr>
      <xdr:spPr>
        <a:xfrm>
          <a:off x="14821010"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4A866F80-6D03-4077-9FF2-1D7BF2A34AF3}"/>
            </a:ext>
          </a:extLst>
        </xdr:cNvPr>
        <xdr:cNvSpPr txBox="1"/>
      </xdr:nvSpPr>
      <xdr:spPr>
        <a:xfrm>
          <a:off x="14045096"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E75DA2F5-404B-4EE6-AFE2-1C6BA1D2C37B}"/>
            </a:ext>
          </a:extLst>
        </xdr:cNvPr>
        <xdr:cNvSpPr txBox="1"/>
      </xdr:nvSpPr>
      <xdr:spPr>
        <a:xfrm>
          <a:off x="13233952"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15B32EF4-0CCE-49C5-BF14-CDD15BDFCBC5}"/>
            </a:ext>
          </a:extLst>
        </xdr:cNvPr>
        <xdr:cNvSpPr txBox="1"/>
      </xdr:nvSpPr>
      <xdr:spPr>
        <a:xfrm>
          <a:off x="12422809"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EA11BEE1-E2EA-40CD-92F7-AF5565A93D22}"/>
            </a:ext>
          </a:extLst>
        </xdr:cNvPr>
        <xdr:cNvSpPr txBox="1"/>
      </xdr:nvSpPr>
      <xdr:spPr>
        <a:xfrm>
          <a:off x="11596094"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138068</xdr:rowOff>
    </xdr:from>
    <xdr:to>
      <xdr:col>85</xdr:col>
      <xdr:colOff>177800</xdr:colOff>
      <xdr:row>107</xdr:row>
      <xdr:rowOff>68218</xdr:rowOff>
    </xdr:to>
    <xdr:sp macro="" textlink="">
      <xdr:nvSpPr>
        <xdr:cNvPr id="779" name="楕円 778">
          <a:extLst>
            <a:ext uri="{FF2B5EF4-FFF2-40B4-BE49-F238E27FC236}">
              <a16:creationId xmlns:a16="http://schemas.microsoft.com/office/drawing/2014/main" xmlns="" id="{8214E7D8-6CDA-4056-8050-BB317FDCD4BE}"/>
            </a:ext>
          </a:extLst>
        </xdr:cNvPr>
        <xdr:cNvSpPr/>
      </xdr:nvSpPr>
      <xdr:spPr>
        <a:xfrm>
          <a:off x="14945139" y="18680510"/>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116495</xdr:rowOff>
    </xdr:from>
    <xdr:ext cx="405111" cy="259045"/>
    <xdr:sp macro="" textlink="">
      <xdr:nvSpPr>
        <xdr:cNvPr id="780" name="【公民館】&#10;有形固定資産減価償却率該当値テキスト">
          <a:extLst>
            <a:ext uri="{FF2B5EF4-FFF2-40B4-BE49-F238E27FC236}">
              <a16:creationId xmlns:a16="http://schemas.microsoft.com/office/drawing/2014/main" xmlns="" id="{217CA018-CD5A-4F9B-BCC7-2506F4578D26}"/>
            </a:ext>
          </a:extLst>
        </xdr:cNvPr>
        <xdr:cNvSpPr txBox="1"/>
      </xdr:nvSpPr>
      <xdr:spPr>
        <a:xfrm>
          <a:off x="15034039" y="1865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102144</xdr:rowOff>
    </xdr:from>
    <xdr:to>
      <xdr:col>81</xdr:col>
      <xdr:colOff>101600</xdr:colOff>
      <xdr:row>107</xdr:row>
      <xdr:rowOff>32294</xdr:rowOff>
    </xdr:to>
    <xdr:sp macro="" textlink="">
      <xdr:nvSpPr>
        <xdr:cNvPr id="781" name="楕円 780">
          <a:extLst>
            <a:ext uri="{FF2B5EF4-FFF2-40B4-BE49-F238E27FC236}">
              <a16:creationId xmlns:a16="http://schemas.microsoft.com/office/drawing/2014/main" xmlns="" id="{B174D849-7E11-4262-B698-9F249D65EBE3}"/>
            </a:ext>
          </a:extLst>
        </xdr:cNvPr>
        <xdr:cNvSpPr/>
      </xdr:nvSpPr>
      <xdr:spPr>
        <a:xfrm>
          <a:off x="14169224" y="1864458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152944</xdr:rowOff>
    </xdr:from>
    <xdr:to>
      <xdr:col>85</xdr:col>
      <xdr:colOff>127000</xdr:colOff>
      <xdr:row>107</xdr:row>
      <xdr:rowOff>17418</xdr:rowOff>
    </xdr:to>
    <xdr:cxnSp macro="">
      <xdr:nvCxnSpPr>
        <xdr:cNvPr id="782" name="直線コネクタ 781">
          <a:extLst>
            <a:ext uri="{FF2B5EF4-FFF2-40B4-BE49-F238E27FC236}">
              <a16:creationId xmlns:a16="http://schemas.microsoft.com/office/drawing/2014/main" xmlns="" id="{EF07CE43-B470-402C-8CDC-251F1135CDCE}"/>
            </a:ext>
          </a:extLst>
        </xdr:cNvPr>
        <xdr:cNvCxnSpPr/>
      </xdr:nvCxnSpPr>
      <xdr:spPr>
        <a:xfrm>
          <a:off x="14220024" y="18695386"/>
          <a:ext cx="775915"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783" name="楕円 782">
          <a:extLst>
            <a:ext uri="{FF2B5EF4-FFF2-40B4-BE49-F238E27FC236}">
              <a16:creationId xmlns:a16="http://schemas.microsoft.com/office/drawing/2014/main" xmlns="" id="{A6E5B953-6380-4A05-90D0-4FE584439FF2}"/>
            </a:ext>
          </a:extLst>
        </xdr:cNvPr>
        <xdr:cNvSpPr/>
      </xdr:nvSpPr>
      <xdr:spPr>
        <a:xfrm>
          <a:off x="13358081" y="186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152944</xdr:rowOff>
    </xdr:to>
    <xdr:cxnSp macro="">
      <xdr:nvCxnSpPr>
        <xdr:cNvPr id="784" name="直線コネクタ 783">
          <a:extLst>
            <a:ext uri="{FF2B5EF4-FFF2-40B4-BE49-F238E27FC236}">
              <a16:creationId xmlns:a16="http://schemas.microsoft.com/office/drawing/2014/main" xmlns="" id="{4C58BFB1-A8F1-4FF6-B67A-4F1DCA6B2E38}"/>
            </a:ext>
          </a:extLst>
        </xdr:cNvPr>
        <xdr:cNvCxnSpPr/>
      </xdr:nvCxnSpPr>
      <xdr:spPr>
        <a:xfrm>
          <a:off x="13408881" y="18659463"/>
          <a:ext cx="811143"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785" name="楕円 784">
          <a:extLst>
            <a:ext uri="{FF2B5EF4-FFF2-40B4-BE49-F238E27FC236}">
              <a16:creationId xmlns:a16="http://schemas.microsoft.com/office/drawing/2014/main" xmlns="" id="{5E82AEFE-B2C7-4415-8473-2B3C6BA9578C}"/>
            </a:ext>
          </a:extLst>
        </xdr:cNvPr>
        <xdr:cNvSpPr/>
      </xdr:nvSpPr>
      <xdr:spPr>
        <a:xfrm>
          <a:off x="12546937" y="18572741"/>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117021</xdr:rowOff>
    </xdr:to>
    <xdr:cxnSp macro="">
      <xdr:nvCxnSpPr>
        <xdr:cNvPr id="786" name="直線コネクタ 785">
          <a:extLst>
            <a:ext uri="{FF2B5EF4-FFF2-40B4-BE49-F238E27FC236}">
              <a16:creationId xmlns:a16="http://schemas.microsoft.com/office/drawing/2014/main" xmlns="" id="{561EFC91-DB05-47B3-8FBE-CB344B5F92FC}"/>
            </a:ext>
          </a:extLst>
        </xdr:cNvPr>
        <xdr:cNvCxnSpPr/>
      </xdr:nvCxnSpPr>
      <xdr:spPr>
        <a:xfrm>
          <a:off x="12597737" y="18623541"/>
          <a:ext cx="811144"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787" name="楕円 786">
          <a:extLst>
            <a:ext uri="{FF2B5EF4-FFF2-40B4-BE49-F238E27FC236}">
              <a16:creationId xmlns:a16="http://schemas.microsoft.com/office/drawing/2014/main" xmlns="" id="{C432D2DC-D90F-4BCB-ACDB-12E0F1793ECF}"/>
            </a:ext>
          </a:extLst>
        </xdr:cNvPr>
        <xdr:cNvSpPr/>
      </xdr:nvSpPr>
      <xdr:spPr>
        <a:xfrm>
          <a:off x="11720223" y="1853170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81099</xdr:rowOff>
    </xdr:to>
    <xdr:cxnSp macro="">
      <xdr:nvCxnSpPr>
        <xdr:cNvPr id="788" name="直線コネクタ 787">
          <a:extLst>
            <a:ext uri="{FF2B5EF4-FFF2-40B4-BE49-F238E27FC236}">
              <a16:creationId xmlns:a16="http://schemas.microsoft.com/office/drawing/2014/main" xmlns="" id="{E520E1ED-4C11-40CA-A6B1-5CA10A892B60}"/>
            </a:ext>
          </a:extLst>
        </xdr:cNvPr>
        <xdr:cNvCxnSpPr/>
      </xdr:nvCxnSpPr>
      <xdr:spPr>
        <a:xfrm>
          <a:off x="11771023" y="18585985"/>
          <a:ext cx="826714"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789" name="n_1aveValue【公民館】&#10;有形固定資産減価償却率">
          <a:extLst>
            <a:ext uri="{FF2B5EF4-FFF2-40B4-BE49-F238E27FC236}">
              <a16:creationId xmlns:a16="http://schemas.microsoft.com/office/drawing/2014/main" xmlns="" id="{2F0D72ED-2101-4853-B99C-25DF7C5EBF48}"/>
            </a:ext>
          </a:extLst>
        </xdr:cNvPr>
        <xdr:cNvSpPr txBox="1"/>
      </xdr:nvSpPr>
      <xdr:spPr>
        <a:xfrm>
          <a:off x="14020340" y="1820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790" name="n_2aveValue【公民館】&#10;有形固定資産減価償却率">
          <a:extLst>
            <a:ext uri="{FF2B5EF4-FFF2-40B4-BE49-F238E27FC236}">
              <a16:creationId xmlns:a16="http://schemas.microsoft.com/office/drawing/2014/main" xmlns="" id="{6DEF14B1-114E-4FC3-A2AE-67E439DAC5B6}"/>
            </a:ext>
          </a:extLst>
        </xdr:cNvPr>
        <xdr:cNvSpPr txBox="1"/>
      </xdr:nvSpPr>
      <xdr:spPr>
        <a:xfrm>
          <a:off x="13221896" y="1822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791" name="n_3aveValue【公民館】&#10;有形固定資産減価償却率">
          <a:extLst>
            <a:ext uri="{FF2B5EF4-FFF2-40B4-BE49-F238E27FC236}">
              <a16:creationId xmlns:a16="http://schemas.microsoft.com/office/drawing/2014/main" xmlns="" id="{2B3944CD-B937-43F8-A677-1D983ADF577E}"/>
            </a:ext>
          </a:extLst>
        </xdr:cNvPr>
        <xdr:cNvSpPr txBox="1"/>
      </xdr:nvSpPr>
      <xdr:spPr>
        <a:xfrm>
          <a:off x="12410753" y="1821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792" name="n_4aveValue【公民館】&#10;有形固定資産減価償却率">
          <a:extLst>
            <a:ext uri="{FF2B5EF4-FFF2-40B4-BE49-F238E27FC236}">
              <a16:creationId xmlns:a16="http://schemas.microsoft.com/office/drawing/2014/main" xmlns="" id="{4FA8FCE4-13EC-4692-9845-96DF73E89B59}"/>
            </a:ext>
          </a:extLst>
        </xdr:cNvPr>
        <xdr:cNvSpPr txBox="1"/>
      </xdr:nvSpPr>
      <xdr:spPr>
        <a:xfrm>
          <a:off x="11584038" y="1821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23421</xdr:rowOff>
    </xdr:from>
    <xdr:ext cx="405111" cy="259045"/>
    <xdr:sp macro="" textlink="">
      <xdr:nvSpPr>
        <xdr:cNvPr id="793" name="n_1mainValue【公民館】&#10;有形固定資産減価償却率">
          <a:extLst>
            <a:ext uri="{FF2B5EF4-FFF2-40B4-BE49-F238E27FC236}">
              <a16:creationId xmlns:a16="http://schemas.microsoft.com/office/drawing/2014/main" xmlns="" id="{B6CD1D56-FF8C-4235-BCDC-EE375266239B}"/>
            </a:ext>
          </a:extLst>
        </xdr:cNvPr>
        <xdr:cNvSpPr txBox="1"/>
      </xdr:nvSpPr>
      <xdr:spPr>
        <a:xfrm>
          <a:off x="14020340" y="1874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794" name="n_2mainValue【公民館】&#10;有形固定資産減価償却率">
          <a:extLst>
            <a:ext uri="{FF2B5EF4-FFF2-40B4-BE49-F238E27FC236}">
              <a16:creationId xmlns:a16="http://schemas.microsoft.com/office/drawing/2014/main" xmlns="" id="{8C0781E0-C964-489C-9398-1DF65B83FA63}"/>
            </a:ext>
          </a:extLst>
        </xdr:cNvPr>
        <xdr:cNvSpPr txBox="1"/>
      </xdr:nvSpPr>
      <xdr:spPr>
        <a:xfrm>
          <a:off x="13221896" y="1870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795" name="n_3mainValue【公民館】&#10;有形固定資産減価償却率">
          <a:extLst>
            <a:ext uri="{FF2B5EF4-FFF2-40B4-BE49-F238E27FC236}">
              <a16:creationId xmlns:a16="http://schemas.microsoft.com/office/drawing/2014/main" xmlns="" id="{A6A5EB51-98B2-44EB-BE87-37F32F3238C7}"/>
            </a:ext>
          </a:extLst>
        </xdr:cNvPr>
        <xdr:cNvSpPr txBox="1"/>
      </xdr:nvSpPr>
      <xdr:spPr>
        <a:xfrm>
          <a:off x="12410753" y="1866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796" name="n_4mainValue【公民館】&#10;有形固定資産減価償却率">
          <a:extLst>
            <a:ext uri="{FF2B5EF4-FFF2-40B4-BE49-F238E27FC236}">
              <a16:creationId xmlns:a16="http://schemas.microsoft.com/office/drawing/2014/main" xmlns="" id="{E98AF4ED-8DAD-4E83-8480-AB41D23B7884}"/>
            </a:ext>
          </a:extLst>
        </xdr:cNvPr>
        <xdr:cNvSpPr txBox="1"/>
      </xdr:nvSpPr>
      <xdr:spPr>
        <a:xfrm>
          <a:off x="11584038" y="1862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xmlns="" id="{576EA00A-96BC-469D-B16B-258D842DF646}"/>
            </a:ext>
          </a:extLst>
        </xdr:cNvPr>
        <xdr:cNvSpPr/>
      </xdr:nvSpPr>
      <xdr:spPr>
        <a:xfrm>
          <a:off x="16793155" y="15937561"/>
          <a:ext cx="4350688"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xmlns="" id="{8500B4DA-4555-4DB7-BC3F-17C75670D219}"/>
            </a:ext>
          </a:extLst>
        </xdr:cNvPr>
        <xdr:cNvSpPr/>
      </xdr:nvSpPr>
      <xdr:spPr>
        <a:xfrm>
          <a:off x="16920155"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xmlns="" id="{DF420017-1889-4C3D-9A37-3B3965F52DB1}"/>
            </a:ext>
          </a:extLst>
        </xdr:cNvPr>
        <xdr:cNvSpPr/>
      </xdr:nvSpPr>
      <xdr:spPr>
        <a:xfrm>
          <a:off x="16920155"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xmlns="" id="{76F3C1F2-A2E1-4099-83BC-1B1FD700FA98}"/>
            </a:ext>
          </a:extLst>
        </xdr:cNvPr>
        <xdr:cNvSpPr/>
      </xdr:nvSpPr>
      <xdr:spPr>
        <a:xfrm>
          <a:off x="17842727"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xmlns="" id="{2296B5AF-4C52-4C30-B0B5-4CFAC3856E34}"/>
            </a:ext>
          </a:extLst>
        </xdr:cNvPr>
        <xdr:cNvSpPr/>
      </xdr:nvSpPr>
      <xdr:spPr>
        <a:xfrm>
          <a:off x="17842727"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xmlns="" id="{8B93E95A-9221-44F8-B936-D0608A3F4385}"/>
            </a:ext>
          </a:extLst>
        </xdr:cNvPr>
        <xdr:cNvSpPr/>
      </xdr:nvSpPr>
      <xdr:spPr>
        <a:xfrm>
          <a:off x="18892299"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xmlns="" id="{98AEF409-5AC5-4A42-B40F-9FE4FF5B26D1}"/>
            </a:ext>
          </a:extLst>
        </xdr:cNvPr>
        <xdr:cNvSpPr/>
      </xdr:nvSpPr>
      <xdr:spPr>
        <a:xfrm>
          <a:off x="18892299"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xmlns="" id="{0A9A1BC3-23FF-4E13-943C-D0DAD587E11E}"/>
            </a:ext>
          </a:extLst>
        </xdr:cNvPr>
        <xdr:cNvSpPr/>
      </xdr:nvSpPr>
      <xdr:spPr>
        <a:xfrm>
          <a:off x="16793155" y="17101433"/>
          <a:ext cx="4350688"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xmlns="" id="{A486CE8C-DEE6-4165-A30A-13675C055FD8}"/>
            </a:ext>
          </a:extLst>
        </xdr:cNvPr>
        <xdr:cNvSpPr txBox="1"/>
      </xdr:nvSpPr>
      <xdr:spPr>
        <a:xfrm>
          <a:off x="16770626" y="169074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xmlns="" id="{000B49B5-FE95-4BD2-BDC3-EAF790736B26}"/>
            </a:ext>
          </a:extLst>
        </xdr:cNvPr>
        <xdr:cNvCxnSpPr/>
      </xdr:nvCxnSpPr>
      <xdr:spPr>
        <a:xfrm>
          <a:off x="16793155" y="1943613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xmlns="" id="{99DCD57B-B8C8-49A4-AFC2-13F94A5F47D8}"/>
            </a:ext>
          </a:extLst>
        </xdr:cNvPr>
        <xdr:cNvCxnSpPr/>
      </xdr:nvCxnSpPr>
      <xdr:spPr>
        <a:xfrm>
          <a:off x="16793155" y="191026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xmlns="" id="{4F9488F3-90AF-4532-BD2C-736A4F50EF6C}"/>
            </a:ext>
          </a:extLst>
        </xdr:cNvPr>
        <xdr:cNvSpPr txBox="1"/>
      </xdr:nvSpPr>
      <xdr:spPr>
        <a:xfrm>
          <a:off x="16372690" y="189569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xmlns="" id="{F210FE61-6A2B-41E3-AB45-8C5715F614A5}"/>
            </a:ext>
          </a:extLst>
        </xdr:cNvPr>
        <xdr:cNvCxnSpPr/>
      </xdr:nvCxnSpPr>
      <xdr:spPr>
        <a:xfrm>
          <a:off x="16793155" y="187690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xmlns="" id="{31AB1236-DFBF-43AC-B36D-2870BFB0BA33}"/>
            </a:ext>
          </a:extLst>
        </xdr:cNvPr>
        <xdr:cNvSpPr txBox="1"/>
      </xdr:nvSpPr>
      <xdr:spPr>
        <a:xfrm>
          <a:off x="16372690" y="186233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xmlns="" id="{EC2E980B-C481-48A8-A2E1-AFDDBAAE48C6}"/>
            </a:ext>
          </a:extLst>
        </xdr:cNvPr>
        <xdr:cNvCxnSpPr/>
      </xdr:nvCxnSpPr>
      <xdr:spPr>
        <a:xfrm>
          <a:off x="16793155" y="184355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xmlns="" id="{382D6161-DF91-4B40-867B-EA1FB7418C71}"/>
            </a:ext>
          </a:extLst>
        </xdr:cNvPr>
        <xdr:cNvSpPr txBox="1"/>
      </xdr:nvSpPr>
      <xdr:spPr>
        <a:xfrm>
          <a:off x="16372690" y="182898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xmlns="" id="{BA365795-698E-4571-8B40-12AA25E66A6E}"/>
            </a:ext>
          </a:extLst>
        </xdr:cNvPr>
        <xdr:cNvCxnSpPr/>
      </xdr:nvCxnSpPr>
      <xdr:spPr>
        <a:xfrm>
          <a:off x="16793155" y="181020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xmlns="" id="{45FABD41-F97F-4665-931F-8F7DC2B31286}"/>
            </a:ext>
          </a:extLst>
        </xdr:cNvPr>
        <xdr:cNvSpPr txBox="1"/>
      </xdr:nvSpPr>
      <xdr:spPr>
        <a:xfrm>
          <a:off x="16372690" y="179563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xmlns="" id="{B6E5E499-3C11-4512-982B-CFF3F70C10F3}"/>
            </a:ext>
          </a:extLst>
        </xdr:cNvPr>
        <xdr:cNvCxnSpPr/>
      </xdr:nvCxnSpPr>
      <xdr:spPr>
        <a:xfrm>
          <a:off x="16793155" y="1776849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xmlns="" id="{45A1778E-5DD8-448A-BF80-40A2B3981D0D}"/>
            </a:ext>
          </a:extLst>
        </xdr:cNvPr>
        <xdr:cNvSpPr txBox="1"/>
      </xdr:nvSpPr>
      <xdr:spPr>
        <a:xfrm>
          <a:off x="16372690" y="1762279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xmlns="" id="{60596227-EE2D-4AA9-8EE6-22BFFA948114}"/>
            </a:ext>
          </a:extLst>
        </xdr:cNvPr>
        <xdr:cNvCxnSpPr/>
      </xdr:nvCxnSpPr>
      <xdr:spPr>
        <a:xfrm>
          <a:off x="16793155" y="1743496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xmlns="" id="{5CEB0BD1-7BD9-41F8-926C-01CA144F4EFF}"/>
            </a:ext>
          </a:extLst>
        </xdr:cNvPr>
        <xdr:cNvSpPr txBox="1"/>
      </xdr:nvSpPr>
      <xdr:spPr>
        <a:xfrm>
          <a:off x="16372690" y="172892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xmlns="" id="{01DA7E44-1D27-44B1-8681-8B4F21B10551}"/>
            </a:ext>
          </a:extLst>
        </xdr:cNvPr>
        <xdr:cNvCxnSpPr/>
      </xdr:nvCxnSpPr>
      <xdr:spPr>
        <a:xfrm>
          <a:off x="16793155" y="1710143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xmlns="" id="{218B11EF-1893-4F88-AC37-0F911C24EB8A}"/>
            </a:ext>
          </a:extLst>
        </xdr:cNvPr>
        <xdr:cNvSpPr txBox="1"/>
      </xdr:nvSpPr>
      <xdr:spPr>
        <a:xfrm>
          <a:off x="16372690" y="169557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xmlns="" id="{E9A0BE3E-7F45-4510-A833-6E25CFE1CFFC}"/>
            </a:ext>
          </a:extLst>
        </xdr:cNvPr>
        <xdr:cNvSpPr/>
      </xdr:nvSpPr>
      <xdr:spPr>
        <a:xfrm>
          <a:off x="16793155" y="17101433"/>
          <a:ext cx="4350688"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xmlns="" id="{3972CD3C-B75F-4E55-AF98-E71FAEB70FFA}"/>
            </a:ext>
          </a:extLst>
        </xdr:cNvPr>
        <xdr:cNvCxnSpPr/>
      </xdr:nvCxnSpPr>
      <xdr:spPr>
        <a:xfrm flipV="1">
          <a:off x="20354593" y="17604993"/>
          <a:ext cx="0" cy="149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a:extLst>
            <a:ext uri="{FF2B5EF4-FFF2-40B4-BE49-F238E27FC236}">
              <a16:creationId xmlns:a16="http://schemas.microsoft.com/office/drawing/2014/main" xmlns="" id="{0BFEA002-1BCB-4AE6-9654-5E27266FD921}"/>
            </a:ext>
          </a:extLst>
        </xdr:cNvPr>
        <xdr:cNvSpPr txBox="1"/>
      </xdr:nvSpPr>
      <xdr:spPr>
        <a:xfrm>
          <a:off x="20393329" y="191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xmlns="" id="{D806B98D-1B27-48B4-8C22-955D4C70532F}"/>
            </a:ext>
          </a:extLst>
        </xdr:cNvPr>
        <xdr:cNvCxnSpPr/>
      </xdr:nvCxnSpPr>
      <xdr:spPr>
        <a:xfrm>
          <a:off x="20281900" y="1909934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a:extLst>
            <a:ext uri="{FF2B5EF4-FFF2-40B4-BE49-F238E27FC236}">
              <a16:creationId xmlns:a16="http://schemas.microsoft.com/office/drawing/2014/main" xmlns="" id="{FA7A3FF4-9F24-4EE1-B30A-35289FE142EE}"/>
            </a:ext>
          </a:extLst>
        </xdr:cNvPr>
        <xdr:cNvSpPr txBox="1"/>
      </xdr:nvSpPr>
      <xdr:spPr>
        <a:xfrm>
          <a:off x="20393329" y="1737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a:extLst>
            <a:ext uri="{FF2B5EF4-FFF2-40B4-BE49-F238E27FC236}">
              <a16:creationId xmlns:a16="http://schemas.microsoft.com/office/drawing/2014/main" xmlns="" id="{F3E3F262-A479-4635-BF58-BD21FB81CBF1}"/>
            </a:ext>
          </a:extLst>
        </xdr:cNvPr>
        <xdr:cNvCxnSpPr/>
      </xdr:nvCxnSpPr>
      <xdr:spPr>
        <a:xfrm>
          <a:off x="20281900" y="1760499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827" name="【公民館】&#10;一人当たり面積平均値テキスト">
          <a:extLst>
            <a:ext uri="{FF2B5EF4-FFF2-40B4-BE49-F238E27FC236}">
              <a16:creationId xmlns:a16="http://schemas.microsoft.com/office/drawing/2014/main" xmlns="" id="{22D46A81-C6D9-4FAF-BC7B-D04A07FCAABF}"/>
            </a:ext>
          </a:extLst>
        </xdr:cNvPr>
        <xdr:cNvSpPr txBox="1"/>
      </xdr:nvSpPr>
      <xdr:spPr>
        <a:xfrm>
          <a:off x="20393329" y="18487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a:extLst>
            <a:ext uri="{FF2B5EF4-FFF2-40B4-BE49-F238E27FC236}">
              <a16:creationId xmlns:a16="http://schemas.microsoft.com/office/drawing/2014/main" xmlns="" id="{860205D6-C9A9-4777-8E0C-2AE1F1AA8258}"/>
            </a:ext>
          </a:extLst>
        </xdr:cNvPr>
        <xdr:cNvSpPr/>
      </xdr:nvSpPr>
      <xdr:spPr>
        <a:xfrm>
          <a:off x="20304429" y="18639687"/>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a:extLst>
            <a:ext uri="{FF2B5EF4-FFF2-40B4-BE49-F238E27FC236}">
              <a16:creationId xmlns:a16="http://schemas.microsoft.com/office/drawing/2014/main" xmlns="" id="{F87F3BB5-D337-4095-A222-0DC71491AE0C}"/>
            </a:ext>
          </a:extLst>
        </xdr:cNvPr>
        <xdr:cNvSpPr/>
      </xdr:nvSpPr>
      <xdr:spPr>
        <a:xfrm>
          <a:off x="19544085" y="18649485"/>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a:extLst>
            <a:ext uri="{FF2B5EF4-FFF2-40B4-BE49-F238E27FC236}">
              <a16:creationId xmlns:a16="http://schemas.microsoft.com/office/drawing/2014/main" xmlns="" id="{0007356A-9168-4DCB-B8A0-D69AE95E5656}"/>
            </a:ext>
          </a:extLst>
        </xdr:cNvPr>
        <xdr:cNvSpPr/>
      </xdr:nvSpPr>
      <xdr:spPr>
        <a:xfrm>
          <a:off x="18717370" y="1864295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xmlns="" id="{D4F7B596-461C-46C7-90FD-32F740116458}"/>
            </a:ext>
          </a:extLst>
        </xdr:cNvPr>
        <xdr:cNvSpPr/>
      </xdr:nvSpPr>
      <xdr:spPr>
        <a:xfrm>
          <a:off x="17906227" y="1863642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a:extLst>
            <a:ext uri="{FF2B5EF4-FFF2-40B4-BE49-F238E27FC236}">
              <a16:creationId xmlns:a16="http://schemas.microsoft.com/office/drawing/2014/main" xmlns="" id="{5E337B51-CD55-4B3F-801B-07023D018146}"/>
            </a:ext>
          </a:extLst>
        </xdr:cNvPr>
        <xdr:cNvSpPr/>
      </xdr:nvSpPr>
      <xdr:spPr>
        <a:xfrm>
          <a:off x="17095083" y="18649485"/>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C9F1AF8F-E286-4FFD-8A88-8FF69C0B3E67}"/>
            </a:ext>
          </a:extLst>
        </xdr:cNvPr>
        <xdr:cNvSpPr txBox="1"/>
      </xdr:nvSpPr>
      <xdr:spPr>
        <a:xfrm>
          <a:off x="20180300"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6C26E890-7FDB-42F6-8799-3C653BCC7926}"/>
            </a:ext>
          </a:extLst>
        </xdr:cNvPr>
        <xdr:cNvSpPr txBox="1"/>
      </xdr:nvSpPr>
      <xdr:spPr>
        <a:xfrm>
          <a:off x="19419957"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D8D2C5AB-680F-4394-9779-A7E6204F7500}"/>
            </a:ext>
          </a:extLst>
        </xdr:cNvPr>
        <xdr:cNvSpPr txBox="1"/>
      </xdr:nvSpPr>
      <xdr:spPr>
        <a:xfrm>
          <a:off x="18593242"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02344DE1-8782-4C8A-B378-31CBF2224317}"/>
            </a:ext>
          </a:extLst>
        </xdr:cNvPr>
        <xdr:cNvSpPr txBox="1"/>
      </xdr:nvSpPr>
      <xdr:spPr>
        <a:xfrm>
          <a:off x="17782098"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B23A4F5F-8778-49C3-A541-1EE223241E72}"/>
            </a:ext>
          </a:extLst>
        </xdr:cNvPr>
        <xdr:cNvSpPr txBox="1"/>
      </xdr:nvSpPr>
      <xdr:spPr>
        <a:xfrm>
          <a:off x="16970955"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110308</xdr:rowOff>
    </xdr:from>
    <xdr:to>
      <xdr:col>116</xdr:col>
      <xdr:colOff>114300</xdr:colOff>
      <xdr:row>109</xdr:row>
      <xdr:rowOff>40458</xdr:rowOff>
    </xdr:to>
    <xdr:sp macro="" textlink="">
      <xdr:nvSpPr>
        <xdr:cNvPr id="838" name="楕円 837">
          <a:extLst>
            <a:ext uri="{FF2B5EF4-FFF2-40B4-BE49-F238E27FC236}">
              <a16:creationId xmlns:a16="http://schemas.microsoft.com/office/drawing/2014/main" xmlns="" id="{3333BD43-20C8-4B47-9EC2-F92E12C2AA49}"/>
            </a:ext>
          </a:extLst>
        </xdr:cNvPr>
        <xdr:cNvSpPr/>
      </xdr:nvSpPr>
      <xdr:spPr>
        <a:xfrm>
          <a:off x="20304429" y="1900260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25235</xdr:rowOff>
    </xdr:from>
    <xdr:ext cx="469744" cy="259045"/>
    <xdr:sp macro="" textlink="">
      <xdr:nvSpPr>
        <xdr:cNvPr id="839" name="【公民館】&#10;一人当たり面積該当値テキスト">
          <a:extLst>
            <a:ext uri="{FF2B5EF4-FFF2-40B4-BE49-F238E27FC236}">
              <a16:creationId xmlns:a16="http://schemas.microsoft.com/office/drawing/2014/main" xmlns="" id="{21C4CB7C-6963-4113-9546-B14D1ED02613}"/>
            </a:ext>
          </a:extLst>
        </xdr:cNvPr>
        <xdr:cNvSpPr txBox="1"/>
      </xdr:nvSpPr>
      <xdr:spPr>
        <a:xfrm>
          <a:off x="20393329" y="189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840" name="楕円 839">
          <a:extLst>
            <a:ext uri="{FF2B5EF4-FFF2-40B4-BE49-F238E27FC236}">
              <a16:creationId xmlns:a16="http://schemas.microsoft.com/office/drawing/2014/main" xmlns="" id="{6BB67C87-0DAD-430B-BC6F-3B8CFD16FE62}"/>
            </a:ext>
          </a:extLst>
        </xdr:cNvPr>
        <xdr:cNvSpPr/>
      </xdr:nvSpPr>
      <xdr:spPr>
        <a:xfrm>
          <a:off x="19544085" y="1900260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161108</xdr:rowOff>
    </xdr:to>
    <xdr:cxnSp macro="">
      <xdr:nvCxnSpPr>
        <xdr:cNvPr id="841" name="直線コネクタ 840">
          <a:extLst>
            <a:ext uri="{FF2B5EF4-FFF2-40B4-BE49-F238E27FC236}">
              <a16:creationId xmlns:a16="http://schemas.microsoft.com/office/drawing/2014/main" xmlns="" id="{C5B204C5-B11B-4DC6-813C-7AE89D2CB223}"/>
            </a:ext>
          </a:extLst>
        </xdr:cNvPr>
        <xdr:cNvCxnSpPr/>
      </xdr:nvCxnSpPr>
      <xdr:spPr>
        <a:xfrm>
          <a:off x="19594885" y="19053407"/>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842" name="楕円 841">
          <a:extLst>
            <a:ext uri="{FF2B5EF4-FFF2-40B4-BE49-F238E27FC236}">
              <a16:creationId xmlns:a16="http://schemas.microsoft.com/office/drawing/2014/main" xmlns="" id="{3D9EAA9F-8B1E-4A6C-B5CE-DC1689CC9F6B}"/>
            </a:ext>
          </a:extLst>
        </xdr:cNvPr>
        <xdr:cNvSpPr/>
      </xdr:nvSpPr>
      <xdr:spPr>
        <a:xfrm>
          <a:off x="18717370" y="1900260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161108</xdr:rowOff>
    </xdr:to>
    <xdr:cxnSp macro="">
      <xdr:nvCxnSpPr>
        <xdr:cNvPr id="843" name="直線コネクタ 842">
          <a:extLst>
            <a:ext uri="{FF2B5EF4-FFF2-40B4-BE49-F238E27FC236}">
              <a16:creationId xmlns:a16="http://schemas.microsoft.com/office/drawing/2014/main" xmlns="" id="{1C30D7FB-1C7A-4555-9885-C705EC068EF5}"/>
            </a:ext>
          </a:extLst>
        </xdr:cNvPr>
        <xdr:cNvCxnSpPr/>
      </xdr:nvCxnSpPr>
      <xdr:spPr>
        <a:xfrm>
          <a:off x="18768170" y="19053407"/>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844" name="楕円 843">
          <a:extLst>
            <a:ext uri="{FF2B5EF4-FFF2-40B4-BE49-F238E27FC236}">
              <a16:creationId xmlns:a16="http://schemas.microsoft.com/office/drawing/2014/main" xmlns="" id="{28EADC8B-63A9-43D9-99E2-8CE605EC5681}"/>
            </a:ext>
          </a:extLst>
        </xdr:cNvPr>
        <xdr:cNvSpPr/>
      </xdr:nvSpPr>
      <xdr:spPr>
        <a:xfrm>
          <a:off x="17906227" y="1900260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845" name="直線コネクタ 844">
          <a:extLst>
            <a:ext uri="{FF2B5EF4-FFF2-40B4-BE49-F238E27FC236}">
              <a16:creationId xmlns:a16="http://schemas.microsoft.com/office/drawing/2014/main" xmlns="" id="{CC4C35E9-9868-47EF-9587-4717E63DF3A2}"/>
            </a:ext>
          </a:extLst>
        </xdr:cNvPr>
        <xdr:cNvCxnSpPr/>
      </xdr:nvCxnSpPr>
      <xdr:spPr>
        <a:xfrm>
          <a:off x="17957027" y="19053407"/>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846" name="楕円 845">
          <a:extLst>
            <a:ext uri="{FF2B5EF4-FFF2-40B4-BE49-F238E27FC236}">
              <a16:creationId xmlns:a16="http://schemas.microsoft.com/office/drawing/2014/main" xmlns="" id="{27D5C5F4-6CE1-499C-9739-B00A18197F67}"/>
            </a:ext>
          </a:extLst>
        </xdr:cNvPr>
        <xdr:cNvSpPr/>
      </xdr:nvSpPr>
      <xdr:spPr>
        <a:xfrm>
          <a:off x="17095083" y="1900260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161108</xdr:rowOff>
    </xdr:to>
    <xdr:cxnSp macro="">
      <xdr:nvCxnSpPr>
        <xdr:cNvPr id="847" name="直線コネクタ 846">
          <a:extLst>
            <a:ext uri="{FF2B5EF4-FFF2-40B4-BE49-F238E27FC236}">
              <a16:creationId xmlns:a16="http://schemas.microsoft.com/office/drawing/2014/main" xmlns="" id="{3F473803-9CFC-4D6D-A974-A266442183B8}"/>
            </a:ext>
          </a:extLst>
        </xdr:cNvPr>
        <xdr:cNvCxnSpPr/>
      </xdr:nvCxnSpPr>
      <xdr:spPr>
        <a:xfrm>
          <a:off x="17145883" y="19053407"/>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48" name="n_1aveValue【公民館】&#10;一人当たり面積">
          <a:extLst>
            <a:ext uri="{FF2B5EF4-FFF2-40B4-BE49-F238E27FC236}">
              <a16:creationId xmlns:a16="http://schemas.microsoft.com/office/drawing/2014/main" xmlns="" id="{0A6EEED8-4187-4CFF-8AA9-B7C439F0FB68}"/>
            </a:ext>
          </a:extLst>
        </xdr:cNvPr>
        <xdr:cNvSpPr txBox="1"/>
      </xdr:nvSpPr>
      <xdr:spPr>
        <a:xfrm>
          <a:off x="19362884" y="1842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49" name="n_2aveValue【公民館】&#10;一人当たり面積">
          <a:extLst>
            <a:ext uri="{FF2B5EF4-FFF2-40B4-BE49-F238E27FC236}">
              <a16:creationId xmlns:a16="http://schemas.microsoft.com/office/drawing/2014/main" xmlns="" id="{966EFA11-81FB-4936-B1BF-FF1943887591}"/>
            </a:ext>
          </a:extLst>
        </xdr:cNvPr>
        <xdr:cNvSpPr txBox="1"/>
      </xdr:nvSpPr>
      <xdr:spPr>
        <a:xfrm>
          <a:off x="18548869" y="184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0" name="n_3aveValue【公民館】&#10;一人当たり面積">
          <a:extLst>
            <a:ext uri="{FF2B5EF4-FFF2-40B4-BE49-F238E27FC236}">
              <a16:creationId xmlns:a16="http://schemas.microsoft.com/office/drawing/2014/main" xmlns="" id="{03C0469B-EBAD-48C0-9B14-C82C017ADEA1}"/>
            </a:ext>
          </a:extLst>
        </xdr:cNvPr>
        <xdr:cNvSpPr txBox="1"/>
      </xdr:nvSpPr>
      <xdr:spPr>
        <a:xfrm>
          <a:off x="17737725" y="184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1" name="n_4aveValue【公民館】&#10;一人当たり面積">
          <a:extLst>
            <a:ext uri="{FF2B5EF4-FFF2-40B4-BE49-F238E27FC236}">
              <a16:creationId xmlns:a16="http://schemas.microsoft.com/office/drawing/2014/main" xmlns="" id="{56E05737-85B6-4C23-BC03-598131163C24}"/>
            </a:ext>
          </a:extLst>
        </xdr:cNvPr>
        <xdr:cNvSpPr txBox="1"/>
      </xdr:nvSpPr>
      <xdr:spPr>
        <a:xfrm>
          <a:off x="16926582" y="1842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852" name="n_1mainValue【公民館】&#10;一人当たり面積">
          <a:extLst>
            <a:ext uri="{FF2B5EF4-FFF2-40B4-BE49-F238E27FC236}">
              <a16:creationId xmlns:a16="http://schemas.microsoft.com/office/drawing/2014/main" xmlns="" id="{045617F6-9A06-497D-99CB-9D6149DD0E43}"/>
            </a:ext>
          </a:extLst>
        </xdr:cNvPr>
        <xdr:cNvSpPr txBox="1"/>
      </xdr:nvSpPr>
      <xdr:spPr>
        <a:xfrm>
          <a:off x="19362884" y="190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853" name="n_2mainValue【公民館】&#10;一人当たり面積">
          <a:extLst>
            <a:ext uri="{FF2B5EF4-FFF2-40B4-BE49-F238E27FC236}">
              <a16:creationId xmlns:a16="http://schemas.microsoft.com/office/drawing/2014/main" xmlns="" id="{A7794FEC-0560-43C1-B087-EC305199EE4D}"/>
            </a:ext>
          </a:extLst>
        </xdr:cNvPr>
        <xdr:cNvSpPr txBox="1"/>
      </xdr:nvSpPr>
      <xdr:spPr>
        <a:xfrm>
          <a:off x="18548869" y="190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854" name="n_3mainValue【公民館】&#10;一人当たり面積">
          <a:extLst>
            <a:ext uri="{FF2B5EF4-FFF2-40B4-BE49-F238E27FC236}">
              <a16:creationId xmlns:a16="http://schemas.microsoft.com/office/drawing/2014/main" xmlns="" id="{CAE76A30-87C9-4135-9AE4-5E37A01C0AAF}"/>
            </a:ext>
          </a:extLst>
        </xdr:cNvPr>
        <xdr:cNvSpPr txBox="1"/>
      </xdr:nvSpPr>
      <xdr:spPr>
        <a:xfrm>
          <a:off x="17737725" y="190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855" name="n_4mainValue【公民館】&#10;一人当たり面積">
          <a:extLst>
            <a:ext uri="{FF2B5EF4-FFF2-40B4-BE49-F238E27FC236}">
              <a16:creationId xmlns:a16="http://schemas.microsoft.com/office/drawing/2014/main" xmlns="" id="{A27D7D4E-753B-494E-8521-F949C1D73D62}"/>
            </a:ext>
          </a:extLst>
        </xdr:cNvPr>
        <xdr:cNvSpPr txBox="1"/>
      </xdr:nvSpPr>
      <xdr:spPr>
        <a:xfrm>
          <a:off x="16926582" y="190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xmlns="" id="{48CB5485-6619-4538-9A64-139C1C27C2CA}"/>
            </a:ext>
          </a:extLst>
        </xdr:cNvPr>
        <xdr:cNvSpPr/>
      </xdr:nvSpPr>
      <xdr:spPr>
        <a:xfrm>
          <a:off x="699715" y="19824093"/>
          <a:ext cx="20444128" cy="1943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xmlns="" id="{4B1F6DF4-8F9C-42BE-BDBF-FCC5EDCED91B}"/>
            </a:ext>
          </a:extLst>
        </xdr:cNvPr>
        <xdr:cNvSpPr/>
      </xdr:nvSpPr>
      <xdr:spPr>
        <a:xfrm>
          <a:off x="699715" y="19887593"/>
          <a:ext cx="353667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xmlns="" id="{1B17DD3C-4AF3-4CDE-AD09-978871A9FAC5}"/>
            </a:ext>
          </a:extLst>
        </xdr:cNvPr>
        <xdr:cNvSpPr txBox="1"/>
      </xdr:nvSpPr>
      <xdr:spPr>
        <a:xfrm>
          <a:off x="775915" y="20148550"/>
          <a:ext cx="20279028" cy="151373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こども館を新設したことにより、類似団体と比較して有形固定資産減価償却率が低い。一方で、道路や幼稚園・保育所は、類似団体と比較して有形固定資産減価償却率が特に高い。幼稚園・保育所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年度に西幼稚園の長寿命化工事を実施、中央保育所の建替工事にも着手しており、老朽化対策を進めている。道路についても、引き続き維持管理に要する予算の確保に努めて改修を進めていく。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個別施設計画に基づく大規模改造工事や増築工事を実施しており、減価償却率は改善傾向にある。また、児童・生徒数の増加に伴い、一人当たりの面積が類似団体平均より低くなっているが、増築工事によりわずかではある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今後も各施設において老朽化に伴う維持管理費用の増加が見込まれるが、公共施設等総合計画及び個別施設計画に基づき、計画的な老朽化地策に取り組み、長寿命化を進めていく。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A4D802B-ECEE-4D2D-9B9C-80E8B7DB9E5E}"/>
            </a:ext>
          </a:extLst>
        </xdr:cNvPr>
        <xdr:cNvSpPr/>
      </xdr:nvSpPr>
      <xdr:spPr>
        <a:xfrm>
          <a:off x="588286" y="127000"/>
          <a:ext cx="11656723" cy="6489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0933D4A-C5F2-4C99-9732-B9742D903062}"/>
            </a:ext>
          </a:extLst>
        </xdr:cNvPr>
        <xdr:cNvSpPr/>
      </xdr:nvSpPr>
      <xdr:spPr>
        <a:xfrm>
          <a:off x="17492870" y="193979"/>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665A44F-05AE-4F50-99B4-EA363B14F222}"/>
            </a:ext>
          </a:extLst>
        </xdr:cNvPr>
        <xdr:cNvSpPr/>
      </xdr:nvSpPr>
      <xdr:spPr>
        <a:xfrm>
          <a:off x="17511920" y="219379"/>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8EEB8E5-8F19-4AB6-8AD1-2C365237BDF0}"/>
            </a:ext>
          </a:extLst>
        </xdr:cNvPr>
        <xdr:cNvSpPr/>
      </xdr:nvSpPr>
      <xdr:spPr>
        <a:xfrm>
          <a:off x="17537320" y="244779"/>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3D33EDD-F054-421B-BE5E-8D5D804996DC}"/>
            </a:ext>
          </a:extLst>
        </xdr:cNvPr>
        <xdr:cNvSpPr/>
      </xdr:nvSpPr>
      <xdr:spPr>
        <a:xfrm>
          <a:off x="14932439" y="193979"/>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448A10B-84ED-44E0-893E-112BAA31F5CE}"/>
            </a:ext>
          </a:extLst>
        </xdr:cNvPr>
        <xdr:cNvSpPr/>
      </xdr:nvSpPr>
      <xdr:spPr>
        <a:xfrm>
          <a:off x="14957839" y="219379"/>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DAFE6E9-ACBF-4230-A704-D975DBF6EEA8}"/>
            </a:ext>
          </a:extLst>
        </xdr:cNvPr>
        <xdr:cNvSpPr/>
      </xdr:nvSpPr>
      <xdr:spPr>
        <a:xfrm>
          <a:off x="14983239" y="244779"/>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26F3D3E-0F0A-41A8-89BF-E59C7D934136}"/>
            </a:ext>
          </a:extLst>
        </xdr:cNvPr>
        <xdr:cNvSpPr/>
      </xdr:nvSpPr>
      <xdr:spPr>
        <a:xfrm>
          <a:off x="699715" y="906393"/>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870437D-536D-4608-969B-45EE3B908345}"/>
            </a:ext>
          </a:extLst>
        </xdr:cNvPr>
        <xdr:cNvSpPr/>
      </xdr:nvSpPr>
      <xdr:spPr>
        <a:xfrm>
          <a:off x="826715" y="938143"/>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F9AC566-B5AE-4AA0-B5CC-D453005443D5}"/>
            </a:ext>
          </a:extLst>
        </xdr:cNvPr>
        <xdr:cNvSpPr/>
      </xdr:nvSpPr>
      <xdr:spPr>
        <a:xfrm>
          <a:off x="2051216" y="938143"/>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4A314D9-88DB-4053-B924-EE33BF508560}"/>
            </a:ext>
          </a:extLst>
        </xdr:cNvPr>
        <xdr:cNvSpPr/>
      </xdr:nvSpPr>
      <xdr:spPr>
        <a:xfrm>
          <a:off x="3275717" y="938143"/>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77F5EB7-B378-4A53-BDBC-99327AC94D40}"/>
            </a:ext>
          </a:extLst>
        </xdr:cNvPr>
        <xdr:cNvSpPr/>
      </xdr:nvSpPr>
      <xdr:spPr>
        <a:xfrm>
          <a:off x="4675146" y="957193"/>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2279EF6-086F-4BC9-8A6C-4689EC9C73E3}"/>
            </a:ext>
          </a:extLst>
        </xdr:cNvPr>
        <xdr:cNvSpPr/>
      </xdr:nvSpPr>
      <xdr:spPr>
        <a:xfrm>
          <a:off x="6535862" y="957193"/>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EFE0993-1860-4942-9B89-7E1488C09911}"/>
            </a:ext>
          </a:extLst>
        </xdr:cNvPr>
        <xdr:cNvSpPr/>
      </xdr:nvSpPr>
      <xdr:spPr>
        <a:xfrm>
          <a:off x="7760363" y="969893"/>
          <a:ext cx="588286" cy="9606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1789862-4520-4260-9272-0B9F6E3AC35E}"/>
            </a:ext>
          </a:extLst>
        </xdr:cNvPr>
        <xdr:cNvSpPr/>
      </xdr:nvSpPr>
      <xdr:spPr>
        <a:xfrm>
          <a:off x="4675146" y="1749287"/>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26CE9DA9-0371-4896-8F36-E4821DF3EA09}"/>
            </a:ext>
          </a:extLst>
        </xdr:cNvPr>
        <xdr:cNvSpPr/>
      </xdr:nvSpPr>
      <xdr:spPr>
        <a:xfrm>
          <a:off x="6599362" y="1749287"/>
          <a:ext cx="3148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FF068C5-044B-4562-A8F3-BA41D17AD440}"/>
            </a:ext>
          </a:extLst>
        </xdr:cNvPr>
        <xdr:cNvSpPr/>
      </xdr:nvSpPr>
      <xdr:spPr>
        <a:xfrm>
          <a:off x="10171264" y="906393"/>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FFACC21-CA13-4B99-A6CB-195BA600D5C8}"/>
            </a:ext>
          </a:extLst>
        </xdr:cNvPr>
        <xdr:cNvSpPr/>
      </xdr:nvSpPr>
      <xdr:spPr>
        <a:xfrm>
          <a:off x="10416043" y="969893"/>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3A94681-A9DF-4052-A6C0-87AABDDAF1A5}"/>
            </a:ext>
          </a:extLst>
        </xdr:cNvPr>
        <xdr:cNvSpPr/>
      </xdr:nvSpPr>
      <xdr:spPr>
        <a:xfrm>
          <a:off x="10416043" y="1243551"/>
          <a:ext cx="1224501"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6BE1271-CA43-4001-BD02-7FA0F8F0C416}"/>
            </a:ext>
          </a:extLst>
        </xdr:cNvPr>
        <xdr:cNvSpPr/>
      </xdr:nvSpPr>
      <xdr:spPr>
        <a:xfrm>
          <a:off x="10416043" y="1580708"/>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B57E010-0AAC-4A7C-9F8E-E074D83E2AAB}"/>
            </a:ext>
          </a:extLst>
        </xdr:cNvPr>
        <xdr:cNvCxnSpPr/>
      </xdr:nvCxnSpPr>
      <xdr:spPr>
        <a:xfrm flipH="1">
          <a:off x="10253814" y="1062272"/>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6E75195-3023-44AD-B2EE-4930D1AD859C}"/>
            </a:ext>
          </a:extLst>
        </xdr:cNvPr>
        <xdr:cNvSpPr/>
      </xdr:nvSpPr>
      <xdr:spPr>
        <a:xfrm>
          <a:off x="10307789" y="100799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5D55C18-5FCB-4632-A612-A2905103DA88}"/>
            </a:ext>
          </a:extLst>
        </xdr:cNvPr>
        <xdr:cNvSpPr/>
      </xdr:nvSpPr>
      <xdr:spPr>
        <a:xfrm>
          <a:off x="10307789" y="128165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457BE90-B7E1-4251-AB9D-EE43D2FE1097}"/>
            </a:ext>
          </a:extLst>
        </xdr:cNvPr>
        <xdr:cNvCxnSpPr/>
      </xdr:nvCxnSpPr>
      <xdr:spPr>
        <a:xfrm>
          <a:off x="10336668" y="1551830"/>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A1AAE26-5BCC-4751-BCB7-0F2C9827C7F1}"/>
            </a:ext>
          </a:extLst>
        </xdr:cNvPr>
        <xdr:cNvCxnSpPr/>
      </xdr:nvCxnSpPr>
      <xdr:spPr>
        <a:xfrm>
          <a:off x="10272864" y="1551830"/>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FCD77DD-D7E3-4AE8-A81C-C1080487ABBD}"/>
            </a:ext>
          </a:extLst>
        </xdr:cNvPr>
        <xdr:cNvCxnSpPr/>
      </xdr:nvCxnSpPr>
      <xdr:spPr>
        <a:xfrm flipV="1">
          <a:off x="10336668" y="1796912"/>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6D7F139-670B-4B8E-9D81-B37EEA89B990}"/>
            </a:ext>
          </a:extLst>
        </xdr:cNvPr>
        <xdr:cNvCxnSpPr/>
      </xdr:nvCxnSpPr>
      <xdr:spPr>
        <a:xfrm>
          <a:off x="10272864" y="1943266"/>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CA9854D-EE0B-49AD-ACF6-FB8BA05C8777}"/>
            </a:ext>
          </a:extLst>
        </xdr:cNvPr>
        <xdr:cNvSpPr txBox="1"/>
      </xdr:nvSpPr>
      <xdr:spPr>
        <a:xfrm>
          <a:off x="651786" y="2849659"/>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112B9E7-03A2-4BE3-9D87-3803C38D8BC0}"/>
            </a:ext>
          </a:extLst>
        </xdr:cNvPr>
        <xdr:cNvSpPr txBox="1"/>
      </xdr:nvSpPr>
      <xdr:spPr>
        <a:xfrm>
          <a:off x="651786" y="317411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8D2D226-C594-4CCD-A5FA-021A9C2E0209}"/>
            </a:ext>
          </a:extLst>
        </xdr:cNvPr>
        <xdr:cNvSpPr txBox="1"/>
      </xdr:nvSpPr>
      <xdr:spPr>
        <a:xfrm>
          <a:off x="651786" y="3498574"/>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4784152-F42B-44A0-9DD2-31920668AC23}"/>
            </a:ext>
          </a:extLst>
        </xdr:cNvPr>
        <xdr:cNvSpPr txBox="1"/>
      </xdr:nvSpPr>
      <xdr:spPr>
        <a:xfrm>
          <a:off x="651786" y="3819553"/>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DE31B84-0A67-4F9A-BFF4-09C7B4804058}"/>
            </a:ext>
          </a:extLst>
        </xdr:cNvPr>
        <xdr:cNvSpPr/>
      </xdr:nvSpPr>
      <xdr:spPr>
        <a:xfrm>
          <a:off x="699715" y="427448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235377B-6671-425C-8B91-5D93C487ACEE}"/>
            </a:ext>
          </a:extLst>
        </xdr:cNvPr>
        <xdr:cNvSpPr/>
      </xdr:nvSpPr>
      <xdr:spPr>
        <a:xfrm>
          <a:off x="826715"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B0240C8-1788-4671-97B9-47B73185D159}"/>
            </a:ext>
          </a:extLst>
        </xdr:cNvPr>
        <xdr:cNvSpPr/>
      </xdr:nvSpPr>
      <xdr:spPr>
        <a:xfrm>
          <a:off x="826715"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6DBC571-27BF-4ABB-920E-8BE525A12ED9}"/>
            </a:ext>
          </a:extLst>
        </xdr:cNvPr>
        <xdr:cNvSpPr/>
      </xdr:nvSpPr>
      <xdr:spPr>
        <a:xfrm>
          <a:off x="1749287"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0FA86C4-BCF0-4296-B086-62D1D093CB25}"/>
            </a:ext>
          </a:extLst>
        </xdr:cNvPr>
        <xdr:cNvSpPr/>
      </xdr:nvSpPr>
      <xdr:spPr>
        <a:xfrm>
          <a:off x="1749287"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D78A1424-7712-4F67-BFEA-EE3BA15DC6E0}"/>
            </a:ext>
          </a:extLst>
        </xdr:cNvPr>
        <xdr:cNvSpPr/>
      </xdr:nvSpPr>
      <xdr:spPr>
        <a:xfrm>
          <a:off x="2798859"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218D454-5ED2-45CE-8110-22093EA39F4A}"/>
            </a:ext>
          </a:extLst>
        </xdr:cNvPr>
        <xdr:cNvSpPr/>
      </xdr:nvSpPr>
      <xdr:spPr>
        <a:xfrm>
          <a:off x="2798859"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144F045-36AD-478A-B7F2-DC9BA9F180B1}"/>
            </a:ext>
          </a:extLst>
        </xdr:cNvPr>
        <xdr:cNvSpPr/>
      </xdr:nvSpPr>
      <xdr:spPr>
        <a:xfrm>
          <a:off x="699715" y="544184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AA648162-73F8-43E4-8555-D22872C433EA}"/>
            </a:ext>
          </a:extLst>
        </xdr:cNvPr>
        <xdr:cNvSpPr txBox="1"/>
      </xdr:nvSpPr>
      <xdr:spPr>
        <a:xfrm>
          <a:off x="677186" y="524786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8E17B39-DD2A-4B86-8B01-BC03561DFE60}"/>
            </a:ext>
          </a:extLst>
        </xdr:cNvPr>
        <xdr:cNvCxnSpPr/>
      </xdr:nvCxnSpPr>
      <xdr:spPr>
        <a:xfrm>
          <a:off x="699715" y="777306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0A1DB57-EDC8-41E6-8259-9E0896673CCE}"/>
            </a:ext>
          </a:extLst>
        </xdr:cNvPr>
        <xdr:cNvSpPr txBox="1"/>
      </xdr:nvSpPr>
      <xdr:spPr>
        <a:xfrm>
          <a:off x="279250" y="76273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F2B36094-2DAA-4A6A-BC50-9F8EF0C13665}"/>
            </a:ext>
          </a:extLst>
        </xdr:cNvPr>
        <xdr:cNvCxnSpPr/>
      </xdr:nvCxnSpPr>
      <xdr:spPr>
        <a:xfrm>
          <a:off x="699715" y="743953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F5D060AB-5CA5-45B8-A675-AB31B22C380F}"/>
            </a:ext>
          </a:extLst>
        </xdr:cNvPr>
        <xdr:cNvSpPr txBox="1"/>
      </xdr:nvSpPr>
      <xdr:spPr>
        <a:xfrm>
          <a:off x="279250" y="72938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BC5CFFE4-6AD6-4DEF-8D9A-6FA38998F4F3}"/>
            </a:ext>
          </a:extLst>
        </xdr:cNvPr>
        <xdr:cNvCxnSpPr/>
      </xdr:nvCxnSpPr>
      <xdr:spPr>
        <a:xfrm>
          <a:off x="699715" y="710600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931D2D7C-C096-4530-90F4-CD2916561038}"/>
            </a:ext>
          </a:extLst>
        </xdr:cNvPr>
        <xdr:cNvSpPr txBox="1"/>
      </xdr:nvSpPr>
      <xdr:spPr>
        <a:xfrm>
          <a:off x="343370" y="69603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24A14549-8F0C-40DE-BA48-E111D8121C3D}"/>
            </a:ext>
          </a:extLst>
        </xdr:cNvPr>
        <xdr:cNvCxnSpPr/>
      </xdr:nvCxnSpPr>
      <xdr:spPr>
        <a:xfrm>
          <a:off x="699715" y="67724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F3100BCE-2D6E-44B7-B32A-B7BD02D60CF0}"/>
            </a:ext>
          </a:extLst>
        </xdr:cNvPr>
        <xdr:cNvSpPr txBox="1"/>
      </xdr:nvSpPr>
      <xdr:spPr>
        <a:xfrm>
          <a:off x="343370" y="6626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39A5EF9-D8F7-4D10-9229-B038E5B9F87C}"/>
            </a:ext>
          </a:extLst>
        </xdr:cNvPr>
        <xdr:cNvCxnSpPr/>
      </xdr:nvCxnSpPr>
      <xdr:spPr>
        <a:xfrm>
          <a:off x="699715" y="643894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A82C6FA9-CA39-4EA7-B671-0DA1E0774389}"/>
            </a:ext>
          </a:extLst>
        </xdr:cNvPr>
        <xdr:cNvSpPr txBox="1"/>
      </xdr:nvSpPr>
      <xdr:spPr>
        <a:xfrm>
          <a:off x="343370" y="6293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73888413-96BC-4DB3-8E18-7083F0840FE6}"/>
            </a:ext>
          </a:extLst>
        </xdr:cNvPr>
        <xdr:cNvCxnSpPr/>
      </xdr:nvCxnSpPr>
      <xdr:spPr>
        <a:xfrm>
          <a:off x="699715" y="610541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A6D3F54F-E800-4591-B0B9-0414C350C8F3}"/>
            </a:ext>
          </a:extLst>
        </xdr:cNvPr>
        <xdr:cNvSpPr txBox="1"/>
      </xdr:nvSpPr>
      <xdr:spPr>
        <a:xfrm>
          <a:off x="343370" y="59631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79A6AC1E-D7BF-44E2-BFEC-28C350CC8B88}"/>
            </a:ext>
          </a:extLst>
        </xdr:cNvPr>
        <xdr:cNvCxnSpPr/>
      </xdr:nvCxnSpPr>
      <xdr:spPr>
        <a:xfrm>
          <a:off x="699715" y="577536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8B2CFC81-40EF-4AEE-B7DD-9CBA2CC92ED4}"/>
            </a:ext>
          </a:extLst>
        </xdr:cNvPr>
        <xdr:cNvSpPr txBox="1"/>
      </xdr:nvSpPr>
      <xdr:spPr>
        <a:xfrm>
          <a:off x="391918" y="56296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D67352F2-A0FD-4400-93CC-98021C964196}"/>
            </a:ext>
          </a:extLst>
        </xdr:cNvPr>
        <xdr:cNvCxnSpPr/>
      </xdr:nvCxnSpPr>
      <xdr:spPr>
        <a:xfrm>
          <a:off x="699715" y="544184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BE43907-53A9-4BD1-B09F-66DF380D923F}"/>
            </a:ext>
          </a:extLst>
        </xdr:cNvPr>
        <xdr:cNvSpPr/>
      </xdr:nvSpPr>
      <xdr:spPr>
        <a:xfrm>
          <a:off x="699715" y="544184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xmlns="" id="{CCB7FCDC-A7C6-42AE-AA6F-D368BC869DFB}"/>
            </a:ext>
          </a:extLst>
        </xdr:cNvPr>
        <xdr:cNvCxnSpPr/>
      </xdr:nvCxnSpPr>
      <xdr:spPr>
        <a:xfrm flipV="1">
          <a:off x="4261154" y="5884770"/>
          <a:ext cx="0" cy="15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0E33FBE4-390C-4716-B05A-AF67946C36B2}"/>
            </a:ext>
          </a:extLst>
        </xdr:cNvPr>
        <xdr:cNvSpPr txBox="1"/>
      </xdr:nvSpPr>
      <xdr:spPr>
        <a:xfrm>
          <a:off x="4299889" y="743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xmlns="" id="{9CE52FFA-193E-419A-9134-F713FCC8181C}"/>
            </a:ext>
          </a:extLst>
        </xdr:cNvPr>
        <xdr:cNvCxnSpPr/>
      </xdr:nvCxnSpPr>
      <xdr:spPr>
        <a:xfrm>
          <a:off x="4188460" y="743300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424DE895-189E-408A-8132-4F2CD6A7EDBA}"/>
            </a:ext>
          </a:extLst>
        </xdr:cNvPr>
        <xdr:cNvSpPr txBox="1"/>
      </xdr:nvSpPr>
      <xdr:spPr>
        <a:xfrm>
          <a:off x="4299889" y="56565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xmlns="" id="{CF5634C7-4996-4CAF-B1D2-5C34440DE10B}"/>
            </a:ext>
          </a:extLst>
        </xdr:cNvPr>
        <xdr:cNvCxnSpPr/>
      </xdr:nvCxnSpPr>
      <xdr:spPr>
        <a:xfrm>
          <a:off x="4188460" y="588477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E81B9CC4-A208-4B71-8206-B48FA2353ADE}"/>
            </a:ext>
          </a:extLst>
        </xdr:cNvPr>
        <xdr:cNvSpPr txBox="1"/>
      </xdr:nvSpPr>
      <xdr:spPr>
        <a:xfrm>
          <a:off x="4299889" y="6567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xmlns="" id="{9C6D55C4-1C40-495F-AC1D-C7078EA4A6BF}"/>
            </a:ext>
          </a:extLst>
        </xdr:cNvPr>
        <xdr:cNvSpPr/>
      </xdr:nvSpPr>
      <xdr:spPr>
        <a:xfrm>
          <a:off x="4210989" y="658920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xmlns="" id="{E891EA45-619D-4D88-9D2E-09CB6DB96D12}"/>
            </a:ext>
          </a:extLst>
        </xdr:cNvPr>
        <xdr:cNvSpPr/>
      </xdr:nvSpPr>
      <xdr:spPr>
        <a:xfrm>
          <a:off x="3450645" y="655327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xmlns="" id="{54305A2D-8E62-4813-8C48-5C64FF4217A2}"/>
            </a:ext>
          </a:extLst>
        </xdr:cNvPr>
        <xdr:cNvSpPr/>
      </xdr:nvSpPr>
      <xdr:spPr>
        <a:xfrm>
          <a:off x="2623930" y="65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xmlns="" id="{38B9E130-26F7-4620-9335-6DD5D369628A}"/>
            </a:ext>
          </a:extLst>
        </xdr:cNvPr>
        <xdr:cNvSpPr/>
      </xdr:nvSpPr>
      <xdr:spPr>
        <a:xfrm>
          <a:off x="1812787" y="64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xmlns="" id="{7A60C18C-165C-4FDA-B211-71E42ACE4945}"/>
            </a:ext>
          </a:extLst>
        </xdr:cNvPr>
        <xdr:cNvSpPr/>
      </xdr:nvSpPr>
      <xdr:spPr>
        <a:xfrm>
          <a:off x="1001643" y="6481434"/>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9D6B7D4-94AB-48A1-BBB8-9315B3847F6C}"/>
            </a:ext>
          </a:extLst>
        </xdr:cNvPr>
        <xdr:cNvSpPr txBox="1"/>
      </xdr:nvSpPr>
      <xdr:spPr>
        <a:xfrm>
          <a:off x="408686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10821EB-149C-4C1E-9E58-8A947BB06BEB}"/>
            </a:ext>
          </a:extLst>
        </xdr:cNvPr>
        <xdr:cNvSpPr txBox="1"/>
      </xdr:nvSpPr>
      <xdr:spPr>
        <a:xfrm>
          <a:off x="3326517"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0B59F14-46DD-42D5-90E6-FDA2ABDD9490}"/>
            </a:ext>
          </a:extLst>
        </xdr:cNvPr>
        <xdr:cNvSpPr txBox="1"/>
      </xdr:nvSpPr>
      <xdr:spPr>
        <a:xfrm>
          <a:off x="2499802"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B97339C6-461F-4358-9601-0B18F3046685}"/>
            </a:ext>
          </a:extLst>
        </xdr:cNvPr>
        <xdr:cNvSpPr txBox="1"/>
      </xdr:nvSpPr>
      <xdr:spPr>
        <a:xfrm>
          <a:off x="1688658"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FC867209-3529-448F-AB9B-46F90CB09EC9}"/>
            </a:ext>
          </a:extLst>
        </xdr:cNvPr>
        <xdr:cNvSpPr txBox="1"/>
      </xdr:nvSpPr>
      <xdr:spPr>
        <a:xfrm>
          <a:off x="877515"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134801</xdr:rowOff>
    </xdr:from>
    <xdr:to>
      <xdr:col>24</xdr:col>
      <xdr:colOff>114300</xdr:colOff>
      <xdr:row>37</xdr:row>
      <xdr:rowOff>64951</xdr:rowOff>
    </xdr:to>
    <xdr:sp macro="" textlink="">
      <xdr:nvSpPr>
        <xdr:cNvPr id="74" name="楕円 73">
          <a:extLst>
            <a:ext uri="{FF2B5EF4-FFF2-40B4-BE49-F238E27FC236}">
              <a16:creationId xmlns:a16="http://schemas.microsoft.com/office/drawing/2014/main" xmlns="" id="{F8BE5D1E-93D9-40A4-A1BD-ACC612B37293}"/>
            </a:ext>
          </a:extLst>
        </xdr:cNvPr>
        <xdr:cNvSpPr/>
      </xdr:nvSpPr>
      <xdr:spPr>
        <a:xfrm>
          <a:off x="4210989" y="643223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157678</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37AC3108-C82F-4302-BCD4-33C836CCD6BA}"/>
            </a:ext>
          </a:extLst>
        </xdr:cNvPr>
        <xdr:cNvSpPr txBox="1"/>
      </xdr:nvSpPr>
      <xdr:spPr>
        <a:xfrm>
          <a:off x="4299889" y="628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xmlns="" id="{0D0DC31F-1C74-4DE5-A573-C5AD1025608F}"/>
            </a:ext>
          </a:extLst>
        </xdr:cNvPr>
        <xdr:cNvSpPr/>
      </xdr:nvSpPr>
      <xdr:spPr>
        <a:xfrm>
          <a:off x="3450645" y="639631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14151</xdr:rowOff>
    </xdr:to>
    <xdr:cxnSp macro="">
      <xdr:nvCxnSpPr>
        <xdr:cNvPr id="77" name="直線コネクタ 76">
          <a:extLst>
            <a:ext uri="{FF2B5EF4-FFF2-40B4-BE49-F238E27FC236}">
              <a16:creationId xmlns:a16="http://schemas.microsoft.com/office/drawing/2014/main" xmlns="" id="{CB519986-B754-4331-AD52-2C6CE6F5DE4C}"/>
            </a:ext>
          </a:extLst>
        </xdr:cNvPr>
        <xdr:cNvCxnSpPr/>
      </xdr:nvCxnSpPr>
      <xdr:spPr>
        <a:xfrm>
          <a:off x="3501445" y="6447111"/>
          <a:ext cx="760344"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67854</xdr:rowOff>
    </xdr:from>
    <xdr:to>
      <xdr:col>15</xdr:col>
      <xdr:colOff>101600</xdr:colOff>
      <xdr:row>36</xdr:row>
      <xdr:rowOff>169454</xdr:rowOff>
    </xdr:to>
    <xdr:sp macro="" textlink="">
      <xdr:nvSpPr>
        <xdr:cNvPr id="78" name="楕円 77">
          <a:extLst>
            <a:ext uri="{FF2B5EF4-FFF2-40B4-BE49-F238E27FC236}">
              <a16:creationId xmlns:a16="http://schemas.microsoft.com/office/drawing/2014/main" xmlns="" id="{A0A547BF-84CA-46DF-87E5-93EE3C2F7855}"/>
            </a:ext>
          </a:extLst>
        </xdr:cNvPr>
        <xdr:cNvSpPr/>
      </xdr:nvSpPr>
      <xdr:spPr>
        <a:xfrm>
          <a:off x="2623930" y="6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118654</xdr:rowOff>
    </xdr:from>
    <xdr:to>
      <xdr:col>19</xdr:col>
      <xdr:colOff>177800</xdr:colOff>
      <xdr:row>36</xdr:row>
      <xdr:rowOff>149678</xdr:rowOff>
    </xdr:to>
    <xdr:cxnSp macro="">
      <xdr:nvCxnSpPr>
        <xdr:cNvPr id="79" name="直線コネクタ 78">
          <a:extLst>
            <a:ext uri="{FF2B5EF4-FFF2-40B4-BE49-F238E27FC236}">
              <a16:creationId xmlns:a16="http://schemas.microsoft.com/office/drawing/2014/main" xmlns="" id="{77D86453-1F42-4DE0-BACB-464E5DEEEEAF}"/>
            </a:ext>
          </a:extLst>
        </xdr:cNvPr>
        <xdr:cNvCxnSpPr/>
      </xdr:nvCxnSpPr>
      <xdr:spPr>
        <a:xfrm>
          <a:off x="2674730" y="6416087"/>
          <a:ext cx="82671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41728</xdr:rowOff>
    </xdr:from>
    <xdr:to>
      <xdr:col>10</xdr:col>
      <xdr:colOff>165100</xdr:colOff>
      <xdr:row>36</xdr:row>
      <xdr:rowOff>143328</xdr:rowOff>
    </xdr:to>
    <xdr:sp macro="" textlink="">
      <xdr:nvSpPr>
        <xdr:cNvPr id="80" name="楕円 79">
          <a:extLst>
            <a:ext uri="{FF2B5EF4-FFF2-40B4-BE49-F238E27FC236}">
              <a16:creationId xmlns:a16="http://schemas.microsoft.com/office/drawing/2014/main" xmlns="" id="{96DA75D9-4C1D-4CC1-A7CF-E57C31D185AA}"/>
            </a:ext>
          </a:extLst>
        </xdr:cNvPr>
        <xdr:cNvSpPr/>
      </xdr:nvSpPr>
      <xdr:spPr>
        <a:xfrm>
          <a:off x="1812787" y="63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92528</xdr:rowOff>
    </xdr:from>
    <xdr:to>
      <xdr:col>15</xdr:col>
      <xdr:colOff>50800</xdr:colOff>
      <xdr:row>36</xdr:row>
      <xdr:rowOff>118654</xdr:rowOff>
    </xdr:to>
    <xdr:cxnSp macro="">
      <xdr:nvCxnSpPr>
        <xdr:cNvPr id="81" name="直線コネクタ 80">
          <a:extLst>
            <a:ext uri="{FF2B5EF4-FFF2-40B4-BE49-F238E27FC236}">
              <a16:creationId xmlns:a16="http://schemas.microsoft.com/office/drawing/2014/main" xmlns="" id="{A4639BEF-A3DC-4150-9A39-3AB7C29D383B}"/>
            </a:ext>
          </a:extLst>
        </xdr:cNvPr>
        <xdr:cNvCxnSpPr/>
      </xdr:nvCxnSpPr>
      <xdr:spPr>
        <a:xfrm>
          <a:off x="1863587" y="6389961"/>
          <a:ext cx="811143"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23767</xdr:rowOff>
    </xdr:from>
    <xdr:to>
      <xdr:col>6</xdr:col>
      <xdr:colOff>38100</xdr:colOff>
      <xdr:row>36</xdr:row>
      <xdr:rowOff>125367</xdr:rowOff>
    </xdr:to>
    <xdr:sp macro="" textlink="">
      <xdr:nvSpPr>
        <xdr:cNvPr id="82" name="楕円 81">
          <a:extLst>
            <a:ext uri="{FF2B5EF4-FFF2-40B4-BE49-F238E27FC236}">
              <a16:creationId xmlns:a16="http://schemas.microsoft.com/office/drawing/2014/main" xmlns="" id="{36DB889B-4EF9-46E2-8A60-C0718B1A362D}"/>
            </a:ext>
          </a:extLst>
        </xdr:cNvPr>
        <xdr:cNvSpPr/>
      </xdr:nvSpPr>
      <xdr:spPr>
        <a:xfrm>
          <a:off x="1001643" y="632120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74567</xdr:rowOff>
    </xdr:from>
    <xdr:to>
      <xdr:col>10</xdr:col>
      <xdr:colOff>114300</xdr:colOff>
      <xdr:row>36</xdr:row>
      <xdr:rowOff>92528</xdr:rowOff>
    </xdr:to>
    <xdr:cxnSp macro="">
      <xdr:nvCxnSpPr>
        <xdr:cNvPr id="83" name="直線コネクタ 82">
          <a:extLst>
            <a:ext uri="{FF2B5EF4-FFF2-40B4-BE49-F238E27FC236}">
              <a16:creationId xmlns:a16="http://schemas.microsoft.com/office/drawing/2014/main" xmlns="" id="{7BA04B1C-A5DB-43D5-ABBC-2FCD2B81A684}"/>
            </a:ext>
          </a:extLst>
        </xdr:cNvPr>
        <xdr:cNvCxnSpPr/>
      </xdr:nvCxnSpPr>
      <xdr:spPr>
        <a:xfrm>
          <a:off x="1052443" y="6372000"/>
          <a:ext cx="811144"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xmlns="" id="{F69DC7C2-6AD6-4C79-B89C-CF3B960DD258}"/>
            </a:ext>
          </a:extLst>
        </xdr:cNvPr>
        <xdr:cNvSpPr txBox="1"/>
      </xdr:nvSpPr>
      <xdr:spPr>
        <a:xfrm>
          <a:off x="3301761" y="664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a:extLst>
            <a:ext uri="{FF2B5EF4-FFF2-40B4-BE49-F238E27FC236}">
              <a16:creationId xmlns:a16="http://schemas.microsoft.com/office/drawing/2014/main" xmlns="" id="{2BD1DBAA-7990-4D99-A721-B227B9AE7813}"/>
            </a:ext>
          </a:extLst>
        </xdr:cNvPr>
        <xdr:cNvSpPr txBox="1"/>
      </xdr:nvSpPr>
      <xdr:spPr>
        <a:xfrm>
          <a:off x="2487746" y="660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xmlns="" id="{1246CACD-1FA6-4654-9735-481B32C9E341}"/>
            </a:ext>
          </a:extLst>
        </xdr:cNvPr>
        <xdr:cNvSpPr txBox="1"/>
      </xdr:nvSpPr>
      <xdr:spPr>
        <a:xfrm>
          <a:off x="1676602" y="658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xmlns="" id="{7F11DE09-8D0B-4B7C-9661-F17EB1464556}"/>
            </a:ext>
          </a:extLst>
        </xdr:cNvPr>
        <xdr:cNvSpPr txBox="1"/>
      </xdr:nvSpPr>
      <xdr:spPr>
        <a:xfrm>
          <a:off x="865459" y="657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88" name="n_1mainValue【図書館】&#10;有形固定資産減価償却率">
          <a:extLst>
            <a:ext uri="{FF2B5EF4-FFF2-40B4-BE49-F238E27FC236}">
              <a16:creationId xmlns:a16="http://schemas.microsoft.com/office/drawing/2014/main" xmlns="" id="{36AB3FB5-D7AD-4179-BFB6-3EEE7B514D3E}"/>
            </a:ext>
          </a:extLst>
        </xdr:cNvPr>
        <xdr:cNvSpPr txBox="1"/>
      </xdr:nvSpPr>
      <xdr:spPr>
        <a:xfrm>
          <a:off x="3301761" y="616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9" name="n_2mainValue【図書館】&#10;有形固定資産減価償却率">
          <a:extLst>
            <a:ext uri="{FF2B5EF4-FFF2-40B4-BE49-F238E27FC236}">
              <a16:creationId xmlns:a16="http://schemas.microsoft.com/office/drawing/2014/main" xmlns="" id="{81FA1FF6-1FA7-434E-926F-BFE2756AB950}"/>
            </a:ext>
          </a:extLst>
        </xdr:cNvPr>
        <xdr:cNvSpPr txBox="1"/>
      </xdr:nvSpPr>
      <xdr:spPr>
        <a:xfrm>
          <a:off x="2487746" y="613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90" name="n_3mainValue【図書館】&#10;有形固定資産減価償却率">
          <a:extLst>
            <a:ext uri="{FF2B5EF4-FFF2-40B4-BE49-F238E27FC236}">
              <a16:creationId xmlns:a16="http://schemas.microsoft.com/office/drawing/2014/main" xmlns="" id="{8DE44F73-2823-495E-B5A8-8B6D7A7F26FF}"/>
            </a:ext>
          </a:extLst>
        </xdr:cNvPr>
        <xdr:cNvSpPr txBox="1"/>
      </xdr:nvSpPr>
      <xdr:spPr>
        <a:xfrm>
          <a:off x="1676602" y="610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141894</xdr:rowOff>
    </xdr:from>
    <xdr:ext cx="405111" cy="259045"/>
    <xdr:sp macro="" textlink="">
      <xdr:nvSpPr>
        <xdr:cNvPr id="91" name="n_4mainValue【図書館】&#10;有形固定資産減価償却率">
          <a:extLst>
            <a:ext uri="{FF2B5EF4-FFF2-40B4-BE49-F238E27FC236}">
              <a16:creationId xmlns:a16="http://schemas.microsoft.com/office/drawing/2014/main" xmlns="" id="{D36EFDA2-B389-4BA8-B931-C4005D6211E1}"/>
            </a:ext>
          </a:extLst>
        </xdr:cNvPr>
        <xdr:cNvSpPr txBox="1"/>
      </xdr:nvSpPr>
      <xdr:spPr>
        <a:xfrm>
          <a:off x="865459" y="608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EFC164A-0D77-420C-8CF8-5A4D3199DED9}"/>
            </a:ext>
          </a:extLst>
        </xdr:cNvPr>
        <xdr:cNvSpPr/>
      </xdr:nvSpPr>
      <xdr:spPr>
        <a:xfrm>
          <a:off x="6074576" y="427448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B6AC6723-D57F-4A1A-B38E-7B02AECFA4D5}"/>
            </a:ext>
          </a:extLst>
        </xdr:cNvPr>
        <xdr:cNvSpPr/>
      </xdr:nvSpPr>
      <xdr:spPr>
        <a:xfrm>
          <a:off x="6186004"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9523911E-E225-43C5-AD03-4412CFDF894B}"/>
            </a:ext>
          </a:extLst>
        </xdr:cNvPr>
        <xdr:cNvSpPr/>
      </xdr:nvSpPr>
      <xdr:spPr>
        <a:xfrm>
          <a:off x="6186004"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22285981-CBFC-4A34-B424-B264148CD66C}"/>
            </a:ext>
          </a:extLst>
        </xdr:cNvPr>
        <xdr:cNvSpPr/>
      </xdr:nvSpPr>
      <xdr:spPr>
        <a:xfrm>
          <a:off x="7124148"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97C51259-58C7-451E-85AA-CA1A919D169F}"/>
            </a:ext>
          </a:extLst>
        </xdr:cNvPr>
        <xdr:cNvSpPr/>
      </xdr:nvSpPr>
      <xdr:spPr>
        <a:xfrm>
          <a:off x="7124148"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75C8F502-84BF-4F43-BD80-6CB78066A1D2}"/>
            </a:ext>
          </a:extLst>
        </xdr:cNvPr>
        <xdr:cNvSpPr/>
      </xdr:nvSpPr>
      <xdr:spPr>
        <a:xfrm>
          <a:off x="8173720"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61377BF9-9BE4-4014-A2A9-445E18FDA42B}"/>
            </a:ext>
          </a:extLst>
        </xdr:cNvPr>
        <xdr:cNvSpPr/>
      </xdr:nvSpPr>
      <xdr:spPr>
        <a:xfrm>
          <a:off x="8173720"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9AC69890-5739-4ED5-8D0F-437589E8D5DD}"/>
            </a:ext>
          </a:extLst>
        </xdr:cNvPr>
        <xdr:cNvSpPr/>
      </xdr:nvSpPr>
      <xdr:spPr>
        <a:xfrm>
          <a:off x="6074576" y="544184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73B31ECE-FFEC-4E44-B8DA-154F726083C7}"/>
            </a:ext>
          </a:extLst>
        </xdr:cNvPr>
        <xdr:cNvSpPr txBox="1"/>
      </xdr:nvSpPr>
      <xdr:spPr>
        <a:xfrm>
          <a:off x="6036476" y="524786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B1ED9619-61B1-4276-8E07-2DBC70BAB4FB}"/>
            </a:ext>
          </a:extLst>
        </xdr:cNvPr>
        <xdr:cNvCxnSpPr/>
      </xdr:nvCxnSpPr>
      <xdr:spPr>
        <a:xfrm>
          <a:off x="6074576" y="777306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6F302AC-C4BD-43F2-8374-E389A521A3CD}"/>
            </a:ext>
          </a:extLst>
        </xdr:cNvPr>
        <xdr:cNvCxnSpPr/>
      </xdr:nvCxnSpPr>
      <xdr:spPr>
        <a:xfrm>
          <a:off x="6074576" y="738510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B6459BD1-CBF6-47E9-806E-3BDFBE108838}"/>
            </a:ext>
          </a:extLst>
        </xdr:cNvPr>
        <xdr:cNvSpPr txBox="1"/>
      </xdr:nvSpPr>
      <xdr:spPr>
        <a:xfrm>
          <a:off x="5638539" y="72394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1E9C4B94-0F82-4793-9D24-EA89358F4F66}"/>
            </a:ext>
          </a:extLst>
        </xdr:cNvPr>
        <xdr:cNvCxnSpPr/>
      </xdr:nvCxnSpPr>
      <xdr:spPr>
        <a:xfrm>
          <a:off x="6074576" y="699714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759518E3-7D9E-40DD-86F9-F15A2DC86E3D}"/>
            </a:ext>
          </a:extLst>
        </xdr:cNvPr>
        <xdr:cNvSpPr txBox="1"/>
      </xdr:nvSpPr>
      <xdr:spPr>
        <a:xfrm>
          <a:off x="5638539" y="68514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56FA2B2E-A931-4C3B-8BEB-5C4A4ADD5D80}"/>
            </a:ext>
          </a:extLst>
        </xdr:cNvPr>
        <xdr:cNvCxnSpPr/>
      </xdr:nvCxnSpPr>
      <xdr:spPr>
        <a:xfrm>
          <a:off x="6074576" y="660571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FD4DF977-02D7-4D65-B316-EB55DB285A4D}"/>
            </a:ext>
          </a:extLst>
        </xdr:cNvPr>
        <xdr:cNvSpPr txBox="1"/>
      </xdr:nvSpPr>
      <xdr:spPr>
        <a:xfrm>
          <a:off x="5638539" y="64600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081AD788-4832-4BC7-A54E-07FF751B9202}"/>
            </a:ext>
          </a:extLst>
        </xdr:cNvPr>
        <xdr:cNvCxnSpPr/>
      </xdr:nvCxnSpPr>
      <xdr:spPr>
        <a:xfrm>
          <a:off x="6074576" y="62177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78573E76-3F80-4E27-B761-D815968CDC3D}"/>
            </a:ext>
          </a:extLst>
        </xdr:cNvPr>
        <xdr:cNvSpPr txBox="1"/>
      </xdr:nvSpPr>
      <xdr:spPr>
        <a:xfrm>
          <a:off x="5638539" y="60720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5333D947-3873-4DAC-9120-2280B157B7C4}"/>
            </a:ext>
          </a:extLst>
        </xdr:cNvPr>
        <xdr:cNvCxnSpPr/>
      </xdr:nvCxnSpPr>
      <xdr:spPr>
        <a:xfrm>
          <a:off x="6074576" y="582979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9251A773-1509-4183-8D29-976FBE3765EA}"/>
            </a:ext>
          </a:extLst>
        </xdr:cNvPr>
        <xdr:cNvSpPr txBox="1"/>
      </xdr:nvSpPr>
      <xdr:spPr>
        <a:xfrm>
          <a:off x="5638539" y="5684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79C5FFAB-0E53-4A75-85F2-857D69210DA5}"/>
            </a:ext>
          </a:extLst>
        </xdr:cNvPr>
        <xdr:cNvCxnSpPr/>
      </xdr:nvCxnSpPr>
      <xdr:spPr>
        <a:xfrm>
          <a:off x="6074576" y="544184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3B89B98B-3CCC-4CA5-BF57-60DE851974E5}"/>
            </a:ext>
          </a:extLst>
        </xdr:cNvPr>
        <xdr:cNvSpPr txBox="1"/>
      </xdr:nvSpPr>
      <xdr:spPr>
        <a:xfrm>
          <a:off x="5638539" y="52961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D1A507FD-30D7-450C-BED7-6F72F26C085B}"/>
            </a:ext>
          </a:extLst>
        </xdr:cNvPr>
        <xdr:cNvSpPr/>
      </xdr:nvSpPr>
      <xdr:spPr>
        <a:xfrm>
          <a:off x="6074576" y="544184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xmlns="" id="{1AEDA818-FBA0-4105-9464-959A36B7166E}"/>
            </a:ext>
          </a:extLst>
        </xdr:cNvPr>
        <xdr:cNvCxnSpPr/>
      </xdr:nvCxnSpPr>
      <xdr:spPr>
        <a:xfrm flipV="1">
          <a:off x="9620113" y="6058066"/>
          <a:ext cx="0" cy="129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xmlns="" id="{4FD30B69-5F3B-4FAC-9714-9E78B26A09C8}"/>
            </a:ext>
          </a:extLst>
        </xdr:cNvPr>
        <xdr:cNvSpPr txBox="1"/>
      </xdr:nvSpPr>
      <xdr:spPr>
        <a:xfrm>
          <a:off x="9659178" y="735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xmlns="" id="{AA3BC652-097F-47DF-8CB4-906D0C6E039D}"/>
            </a:ext>
          </a:extLst>
        </xdr:cNvPr>
        <xdr:cNvCxnSpPr/>
      </xdr:nvCxnSpPr>
      <xdr:spPr>
        <a:xfrm>
          <a:off x="9547750" y="735462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xmlns="" id="{2D260BBB-612C-402F-8889-38FB0FE491F0}"/>
            </a:ext>
          </a:extLst>
        </xdr:cNvPr>
        <xdr:cNvSpPr txBox="1"/>
      </xdr:nvSpPr>
      <xdr:spPr>
        <a:xfrm>
          <a:off x="9659178" y="58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xmlns="" id="{E6741124-F0D8-4F0E-B689-D318E23DFF19}"/>
            </a:ext>
          </a:extLst>
        </xdr:cNvPr>
        <xdr:cNvCxnSpPr/>
      </xdr:nvCxnSpPr>
      <xdr:spPr>
        <a:xfrm>
          <a:off x="9547750" y="605806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xmlns="" id="{BEF7133D-C876-4899-8766-B370BB072025}"/>
            </a:ext>
          </a:extLst>
        </xdr:cNvPr>
        <xdr:cNvSpPr txBox="1"/>
      </xdr:nvSpPr>
      <xdr:spPr>
        <a:xfrm>
          <a:off x="9659178" y="6927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xmlns="" id="{63268EC5-80CB-46B8-9821-35B6A131F008}"/>
            </a:ext>
          </a:extLst>
        </xdr:cNvPr>
        <xdr:cNvSpPr/>
      </xdr:nvSpPr>
      <xdr:spPr>
        <a:xfrm>
          <a:off x="9585850" y="7079698"/>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xmlns="" id="{919ABA44-126C-427C-AD6C-65D006049E28}"/>
            </a:ext>
          </a:extLst>
        </xdr:cNvPr>
        <xdr:cNvSpPr/>
      </xdr:nvSpPr>
      <xdr:spPr>
        <a:xfrm>
          <a:off x="8809935" y="708350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xmlns="" id="{7602DC4E-B19C-41C9-8ABA-BD4907056DBC}"/>
            </a:ext>
          </a:extLst>
        </xdr:cNvPr>
        <xdr:cNvSpPr/>
      </xdr:nvSpPr>
      <xdr:spPr>
        <a:xfrm>
          <a:off x="7998791" y="7087318"/>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xmlns="" id="{87D0E813-4073-4898-919E-4B02669318E8}"/>
            </a:ext>
          </a:extLst>
        </xdr:cNvPr>
        <xdr:cNvSpPr/>
      </xdr:nvSpPr>
      <xdr:spPr>
        <a:xfrm>
          <a:off x="7172077" y="709874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604A70CB-B017-45E8-8EEE-4CC1E9E4D8A3}"/>
            </a:ext>
          </a:extLst>
        </xdr:cNvPr>
        <xdr:cNvSpPr/>
      </xdr:nvSpPr>
      <xdr:spPr>
        <a:xfrm>
          <a:off x="6360933" y="711017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7C9E07C-40BC-4432-82C3-285E1579814C}"/>
            </a:ext>
          </a:extLst>
        </xdr:cNvPr>
        <xdr:cNvSpPr txBox="1"/>
      </xdr:nvSpPr>
      <xdr:spPr>
        <a:xfrm>
          <a:off x="944615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A22D07B-42D6-4135-803E-24B1AB9C6C98}"/>
            </a:ext>
          </a:extLst>
        </xdr:cNvPr>
        <xdr:cNvSpPr txBox="1"/>
      </xdr:nvSpPr>
      <xdr:spPr>
        <a:xfrm>
          <a:off x="8685806"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7F63136-623B-4B0E-B208-BAB71A7310F5}"/>
            </a:ext>
          </a:extLst>
        </xdr:cNvPr>
        <xdr:cNvSpPr txBox="1"/>
      </xdr:nvSpPr>
      <xdr:spPr>
        <a:xfrm>
          <a:off x="7874663"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5460C5E-FC28-44FD-9278-66ED1561A824}"/>
            </a:ext>
          </a:extLst>
        </xdr:cNvPr>
        <xdr:cNvSpPr txBox="1"/>
      </xdr:nvSpPr>
      <xdr:spPr>
        <a:xfrm>
          <a:off x="7047948"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CCEB34CA-D993-4044-A9EF-1C81AB4F8CAD}"/>
            </a:ext>
          </a:extLst>
        </xdr:cNvPr>
        <xdr:cNvSpPr txBox="1"/>
      </xdr:nvSpPr>
      <xdr:spPr>
        <a:xfrm>
          <a:off x="6236804"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xdr:rowOff>
    </xdr:from>
    <xdr:to>
      <xdr:col>55</xdr:col>
      <xdr:colOff>50800</xdr:colOff>
      <xdr:row>41</xdr:row>
      <xdr:rowOff>111760</xdr:rowOff>
    </xdr:to>
    <xdr:sp macro="" textlink="">
      <xdr:nvSpPr>
        <xdr:cNvPr id="131" name="楕円 130">
          <a:extLst>
            <a:ext uri="{FF2B5EF4-FFF2-40B4-BE49-F238E27FC236}">
              <a16:creationId xmlns:a16="http://schemas.microsoft.com/office/drawing/2014/main" xmlns="" id="{BF59552E-CA08-441A-9103-8E7FD1A6D3E6}"/>
            </a:ext>
          </a:extLst>
        </xdr:cNvPr>
        <xdr:cNvSpPr/>
      </xdr:nvSpPr>
      <xdr:spPr>
        <a:xfrm>
          <a:off x="9585850" y="7182237"/>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96537</xdr:rowOff>
    </xdr:from>
    <xdr:ext cx="469744" cy="259045"/>
    <xdr:sp macro="" textlink="">
      <xdr:nvSpPr>
        <xdr:cNvPr id="132" name="【図書館】&#10;一人当たり面積該当値テキスト">
          <a:extLst>
            <a:ext uri="{FF2B5EF4-FFF2-40B4-BE49-F238E27FC236}">
              <a16:creationId xmlns:a16="http://schemas.microsoft.com/office/drawing/2014/main" xmlns="" id="{D985C036-0E5E-4DAD-BE2D-0A163CD6A848}"/>
            </a:ext>
          </a:extLst>
        </xdr:cNvPr>
        <xdr:cNvSpPr txBox="1"/>
      </xdr:nvSpPr>
      <xdr:spPr>
        <a:xfrm>
          <a:off x="9659178" y="709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a:extLst>
            <a:ext uri="{FF2B5EF4-FFF2-40B4-BE49-F238E27FC236}">
              <a16:creationId xmlns:a16="http://schemas.microsoft.com/office/drawing/2014/main" xmlns="" id="{5B10B7EF-862D-449E-B10E-57567384C36B}"/>
            </a:ext>
          </a:extLst>
        </xdr:cNvPr>
        <xdr:cNvSpPr/>
      </xdr:nvSpPr>
      <xdr:spPr>
        <a:xfrm>
          <a:off x="8809935" y="71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60960</xdr:rowOff>
    </xdr:to>
    <xdr:cxnSp macro="">
      <xdr:nvCxnSpPr>
        <xdr:cNvPr id="134" name="直線コネクタ 133">
          <a:extLst>
            <a:ext uri="{FF2B5EF4-FFF2-40B4-BE49-F238E27FC236}">
              <a16:creationId xmlns:a16="http://schemas.microsoft.com/office/drawing/2014/main" xmlns="" id="{F16288E5-7BC9-4306-9169-E324212F0A43}"/>
            </a:ext>
          </a:extLst>
        </xdr:cNvPr>
        <xdr:cNvCxnSpPr/>
      </xdr:nvCxnSpPr>
      <xdr:spPr>
        <a:xfrm>
          <a:off x="8860735" y="7229227"/>
          <a:ext cx="76034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xmlns="" id="{CF067EB2-1412-4679-9D97-456F3D51257F}"/>
            </a:ext>
          </a:extLst>
        </xdr:cNvPr>
        <xdr:cNvSpPr/>
      </xdr:nvSpPr>
      <xdr:spPr>
        <a:xfrm>
          <a:off x="7998791" y="717842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xmlns="" id="{1BE553CB-4308-4FDA-A246-81651BBA5D17}"/>
            </a:ext>
          </a:extLst>
        </xdr:cNvPr>
        <xdr:cNvCxnSpPr/>
      </xdr:nvCxnSpPr>
      <xdr:spPr>
        <a:xfrm>
          <a:off x="8049591" y="7229227"/>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xmlns="" id="{AF953EBA-21D2-4942-94DE-20ABFC4F7D52}"/>
            </a:ext>
          </a:extLst>
        </xdr:cNvPr>
        <xdr:cNvSpPr/>
      </xdr:nvSpPr>
      <xdr:spPr>
        <a:xfrm>
          <a:off x="7172077" y="71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xmlns="" id="{24A1BA5E-2658-4778-BF8A-D68739529B20}"/>
            </a:ext>
          </a:extLst>
        </xdr:cNvPr>
        <xdr:cNvCxnSpPr/>
      </xdr:nvCxnSpPr>
      <xdr:spPr>
        <a:xfrm>
          <a:off x="7222877" y="7229227"/>
          <a:ext cx="8267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9" name="楕円 138">
          <a:extLst>
            <a:ext uri="{FF2B5EF4-FFF2-40B4-BE49-F238E27FC236}">
              <a16:creationId xmlns:a16="http://schemas.microsoft.com/office/drawing/2014/main" xmlns="" id="{09DE912E-1E11-4168-BCE0-44453A18D0EE}"/>
            </a:ext>
          </a:extLst>
        </xdr:cNvPr>
        <xdr:cNvSpPr/>
      </xdr:nvSpPr>
      <xdr:spPr>
        <a:xfrm>
          <a:off x="6360933" y="71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xmlns="" id="{931EBA72-9812-4943-A379-66BBE7088C61}"/>
            </a:ext>
          </a:extLst>
        </xdr:cNvPr>
        <xdr:cNvCxnSpPr/>
      </xdr:nvCxnSpPr>
      <xdr:spPr>
        <a:xfrm>
          <a:off x="6411733" y="7225417"/>
          <a:ext cx="811144"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xmlns="" id="{C26AE9EF-2770-4A5F-BB2E-88995F2D75D3}"/>
            </a:ext>
          </a:extLst>
        </xdr:cNvPr>
        <xdr:cNvSpPr txBox="1"/>
      </xdr:nvSpPr>
      <xdr:spPr>
        <a:xfrm>
          <a:off x="8628733" y="68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xmlns="" id="{76147521-AD74-4C20-8B6F-5647C216A26E}"/>
            </a:ext>
          </a:extLst>
        </xdr:cNvPr>
        <xdr:cNvSpPr txBox="1"/>
      </xdr:nvSpPr>
      <xdr:spPr>
        <a:xfrm>
          <a:off x="7830290" y="685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xmlns="" id="{9711A3BA-6F5B-4F69-89CF-49524E1CEB8A}"/>
            </a:ext>
          </a:extLst>
        </xdr:cNvPr>
        <xdr:cNvSpPr txBox="1"/>
      </xdr:nvSpPr>
      <xdr:spPr>
        <a:xfrm>
          <a:off x="7003575" y="687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xmlns="" id="{77371D02-105C-4E12-802F-7699230612C1}"/>
            </a:ext>
          </a:extLst>
        </xdr:cNvPr>
        <xdr:cNvSpPr txBox="1"/>
      </xdr:nvSpPr>
      <xdr:spPr>
        <a:xfrm>
          <a:off x="6192431" y="688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a:extLst>
            <a:ext uri="{FF2B5EF4-FFF2-40B4-BE49-F238E27FC236}">
              <a16:creationId xmlns:a16="http://schemas.microsoft.com/office/drawing/2014/main" xmlns="" id="{523B7F63-47C1-44C4-B36F-CCEDD0D8A80D}"/>
            </a:ext>
          </a:extLst>
        </xdr:cNvPr>
        <xdr:cNvSpPr txBox="1"/>
      </xdr:nvSpPr>
      <xdr:spPr>
        <a:xfrm>
          <a:off x="8628733" y="7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xmlns="" id="{A3BE91B3-B823-4568-A2FF-242049E4FAEA}"/>
            </a:ext>
          </a:extLst>
        </xdr:cNvPr>
        <xdr:cNvSpPr txBox="1"/>
      </xdr:nvSpPr>
      <xdr:spPr>
        <a:xfrm>
          <a:off x="7830290" y="7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xmlns="" id="{66142E2B-779C-415C-832E-29433F3F3E9C}"/>
            </a:ext>
          </a:extLst>
        </xdr:cNvPr>
        <xdr:cNvSpPr txBox="1"/>
      </xdr:nvSpPr>
      <xdr:spPr>
        <a:xfrm>
          <a:off x="7003575" y="7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8" name="n_4mainValue【図書館】&#10;一人当たり面積">
          <a:extLst>
            <a:ext uri="{FF2B5EF4-FFF2-40B4-BE49-F238E27FC236}">
              <a16:creationId xmlns:a16="http://schemas.microsoft.com/office/drawing/2014/main" xmlns="" id="{19D4826D-0062-41A4-97B4-B468092BC55F}"/>
            </a:ext>
          </a:extLst>
        </xdr:cNvPr>
        <xdr:cNvSpPr txBox="1"/>
      </xdr:nvSpPr>
      <xdr:spPr>
        <a:xfrm>
          <a:off x="6192431" y="726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4C79DC33-E152-4FFC-BC10-931C9551E656}"/>
            </a:ext>
          </a:extLst>
        </xdr:cNvPr>
        <xdr:cNvSpPr/>
      </xdr:nvSpPr>
      <xdr:spPr>
        <a:xfrm>
          <a:off x="699715" y="816102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5B5FB4A4-FC18-4AF0-B717-9F68D05F59C3}"/>
            </a:ext>
          </a:extLst>
        </xdr:cNvPr>
        <xdr:cNvSpPr/>
      </xdr:nvSpPr>
      <xdr:spPr>
        <a:xfrm>
          <a:off x="826715"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2ED5EE3D-F98D-431A-88FC-72887B7E1885}"/>
            </a:ext>
          </a:extLst>
        </xdr:cNvPr>
        <xdr:cNvSpPr/>
      </xdr:nvSpPr>
      <xdr:spPr>
        <a:xfrm>
          <a:off x="826715"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F080B48D-9D6A-44B6-9110-801A24A06CA0}"/>
            </a:ext>
          </a:extLst>
        </xdr:cNvPr>
        <xdr:cNvSpPr/>
      </xdr:nvSpPr>
      <xdr:spPr>
        <a:xfrm>
          <a:off x="1749287"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B82A9DF-D429-4C1D-9AD9-5C37471A3156}"/>
            </a:ext>
          </a:extLst>
        </xdr:cNvPr>
        <xdr:cNvSpPr/>
      </xdr:nvSpPr>
      <xdr:spPr>
        <a:xfrm>
          <a:off x="1749287"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7B503288-454D-4CB7-A626-18E2A04ACF37}"/>
            </a:ext>
          </a:extLst>
        </xdr:cNvPr>
        <xdr:cNvSpPr/>
      </xdr:nvSpPr>
      <xdr:spPr>
        <a:xfrm>
          <a:off x="2798859"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854264F2-A8CD-4096-8265-153386CF4096}"/>
            </a:ext>
          </a:extLst>
        </xdr:cNvPr>
        <xdr:cNvSpPr/>
      </xdr:nvSpPr>
      <xdr:spPr>
        <a:xfrm>
          <a:off x="2798859"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4E7D2272-0C94-42C0-9B21-FCB0985E8B7D}"/>
            </a:ext>
          </a:extLst>
        </xdr:cNvPr>
        <xdr:cNvSpPr/>
      </xdr:nvSpPr>
      <xdr:spPr>
        <a:xfrm>
          <a:off x="699715" y="932837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83339B86-CBD3-4BDF-BD2F-2F25E1B2B111}"/>
            </a:ext>
          </a:extLst>
        </xdr:cNvPr>
        <xdr:cNvSpPr txBox="1"/>
      </xdr:nvSpPr>
      <xdr:spPr>
        <a:xfrm>
          <a:off x="677186" y="913439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BE198420-92AF-4E7B-BA5E-290C303FC0D2}"/>
            </a:ext>
          </a:extLst>
        </xdr:cNvPr>
        <xdr:cNvCxnSpPr/>
      </xdr:nvCxnSpPr>
      <xdr:spPr>
        <a:xfrm>
          <a:off x="699715" y="1165959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248351DF-BAC3-4FBF-89F6-118DE06D6DAC}"/>
            </a:ext>
          </a:extLst>
        </xdr:cNvPr>
        <xdr:cNvSpPr txBox="1"/>
      </xdr:nvSpPr>
      <xdr:spPr>
        <a:xfrm>
          <a:off x="279250" y="1151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54005E7A-A274-40B2-8E08-3793E6D2FEED}"/>
            </a:ext>
          </a:extLst>
        </xdr:cNvPr>
        <xdr:cNvCxnSpPr/>
      </xdr:nvCxnSpPr>
      <xdr:spPr>
        <a:xfrm>
          <a:off x="699715" y="1132606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F229C7E4-5D62-4E37-AF9D-7A1E3310983D}"/>
            </a:ext>
          </a:extLst>
        </xdr:cNvPr>
        <xdr:cNvSpPr txBox="1"/>
      </xdr:nvSpPr>
      <xdr:spPr>
        <a:xfrm>
          <a:off x="279250" y="11180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DAEA3DB8-8EE7-457F-8DFD-9241E0EC177F}"/>
            </a:ext>
          </a:extLst>
        </xdr:cNvPr>
        <xdr:cNvCxnSpPr/>
      </xdr:nvCxnSpPr>
      <xdr:spPr>
        <a:xfrm>
          <a:off x="699715" y="1099253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E95D6415-F08E-41E9-B32D-D3C585D094F3}"/>
            </a:ext>
          </a:extLst>
        </xdr:cNvPr>
        <xdr:cNvSpPr txBox="1"/>
      </xdr:nvSpPr>
      <xdr:spPr>
        <a:xfrm>
          <a:off x="343370" y="108503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F22F8D83-B814-4319-9D9B-43409DCBABBF}"/>
            </a:ext>
          </a:extLst>
        </xdr:cNvPr>
        <xdr:cNvCxnSpPr/>
      </xdr:nvCxnSpPr>
      <xdr:spPr>
        <a:xfrm>
          <a:off x="699715" y="106590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BD5119DE-A660-4045-A7AC-BCE4103DFEF5}"/>
            </a:ext>
          </a:extLst>
        </xdr:cNvPr>
        <xdr:cNvSpPr txBox="1"/>
      </xdr:nvSpPr>
      <xdr:spPr>
        <a:xfrm>
          <a:off x="343370" y="1051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EF8C9410-FF2E-4028-AE96-CAB14DE66F40}"/>
            </a:ext>
          </a:extLst>
        </xdr:cNvPr>
        <xdr:cNvCxnSpPr/>
      </xdr:nvCxnSpPr>
      <xdr:spPr>
        <a:xfrm>
          <a:off x="699715" y="103289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29A406BD-77F7-448A-BCC9-286289CBDDCC}"/>
            </a:ext>
          </a:extLst>
        </xdr:cNvPr>
        <xdr:cNvSpPr txBox="1"/>
      </xdr:nvSpPr>
      <xdr:spPr>
        <a:xfrm>
          <a:off x="343370" y="101832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A1755D07-FEB3-45A6-AC1B-96BAE5B08F47}"/>
            </a:ext>
          </a:extLst>
        </xdr:cNvPr>
        <xdr:cNvCxnSpPr/>
      </xdr:nvCxnSpPr>
      <xdr:spPr>
        <a:xfrm>
          <a:off x="699715" y="999542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6D359B86-5B03-4062-A58E-BADA5B20E522}"/>
            </a:ext>
          </a:extLst>
        </xdr:cNvPr>
        <xdr:cNvSpPr txBox="1"/>
      </xdr:nvSpPr>
      <xdr:spPr>
        <a:xfrm>
          <a:off x="343370" y="984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C70B0C6D-653B-47B8-AB31-CFA1C47466B2}"/>
            </a:ext>
          </a:extLst>
        </xdr:cNvPr>
        <xdr:cNvCxnSpPr/>
      </xdr:nvCxnSpPr>
      <xdr:spPr>
        <a:xfrm>
          <a:off x="699715" y="96619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44AB8A60-BB8E-417D-AEDA-410E5F2CB139}"/>
            </a:ext>
          </a:extLst>
        </xdr:cNvPr>
        <xdr:cNvSpPr txBox="1"/>
      </xdr:nvSpPr>
      <xdr:spPr>
        <a:xfrm>
          <a:off x="391918" y="95161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0B21C7EB-D711-49E4-9C47-6B006FF3C129}"/>
            </a:ext>
          </a:extLst>
        </xdr:cNvPr>
        <xdr:cNvCxnSpPr/>
      </xdr:nvCxnSpPr>
      <xdr:spPr>
        <a:xfrm>
          <a:off x="699715" y="932837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312DEB93-FEF3-400F-B405-F61135907F3F}"/>
            </a:ext>
          </a:extLst>
        </xdr:cNvPr>
        <xdr:cNvSpPr/>
      </xdr:nvSpPr>
      <xdr:spPr>
        <a:xfrm>
          <a:off x="699715" y="932837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A8B8DB71-2517-4141-BB94-04797C88D42A}"/>
            </a:ext>
          </a:extLst>
        </xdr:cNvPr>
        <xdr:cNvCxnSpPr/>
      </xdr:nvCxnSpPr>
      <xdr:spPr>
        <a:xfrm flipV="1">
          <a:off x="4261154" y="9769668"/>
          <a:ext cx="0" cy="155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18500412-587E-497F-9748-81DD7DCD8906}"/>
            </a:ext>
          </a:extLst>
        </xdr:cNvPr>
        <xdr:cNvSpPr txBox="1"/>
      </xdr:nvSpPr>
      <xdr:spPr>
        <a:xfrm>
          <a:off x="4299889" y="113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85B9FBD0-6A97-4855-8D17-4F50D23432BF}"/>
            </a:ext>
          </a:extLst>
        </xdr:cNvPr>
        <xdr:cNvCxnSpPr/>
      </xdr:nvCxnSpPr>
      <xdr:spPr>
        <a:xfrm>
          <a:off x="4188460" y="1132606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831BC428-0FA9-4AFB-ADF1-4C5843672E16}"/>
            </a:ext>
          </a:extLst>
        </xdr:cNvPr>
        <xdr:cNvSpPr txBox="1"/>
      </xdr:nvSpPr>
      <xdr:spPr>
        <a:xfrm>
          <a:off x="4299889" y="9541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xmlns="" id="{EC228546-4010-4FBD-9FEC-24227FCE1221}"/>
            </a:ext>
          </a:extLst>
        </xdr:cNvPr>
        <xdr:cNvCxnSpPr/>
      </xdr:nvCxnSpPr>
      <xdr:spPr>
        <a:xfrm>
          <a:off x="4188460" y="976966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4B315191-1320-411B-BC1B-A034A100A228}"/>
            </a:ext>
          </a:extLst>
        </xdr:cNvPr>
        <xdr:cNvSpPr txBox="1"/>
      </xdr:nvSpPr>
      <xdr:spPr>
        <a:xfrm>
          <a:off x="4299889" y="106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xmlns="" id="{AC2768B7-B2BD-4AD5-BB6C-674889BA32A9}"/>
            </a:ext>
          </a:extLst>
        </xdr:cNvPr>
        <xdr:cNvSpPr/>
      </xdr:nvSpPr>
      <xdr:spPr>
        <a:xfrm>
          <a:off x="4210989" y="106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xmlns="" id="{BA4B4AA8-6887-494E-BDAD-1958ABD04C87}"/>
            </a:ext>
          </a:extLst>
        </xdr:cNvPr>
        <xdr:cNvSpPr/>
      </xdr:nvSpPr>
      <xdr:spPr>
        <a:xfrm>
          <a:off x="3450645" y="10696594"/>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xmlns="" id="{0C686519-9BF2-491A-B188-CEAC2F1CBADA}"/>
            </a:ext>
          </a:extLst>
        </xdr:cNvPr>
        <xdr:cNvSpPr/>
      </xdr:nvSpPr>
      <xdr:spPr>
        <a:xfrm>
          <a:off x="2623930" y="106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xmlns="" id="{7FAD9421-149F-45E0-A390-EFC2F89E81A7}"/>
            </a:ext>
          </a:extLst>
        </xdr:cNvPr>
        <xdr:cNvSpPr/>
      </xdr:nvSpPr>
      <xdr:spPr>
        <a:xfrm>
          <a:off x="1812787" y="10666991"/>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xmlns="" id="{D24CFA76-D6D7-4F0F-AE81-21BC5507BA68}"/>
            </a:ext>
          </a:extLst>
        </xdr:cNvPr>
        <xdr:cNvSpPr/>
      </xdr:nvSpPr>
      <xdr:spPr>
        <a:xfrm>
          <a:off x="1001643" y="10644131"/>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1F8CB7F-4E4E-4E32-B01A-58D8E8FC4DDC}"/>
            </a:ext>
          </a:extLst>
        </xdr:cNvPr>
        <xdr:cNvSpPr txBox="1"/>
      </xdr:nvSpPr>
      <xdr:spPr>
        <a:xfrm>
          <a:off x="408686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B72F723-4077-42E2-9F7B-ECC41DB4CBFD}"/>
            </a:ext>
          </a:extLst>
        </xdr:cNvPr>
        <xdr:cNvSpPr txBox="1"/>
      </xdr:nvSpPr>
      <xdr:spPr>
        <a:xfrm>
          <a:off x="3326517"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67D856A2-0583-48CD-AAD7-296EDCC49D49}"/>
            </a:ext>
          </a:extLst>
        </xdr:cNvPr>
        <xdr:cNvSpPr txBox="1"/>
      </xdr:nvSpPr>
      <xdr:spPr>
        <a:xfrm>
          <a:off x="2499802"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F761AD23-3272-4900-88F0-56528A323DBC}"/>
            </a:ext>
          </a:extLst>
        </xdr:cNvPr>
        <xdr:cNvSpPr txBox="1"/>
      </xdr:nvSpPr>
      <xdr:spPr>
        <a:xfrm>
          <a:off x="1688658"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522287A3-0309-4E45-B6AF-D5C5B9166550}"/>
            </a:ext>
          </a:extLst>
        </xdr:cNvPr>
        <xdr:cNvSpPr txBox="1"/>
      </xdr:nvSpPr>
      <xdr:spPr>
        <a:xfrm>
          <a:off x="877515"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190" name="楕円 189">
          <a:extLst>
            <a:ext uri="{FF2B5EF4-FFF2-40B4-BE49-F238E27FC236}">
              <a16:creationId xmlns:a16="http://schemas.microsoft.com/office/drawing/2014/main" xmlns="" id="{B6D08C5D-AD48-4329-AD9A-1B9CAD5D4187}"/>
            </a:ext>
          </a:extLst>
        </xdr:cNvPr>
        <xdr:cNvSpPr/>
      </xdr:nvSpPr>
      <xdr:spPr>
        <a:xfrm>
          <a:off x="4210989" y="1048226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12899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78747355-F5B6-4693-8F62-5D63B7393A97}"/>
            </a:ext>
          </a:extLst>
        </xdr:cNvPr>
        <xdr:cNvSpPr txBox="1"/>
      </xdr:nvSpPr>
      <xdr:spPr>
        <a:xfrm>
          <a:off x="4299889" y="1033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125549</xdr:rowOff>
    </xdr:from>
    <xdr:to>
      <xdr:col>20</xdr:col>
      <xdr:colOff>38100</xdr:colOff>
      <xdr:row>60</xdr:row>
      <xdr:rowOff>55699</xdr:rowOff>
    </xdr:to>
    <xdr:sp macro="" textlink="">
      <xdr:nvSpPr>
        <xdr:cNvPr id="192" name="楕円 191">
          <a:extLst>
            <a:ext uri="{FF2B5EF4-FFF2-40B4-BE49-F238E27FC236}">
              <a16:creationId xmlns:a16="http://schemas.microsoft.com/office/drawing/2014/main" xmlns="" id="{FC3AAC4D-9FD5-4E26-BCA5-552079322CBB}"/>
            </a:ext>
          </a:extLst>
        </xdr:cNvPr>
        <xdr:cNvSpPr/>
      </xdr:nvSpPr>
      <xdr:spPr>
        <a:xfrm>
          <a:off x="3450645" y="104463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4899</xdr:rowOff>
    </xdr:from>
    <xdr:to>
      <xdr:col>24</xdr:col>
      <xdr:colOff>63500</xdr:colOff>
      <xdr:row>60</xdr:row>
      <xdr:rowOff>40822</xdr:rowOff>
    </xdr:to>
    <xdr:cxnSp macro="">
      <xdr:nvCxnSpPr>
        <xdr:cNvPr id="193" name="直線コネクタ 192">
          <a:extLst>
            <a:ext uri="{FF2B5EF4-FFF2-40B4-BE49-F238E27FC236}">
              <a16:creationId xmlns:a16="http://schemas.microsoft.com/office/drawing/2014/main" xmlns="" id="{EC581881-B530-4F3A-8F31-4CA6567C54D3}"/>
            </a:ext>
          </a:extLst>
        </xdr:cNvPr>
        <xdr:cNvCxnSpPr/>
      </xdr:nvCxnSpPr>
      <xdr:spPr>
        <a:xfrm>
          <a:off x="3501445" y="10500621"/>
          <a:ext cx="760344"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94" name="楕円 193">
          <a:extLst>
            <a:ext uri="{FF2B5EF4-FFF2-40B4-BE49-F238E27FC236}">
              <a16:creationId xmlns:a16="http://schemas.microsoft.com/office/drawing/2014/main" xmlns="" id="{7757FE80-9FB2-4E97-A2FC-493DE10D1476}"/>
            </a:ext>
          </a:extLst>
        </xdr:cNvPr>
        <xdr:cNvSpPr/>
      </xdr:nvSpPr>
      <xdr:spPr>
        <a:xfrm>
          <a:off x="2623930" y="1041531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60</xdr:row>
      <xdr:rowOff>4899</xdr:rowOff>
    </xdr:to>
    <xdr:cxnSp macro="">
      <xdr:nvCxnSpPr>
        <xdr:cNvPr id="195" name="直線コネクタ 194">
          <a:extLst>
            <a:ext uri="{FF2B5EF4-FFF2-40B4-BE49-F238E27FC236}">
              <a16:creationId xmlns:a16="http://schemas.microsoft.com/office/drawing/2014/main" xmlns="" id="{AFD67207-0928-423B-83BD-3D2C7146455F}"/>
            </a:ext>
          </a:extLst>
        </xdr:cNvPr>
        <xdr:cNvCxnSpPr/>
      </xdr:nvCxnSpPr>
      <xdr:spPr>
        <a:xfrm>
          <a:off x="2674730" y="10466117"/>
          <a:ext cx="826715"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70031</xdr:rowOff>
    </xdr:from>
    <xdr:to>
      <xdr:col>10</xdr:col>
      <xdr:colOff>165100</xdr:colOff>
      <xdr:row>60</xdr:row>
      <xdr:rowOff>181</xdr:rowOff>
    </xdr:to>
    <xdr:sp macro="" textlink="">
      <xdr:nvSpPr>
        <xdr:cNvPr id="196" name="楕円 195">
          <a:extLst>
            <a:ext uri="{FF2B5EF4-FFF2-40B4-BE49-F238E27FC236}">
              <a16:creationId xmlns:a16="http://schemas.microsoft.com/office/drawing/2014/main" xmlns="" id="{1F2C4125-1447-4576-B467-86E7A502CB8A}"/>
            </a:ext>
          </a:extLst>
        </xdr:cNvPr>
        <xdr:cNvSpPr/>
      </xdr:nvSpPr>
      <xdr:spPr>
        <a:xfrm>
          <a:off x="1812787" y="1039082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120831</xdr:rowOff>
    </xdr:from>
    <xdr:to>
      <xdr:col>15</xdr:col>
      <xdr:colOff>50800</xdr:colOff>
      <xdr:row>59</xdr:row>
      <xdr:rowOff>145324</xdr:rowOff>
    </xdr:to>
    <xdr:cxnSp macro="">
      <xdr:nvCxnSpPr>
        <xdr:cNvPr id="197" name="直線コネクタ 196">
          <a:extLst>
            <a:ext uri="{FF2B5EF4-FFF2-40B4-BE49-F238E27FC236}">
              <a16:creationId xmlns:a16="http://schemas.microsoft.com/office/drawing/2014/main" xmlns="" id="{9A4C85FA-653B-4D25-8A36-20FCACA620A4}"/>
            </a:ext>
          </a:extLst>
        </xdr:cNvPr>
        <xdr:cNvCxnSpPr/>
      </xdr:nvCxnSpPr>
      <xdr:spPr>
        <a:xfrm>
          <a:off x="1863587" y="10441624"/>
          <a:ext cx="811143"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35741</xdr:rowOff>
    </xdr:from>
    <xdr:to>
      <xdr:col>6</xdr:col>
      <xdr:colOff>38100</xdr:colOff>
      <xdr:row>59</xdr:row>
      <xdr:rowOff>137341</xdr:rowOff>
    </xdr:to>
    <xdr:sp macro="" textlink="">
      <xdr:nvSpPr>
        <xdr:cNvPr id="198" name="楕円 197">
          <a:extLst>
            <a:ext uri="{FF2B5EF4-FFF2-40B4-BE49-F238E27FC236}">
              <a16:creationId xmlns:a16="http://schemas.microsoft.com/office/drawing/2014/main" xmlns="" id="{024A0A2B-FDE2-4925-927E-BA21CEEABD2C}"/>
            </a:ext>
          </a:extLst>
        </xdr:cNvPr>
        <xdr:cNvSpPr/>
      </xdr:nvSpPr>
      <xdr:spPr>
        <a:xfrm>
          <a:off x="1001643" y="10356534"/>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86541</xdr:rowOff>
    </xdr:from>
    <xdr:to>
      <xdr:col>10</xdr:col>
      <xdr:colOff>114300</xdr:colOff>
      <xdr:row>59</xdr:row>
      <xdr:rowOff>120831</xdr:rowOff>
    </xdr:to>
    <xdr:cxnSp macro="">
      <xdr:nvCxnSpPr>
        <xdr:cNvPr id="199" name="直線コネクタ 198">
          <a:extLst>
            <a:ext uri="{FF2B5EF4-FFF2-40B4-BE49-F238E27FC236}">
              <a16:creationId xmlns:a16="http://schemas.microsoft.com/office/drawing/2014/main" xmlns="" id="{976C979A-7ACA-498A-B74B-202589BD9FA3}"/>
            </a:ext>
          </a:extLst>
        </xdr:cNvPr>
        <xdr:cNvCxnSpPr/>
      </xdr:nvCxnSpPr>
      <xdr:spPr>
        <a:xfrm>
          <a:off x="1052443" y="10407334"/>
          <a:ext cx="811144"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A4D0FB81-6CDB-42B5-9CD1-D2EC75F29DF4}"/>
            </a:ext>
          </a:extLst>
        </xdr:cNvPr>
        <xdr:cNvSpPr txBox="1"/>
      </xdr:nvSpPr>
      <xdr:spPr>
        <a:xfrm>
          <a:off x="3301761" y="10789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C1060704-5763-4F2D-B8D9-DDC6ECC73E00}"/>
            </a:ext>
          </a:extLst>
        </xdr:cNvPr>
        <xdr:cNvSpPr txBox="1"/>
      </xdr:nvSpPr>
      <xdr:spPr>
        <a:xfrm>
          <a:off x="2487746" y="1077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B30A519D-BFEB-483F-AB2D-FF47D67B7374}"/>
            </a:ext>
          </a:extLst>
        </xdr:cNvPr>
        <xdr:cNvSpPr txBox="1"/>
      </xdr:nvSpPr>
      <xdr:spPr>
        <a:xfrm>
          <a:off x="1676602" y="10763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AD191E91-44F4-46AF-BA89-01DF8D54037B}"/>
            </a:ext>
          </a:extLst>
        </xdr:cNvPr>
        <xdr:cNvSpPr txBox="1"/>
      </xdr:nvSpPr>
      <xdr:spPr>
        <a:xfrm>
          <a:off x="865459" y="1074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72226</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EAB715AD-5F60-43C0-B4B8-D8F2D91F836A}"/>
            </a:ext>
          </a:extLst>
        </xdr:cNvPr>
        <xdr:cNvSpPr txBox="1"/>
      </xdr:nvSpPr>
      <xdr:spPr>
        <a:xfrm>
          <a:off x="3301761" y="102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7677544F-B02E-4BD5-91E1-1E4F1E4C183B}"/>
            </a:ext>
          </a:extLst>
        </xdr:cNvPr>
        <xdr:cNvSpPr txBox="1"/>
      </xdr:nvSpPr>
      <xdr:spPr>
        <a:xfrm>
          <a:off x="2487746" y="1018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16708</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9E51188A-5522-4994-9A9B-6261F0591AB3}"/>
            </a:ext>
          </a:extLst>
        </xdr:cNvPr>
        <xdr:cNvSpPr txBox="1"/>
      </xdr:nvSpPr>
      <xdr:spPr>
        <a:xfrm>
          <a:off x="1676602" y="1016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153868</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E7B531F8-675E-4A94-89BD-B5DBF78A9031}"/>
            </a:ext>
          </a:extLst>
        </xdr:cNvPr>
        <xdr:cNvSpPr txBox="1"/>
      </xdr:nvSpPr>
      <xdr:spPr>
        <a:xfrm>
          <a:off x="865459" y="10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4414D3FC-D5DB-4EB3-A25D-636993D1F748}"/>
            </a:ext>
          </a:extLst>
        </xdr:cNvPr>
        <xdr:cNvSpPr/>
      </xdr:nvSpPr>
      <xdr:spPr>
        <a:xfrm>
          <a:off x="6074576" y="816102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1DFFFB88-3CE3-4463-B07F-C283288F04D5}"/>
            </a:ext>
          </a:extLst>
        </xdr:cNvPr>
        <xdr:cNvSpPr/>
      </xdr:nvSpPr>
      <xdr:spPr>
        <a:xfrm>
          <a:off x="6186004"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D9E5A198-42D9-46ED-B3D0-6BE35C4F1553}"/>
            </a:ext>
          </a:extLst>
        </xdr:cNvPr>
        <xdr:cNvSpPr/>
      </xdr:nvSpPr>
      <xdr:spPr>
        <a:xfrm>
          <a:off x="6186004"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8DEE4C67-D563-4D09-A4BF-0D3483525696}"/>
            </a:ext>
          </a:extLst>
        </xdr:cNvPr>
        <xdr:cNvSpPr/>
      </xdr:nvSpPr>
      <xdr:spPr>
        <a:xfrm>
          <a:off x="7124148"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DC86899D-F83A-4B24-B7A9-66CEB2BFB1C4}"/>
            </a:ext>
          </a:extLst>
        </xdr:cNvPr>
        <xdr:cNvSpPr/>
      </xdr:nvSpPr>
      <xdr:spPr>
        <a:xfrm>
          <a:off x="7124148"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979998CD-5F54-4132-9C51-8F49B850AD6D}"/>
            </a:ext>
          </a:extLst>
        </xdr:cNvPr>
        <xdr:cNvSpPr/>
      </xdr:nvSpPr>
      <xdr:spPr>
        <a:xfrm>
          <a:off x="8173720"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01663B41-0378-47FC-A447-4EA703F801FD}"/>
            </a:ext>
          </a:extLst>
        </xdr:cNvPr>
        <xdr:cNvSpPr/>
      </xdr:nvSpPr>
      <xdr:spPr>
        <a:xfrm>
          <a:off x="8173720"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23A25EAB-2F72-4E21-8C25-A5E3E333634A}"/>
            </a:ext>
          </a:extLst>
        </xdr:cNvPr>
        <xdr:cNvSpPr/>
      </xdr:nvSpPr>
      <xdr:spPr>
        <a:xfrm>
          <a:off x="6074576" y="932837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B2178720-5986-45F9-AF79-02E4F3E6235A}"/>
            </a:ext>
          </a:extLst>
        </xdr:cNvPr>
        <xdr:cNvSpPr txBox="1"/>
      </xdr:nvSpPr>
      <xdr:spPr>
        <a:xfrm>
          <a:off x="6036476" y="913439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CA868B85-0851-4D7E-83D8-2FF8A47010A0}"/>
            </a:ext>
          </a:extLst>
        </xdr:cNvPr>
        <xdr:cNvCxnSpPr/>
      </xdr:nvCxnSpPr>
      <xdr:spPr>
        <a:xfrm>
          <a:off x="6074576" y="1165959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D1ECF444-9406-47C2-B885-777E991ABF4A}"/>
            </a:ext>
          </a:extLst>
        </xdr:cNvPr>
        <xdr:cNvCxnSpPr/>
      </xdr:nvCxnSpPr>
      <xdr:spPr>
        <a:xfrm>
          <a:off x="6074576" y="1127163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9A05BF81-7835-40CB-9A73-2D4BB779AA38}"/>
            </a:ext>
          </a:extLst>
        </xdr:cNvPr>
        <xdr:cNvSpPr txBox="1"/>
      </xdr:nvSpPr>
      <xdr:spPr>
        <a:xfrm>
          <a:off x="5638539" y="111259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C8690108-A42A-4D94-A355-105FC1DC18FA}"/>
            </a:ext>
          </a:extLst>
        </xdr:cNvPr>
        <xdr:cNvCxnSpPr/>
      </xdr:nvCxnSpPr>
      <xdr:spPr>
        <a:xfrm>
          <a:off x="6074576" y="10883679"/>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401A5261-65DE-4FE8-8FA5-C668151CA56E}"/>
            </a:ext>
          </a:extLst>
        </xdr:cNvPr>
        <xdr:cNvSpPr txBox="1"/>
      </xdr:nvSpPr>
      <xdr:spPr>
        <a:xfrm>
          <a:off x="5638539" y="1073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D270A167-E78D-49D0-896B-AF0CF47BF0BE}"/>
            </a:ext>
          </a:extLst>
        </xdr:cNvPr>
        <xdr:cNvCxnSpPr/>
      </xdr:nvCxnSpPr>
      <xdr:spPr>
        <a:xfrm>
          <a:off x="6074576" y="1049572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A256FF0B-387C-472E-8C0E-8FCF02716758}"/>
            </a:ext>
          </a:extLst>
        </xdr:cNvPr>
        <xdr:cNvSpPr txBox="1"/>
      </xdr:nvSpPr>
      <xdr:spPr>
        <a:xfrm>
          <a:off x="5638539" y="10350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2A9684BA-8E63-443F-AC99-51B9D82A9ED9}"/>
            </a:ext>
          </a:extLst>
        </xdr:cNvPr>
        <xdr:cNvCxnSpPr/>
      </xdr:nvCxnSpPr>
      <xdr:spPr>
        <a:xfrm>
          <a:off x="6074576" y="1010428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490B753B-FEA9-466C-A46F-102A658E8DF4}"/>
            </a:ext>
          </a:extLst>
        </xdr:cNvPr>
        <xdr:cNvSpPr txBox="1"/>
      </xdr:nvSpPr>
      <xdr:spPr>
        <a:xfrm>
          <a:off x="5638539" y="9958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00D68AD1-C8AB-4C2E-9224-0FC0B409AF3A}"/>
            </a:ext>
          </a:extLst>
        </xdr:cNvPr>
        <xdr:cNvCxnSpPr/>
      </xdr:nvCxnSpPr>
      <xdr:spPr>
        <a:xfrm>
          <a:off x="6074576" y="971632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722B5ABD-0C7B-4018-8963-78112D31D74E}"/>
            </a:ext>
          </a:extLst>
        </xdr:cNvPr>
        <xdr:cNvSpPr txBox="1"/>
      </xdr:nvSpPr>
      <xdr:spPr>
        <a:xfrm>
          <a:off x="5638539" y="9570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5CE99511-9417-4753-B600-5D4FCD519B74}"/>
            </a:ext>
          </a:extLst>
        </xdr:cNvPr>
        <xdr:cNvCxnSpPr/>
      </xdr:nvCxnSpPr>
      <xdr:spPr>
        <a:xfrm>
          <a:off x="6074576" y="932837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C3BE3505-91A8-4B70-8A39-FE4C64D6E7BF}"/>
            </a:ext>
          </a:extLst>
        </xdr:cNvPr>
        <xdr:cNvSpPr txBox="1"/>
      </xdr:nvSpPr>
      <xdr:spPr>
        <a:xfrm>
          <a:off x="5638539" y="91826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A27D3F72-AEF6-459D-BC76-F9E5E6DC5E2D}"/>
            </a:ext>
          </a:extLst>
        </xdr:cNvPr>
        <xdr:cNvSpPr/>
      </xdr:nvSpPr>
      <xdr:spPr>
        <a:xfrm>
          <a:off x="6074576" y="932837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685D3CB0-A189-493E-8D24-D89AB8E8FCF2}"/>
            </a:ext>
          </a:extLst>
        </xdr:cNvPr>
        <xdr:cNvCxnSpPr/>
      </xdr:nvCxnSpPr>
      <xdr:spPr>
        <a:xfrm flipV="1">
          <a:off x="9620113" y="9900782"/>
          <a:ext cx="0" cy="1357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C657CEDE-89D6-4820-8E13-94730D26A355}"/>
            </a:ext>
          </a:extLst>
        </xdr:cNvPr>
        <xdr:cNvSpPr txBox="1"/>
      </xdr:nvSpPr>
      <xdr:spPr>
        <a:xfrm>
          <a:off x="9659178" y="1126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B14C3F70-FC39-4F9B-90C1-B61763EA393D}"/>
            </a:ext>
          </a:extLst>
        </xdr:cNvPr>
        <xdr:cNvCxnSpPr/>
      </xdr:nvCxnSpPr>
      <xdr:spPr>
        <a:xfrm>
          <a:off x="9547750" y="1125830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198B5B89-2A82-4F87-AF59-6A3B2CA987EA}"/>
            </a:ext>
          </a:extLst>
        </xdr:cNvPr>
        <xdr:cNvSpPr txBox="1"/>
      </xdr:nvSpPr>
      <xdr:spPr>
        <a:xfrm>
          <a:off x="9659178" y="967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xmlns="" id="{F7D0F4DA-E8E1-4889-8628-A9E396F56482}"/>
            </a:ext>
          </a:extLst>
        </xdr:cNvPr>
        <xdr:cNvCxnSpPr/>
      </xdr:nvCxnSpPr>
      <xdr:spPr>
        <a:xfrm>
          <a:off x="9547750" y="990078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5BCC7ADB-8B10-47B0-84A0-3E5694CACA20}"/>
            </a:ext>
          </a:extLst>
        </xdr:cNvPr>
        <xdr:cNvSpPr txBox="1"/>
      </xdr:nvSpPr>
      <xdr:spPr>
        <a:xfrm>
          <a:off x="9659178" y="10864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xmlns="" id="{0DF837A9-074D-4372-B6BA-B8A727A833C2}"/>
            </a:ext>
          </a:extLst>
        </xdr:cNvPr>
        <xdr:cNvSpPr/>
      </xdr:nvSpPr>
      <xdr:spPr>
        <a:xfrm>
          <a:off x="9585850" y="10886219"/>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xmlns="" id="{0E7DC160-1808-4DA1-A68E-547154A2D9FF}"/>
            </a:ext>
          </a:extLst>
        </xdr:cNvPr>
        <xdr:cNvSpPr/>
      </xdr:nvSpPr>
      <xdr:spPr>
        <a:xfrm>
          <a:off x="8809935" y="108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xmlns="" id="{0F9FA0A7-B531-4676-9DEB-5A441410C37D}"/>
            </a:ext>
          </a:extLst>
        </xdr:cNvPr>
        <xdr:cNvSpPr/>
      </xdr:nvSpPr>
      <xdr:spPr>
        <a:xfrm>
          <a:off x="7998791" y="10903364"/>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xmlns="" id="{CC2BC4E7-0BC7-4941-95B0-F4CC2086FB58}"/>
            </a:ext>
          </a:extLst>
        </xdr:cNvPr>
        <xdr:cNvSpPr/>
      </xdr:nvSpPr>
      <xdr:spPr>
        <a:xfrm>
          <a:off x="7172077" y="108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xmlns="" id="{C0EA39F2-DB8B-4DD7-A738-21AC5F987BBD}"/>
            </a:ext>
          </a:extLst>
        </xdr:cNvPr>
        <xdr:cNvSpPr/>
      </xdr:nvSpPr>
      <xdr:spPr>
        <a:xfrm>
          <a:off x="6360933" y="1089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B5BE54D6-E373-45A5-B6DC-42DD89231373}"/>
            </a:ext>
          </a:extLst>
        </xdr:cNvPr>
        <xdr:cNvSpPr txBox="1"/>
      </xdr:nvSpPr>
      <xdr:spPr>
        <a:xfrm>
          <a:off x="944615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35C20676-8E5D-4D51-8509-4BC07492FE3E}"/>
            </a:ext>
          </a:extLst>
        </xdr:cNvPr>
        <xdr:cNvSpPr txBox="1"/>
      </xdr:nvSpPr>
      <xdr:spPr>
        <a:xfrm>
          <a:off x="8685806"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83DAFFD-8B5E-475F-81D4-8CC5B63EC514}"/>
            </a:ext>
          </a:extLst>
        </xdr:cNvPr>
        <xdr:cNvSpPr txBox="1"/>
      </xdr:nvSpPr>
      <xdr:spPr>
        <a:xfrm>
          <a:off x="7874663"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1A88E612-03D2-4896-B8F0-0E430CB0B603}"/>
            </a:ext>
          </a:extLst>
        </xdr:cNvPr>
        <xdr:cNvSpPr txBox="1"/>
      </xdr:nvSpPr>
      <xdr:spPr>
        <a:xfrm>
          <a:off x="7047948"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3D158846-9E30-41B3-9D84-B0E72AC0AB4B}"/>
            </a:ext>
          </a:extLst>
        </xdr:cNvPr>
        <xdr:cNvSpPr txBox="1"/>
      </xdr:nvSpPr>
      <xdr:spPr>
        <a:xfrm>
          <a:off x="6236804"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158750</xdr:rowOff>
    </xdr:from>
    <xdr:to>
      <xdr:col>55</xdr:col>
      <xdr:colOff>50800</xdr:colOff>
      <xdr:row>62</xdr:row>
      <xdr:rowOff>88900</xdr:rowOff>
    </xdr:to>
    <xdr:sp macro="" textlink="">
      <xdr:nvSpPr>
        <xdr:cNvPr id="247" name="楕円 246">
          <a:extLst>
            <a:ext uri="{FF2B5EF4-FFF2-40B4-BE49-F238E27FC236}">
              <a16:creationId xmlns:a16="http://schemas.microsoft.com/office/drawing/2014/main" xmlns="" id="{1D30DC0F-B76A-49D6-A9AD-7567E64A29B5}"/>
            </a:ext>
          </a:extLst>
        </xdr:cNvPr>
        <xdr:cNvSpPr/>
      </xdr:nvSpPr>
      <xdr:spPr>
        <a:xfrm>
          <a:off x="9585850" y="10829400"/>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10177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DF5B1934-2105-4688-84B9-592A67D364EA}"/>
            </a:ext>
          </a:extLst>
        </xdr:cNvPr>
        <xdr:cNvSpPr txBox="1"/>
      </xdr:nvSpPr>
      <xdr:spPr>
        <a:xfrm>
          <a:off x="9659178" y="106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49" name="楕円 248">
          <a:extLst>
            <a:ext uri="{FF2B5EF4-FFF2-40B4-BE49-F238E27FC236}">
              <a16:creationId xmlns:a16="http://schemas.microsoft.com/office/drawing/2014/main" xmlns="" id="{268B3CC4-87AD-42C6-9C54-A634A8E90D2B}"/>
            </a:ext>
          </a:extLst>
        </xdr:cNvPr>
        <xdr:cNvSpPr/>
      </xdr:nvSpPr>
      <xdr:spPr>
        <a:xfrm>
          <a:off x="8809935" y="1082559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38100</xdr:rowOff>
    </xdr:to>
    <xdr:cxnSp macro="">
      <xdr:nvCxnSpPr>
        <xdr:cNvPr id="250" name="直線コネクタ 249">
          <a:extLst>
            <a:ext uri="{FF2B5EF4-FFF2-40B4-BE49-F238E27FC236}">
              <a16:creationId xmlns:a16="http://schemas.microsoft.com/office/drawing/2014/main" xmlns="" id="{AAA8B4E5-C903-4A43-947A-C511BA738406}"/>
            </a:ext>
          </a:extLst>
        </xdr:cNvPr>
        <xdr:cNvCxnSpPr/>
      </xdr:nvCxnSpPr>
      <xdr:spPr>
        <a:xfrm>
          <a:off x="8860735" y="10879869"/>
          <a:ext cx="76034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153035</xdr:rowOff>
    </xdr:from>
    <xdr:to>
      <xdr:col>46</xdr:col>
      <xdr:colOff>38100</xdr:colOff>
      <xdr:row>62</xdr:row>
      <xdr:rowOff>83185</xdr:rowOff>
    </xdr:to>
    <xdr:sp macro="" textlink="">
      <xdr:nvSpPr>
        <xdr:cNvPr id="251" name="楕円 250">
          <a:extLst>
            <a:ext uri="{FF2B5EF4-FFF2-40B4-BE49-F238E27FC236}">
              <a16:creationId xmlns:a16="http://schemas.microsoft.com/office/drawing/2014/main" xmlns="" id="{4C214828-3CFE-4111-8FC0-154FA80EE779}"/>
            </a:ext>
          </a:extLst>
        </xdr:cNvPr>
        <xdr:cNvSpPr/>
      </xdr:nvSpPr>
      <xdr:spPr>
        <a:xfrm>
          <a:off x="7998791" y="1082368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32385</xdr:rowOff>
    </xdr:from>
    <xdr:to>
      <xdr:col>50</xdr:col>
      <xdr:colOff>114300</xdr:colOff>
      <xdr:row>62</xdr:row>
      <xdr:rowOff>34290</xdr:rowOff>
    </xdr:to>
    <xdr:cxnSp macro="">
      <xdr:nvCxnSpPr>
        <xdr:cNvPr id="252" name="直線コネクタ 251">
          <a:extLst>
            <a:ext uri="{FF2B5EF4-FFF2-40B4-BE49-F238E27FC236}">
              <a16:creationId xmlns:a16="http://schemas.microsoft.com/office/drawing/2014/main" xmlns="" id="{E1732A37-EEE0-4289-96A3-8A8D17ED03F2}"/>
            </a:ext>
          </a:extLst>
        </xdr:cNvPr>
        <xdr:cNvCxnSpPr/>
      </xdr:nvCxnSpPr>
      <xdr:spPr>
        <a:xfrm>
          <a:off x="8049591" y="10877964"/>
          <a:ext cx="811144"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149225</xdr:rowOff>
    </xdr:from>
    <xdr:to>
      <xdr:col>41</xdr:col>
      <xdr:colOff>101600</xdr:colOff>
      <xdr:row>62</xdr:row>
      <xdr:rowOff>79375</xdr:rowOff>
    </xdr:to>
    <xdr:sp macro="" textlink="">
      <xdr:nvSpPr>
        <xdr:cNvPr id="253" name="楕円 252">
          <a:extLst>
            <a:ext uri="{FF2B5EF4-FFF2-40B4-BE49-F238E27FC236}">
              <a16:creationId xmlns:a16="http://schemas.microsoft.com/office/drawing/2014/main" xmlns="" id="{9F274C01-FAE6-4E86-95E4-7DBBBCC6998B}"/>
            </a:ext>
          </a:extLst>
        </xdr:cNvPr>
        <xdr:cNvSpPr/>
      </xdr:nvSpPr>
      <xdr:spPr>
        <a:xfrm>
          <a:off x="7172077" y="1081987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28575</xdr:rowOff>
    </xdr:from>
    <xdr:to>
      <xdr:col>45</xdr:col>
      <xdr:colOff>177800</xdr:colOff>
      <xdr:row>62</xdr:row>
      <xdr:rowOff>32385</xdr:rowOff>
    </xdr:to>
    <xdr:cxnSp macro="">
      <xdr:nvCxnSpPr>
        <xdr:cNvPr id="254" name="直線コネクタ 253">
          <a:extLst>
            <a:ext uri="{FF2B5EF4-FFF2-40B4-BE49-F238E27FC236}">
              <a16:creationId xmlns:a16="http://schemas.microsoft.com/office/drawing/2014/main" xmlns="" id="{9FFDF9B3-0916-49AD-994A-6AAFDB81D213}"/>
            </a:ext>
          </a:extLst>
        </xdr:cNvPr>
        <xdr:cNvCxnSpPr/>
      </xdr:nvCxnSpPr>
      <xdr:spPr>
        <a:xfrm>
          <a:off x="7222877" y="10874154"/>
          <a:ext cx="826714"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147320</xdr:rowOff>
    </xdr:from>
    <xdr:to>
      <xdr:col>36</xdr:col>
      <xdr:colOff>165100</xdr:colOff>
      <xdr:row>62</xdr:row>
      <xdr:rowOff>77470</xdr:rowOff>
    </xdr:to>
    <xdr:sp macro="" textlink="">
      <xdr:nvSpPr>
        <xdr:cNvPr id="255" name="楕円 254">
          <a:extLst>
            <a:ext uri="{FF2B5EF4-FFF2-40B4-BE49-F238E27FC236}">
              <a16:creationId xmlns:a16="http://schemas.microsoft.com/office/drawing/2014/main" xmlns="" id="{2BF05337-BEA0-4B5F-8587-145AF7079732}"/>
            </a:ext>
          </a:extLst>
        </xdr:cNvPr>
        <xdr:cNvSpPr/>
      </xdr:nvSpPr>
      <xdr:spPr>
        <a:xfrm>
          <a:off x="6360933" y="1081797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26670</xdr:rowOff>
    </xdr:from>
    <xdr:to>
      <xdr:col>41</xdr:col>
      <xdr:colOff>50800</xdr:colOff>
      <xdr:row>62</xdr:row>
      <xdr:rowOff>28575</xdr:rowOff>
    </xdr:to>
    <xdr:cxnSp macro="">
      <xdr:nvCxnSpPr>
        <xdr:cNvPr id="256" name="直線コネクタ 255">
          <a:extLst>
            <a:ext uri="{FF2B5EF4-FFF2-40B4-BE49-F238E27FC236}">
              <a16:creationId xmlns:a16="http://schemas.microsoft.com/office/drawing/2014/main" xmlns="" id="{84911036-7F12-43F4-98EA-71CE9D28D144}"/>
            </a:ext>
          </a:extLst>
        </xdr:cNvPr>
        <xdr:cNvCxnSpPr/>
      </xdr:nvCxnSpPr>
      <xdr:spPr>
        <a:xfrm>
          <a:off x="6411733" y="10872249"/>
          <a:ext cx="811144"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xmlns="" id="{0752A31F-8293-4FAF-974A-674777C2C1AA}"/>
            </a:ext>
          </a:extLst>
        </xdr:cNvPr>
        <xdr:cNvSpPr txBox="1"/>
      </xdr:nvSpPr>
      <xdr:spPr>
        <a:xfrm>
          <a:off x="8628733" y="109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xmlns="" id="{384944D6-1F0B-4B83-8928-94958BAB132E}"/>
            </a:ext>
          </a:extLst>
        </xdr:cNvPr>
        <xdr:cNvSpPr txBox="1"/>
      </xdr:nvSpPr>
      <xdr:spPr>
        <a:xfrm>
          <a:off x="7830290" y="1099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xmlns="" id="{8FC5F961-FF75-44ED-B43F-A1CC1530918C}"/>
            </a:ext>
          </a:extLst>
        </xdr:cNvPr>
        <xdr:cNvSpPr txBox="1"/>
      </xdr:nvSpPr>
      <xdr:spPr>
        <a:xfrm>
          <a:off x="7003575" y="109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xmlns="" id="{36EAA3F1-7B57-49B7-86BA-893CD919E45E}"/>
            </a:ext>
          </a:extLst>
        </xdr:cNvPr>
        <xdr:cNvSpPr txBox="1"/>
      </xdr:nvSpPr>
      <xdr:spPr>
        <a:xfrm>
          <a:off x="6192431" y="1098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101617</xdr:rowOff>
    </xdr:from>
    <xdr:ext cx="469744" cy="259045"/>
    <xdr:sp macro="" textlink="">
      <xdr:nvSpPr>
        <xdr:cNvPr id="261" name="n_1mainValue【体育館・プール】&#10;一人当たり面積">
          <a:extLst>
            <a:ext uri="{FF2B5EF4-FFF2-40B4-BE49-F238E27FC236}">
              <a16:creationId xmlns:a16="http://schemas.microsoft.com/office/drawing/2014/main" xmlns="" id="{F3D8CED1-E5F8-47C3-ABB6-7C5B9D1EFD5E}"/>
            </a:ext>
          </a:extLst>
        </xdr:cNvPr>
        <xdr:cNvSpPr txBox="1"/>
      </xdr:nvSpPr>
      <xdr:spPr>
        <a:xfrm>
          <a:off x="8628733" y="1059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99712</xdr:rowOff>
    </xdr:from>
    <xdr:ext cx="469744" cy="259045"/>
    <xdr:sp macro="" textlink="">
      <xdr:nvSpPr>
        <xdr:cNvPr id="262" name="n_2mainValue【体育館・プール】&#10;一人当たり面積">
          <a:extLst>
            <a:ext uri="{FF2B5EF4-FFF2-40B4-BE49-F238E27FC236}">
              <a16:creationId xmlns:a16="http://schemas.microsoft.com/office/drawing/2014/main" xmlns="" id="{03811F3A-3D0D-4691-8631-711C116F648D}"/>
            </a:ext>
          </a:extLst>
        </xdr:cNvPr>
        <xdr:cNvSpPr txBox="1"/>
      </xdr:nvSpPr>
      <xdr:spPr>
        <a:xfrm>
          <a:off x="7830290" y="1059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95902</xdr:rowOff>
    </xdr:from>
    <xdr:ext cx="469744" cy="259045"/>
    <xdr:sp macro="" textlink="">
      <xdr:nvSpPr>
        <xdr:cNvPr id="263" name="n_3mainValue【体育館・プール】&#10;一人当たり面積">
          <a:extLst>
            <a:ext uri="{FF2B5EF4-FFF2-40B4-BE49-F238E27FC236}">
              <a16:creationId xmlns:a16="http://schemas.microsoft.com/office/drawing/2014/main" xmlns="" id="{C74D1F18-26BD-4DAD-84B0-BC5D72C4B8DC}"/>
            </a:ext>
          </a:extLst>
        </xdr:cNvPr>
        <xdr:cNvSpPr txBox="1"/>
      </xdr:nvSpPr>
      <xdr:spPr>
        <a:xfrm>
          <a:off x="7003575" y="105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93997</xdr:rowOff>
    </xdr:from>
    <xdr:ext cx="469744" cy="259045"/>
    <xdr:sp macro="" textlink="">
      <xdr:nvSpPr>
        <xdr:cNvPr id="264" name="n_4mainValue【体育館・プール】&#10;一人当たり面積">
          <a:extLst>
            <a:ext uri="{FF2B5EF4-FFF2-40B4-BE49-F238E27FC236}">
              <a16:creationId xmlns:a16="http://schemas.microsoft.com/office/drawing/2014/main" xmlns="" id="{773FC1D6-412D-4F9B-9B80-DA815C1A1BA4}"/>
            </a:ext>
          </a:extLst>
        </xdr:cNvPr>
        <xdr:cNvSpPr txBox="1"/>
      </xdr:nvSpPr>
      <xdr:spPr>
        <a:xfrm>
          <a:off x="6192431" y="105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DCA73755-E496-4CAB-A7E5-7C6C3985195D}"/>
            </a:ext>
          </a:extLst>
        </xdr:cNvPr>
        <xdr:cNvSpPr/>
      </xdr:nvSpPr>
      <xdr:spPr>
        <a:xfrm>
          <a:off x="699715" y="12047551"/>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CEC6D4AC-A0DD-4266-97FF-21D14B39706C}"/>
            </a:ext>
          </a:extLst>
        </xdr:cNvPr>
        <xdr:cNvSpPr/>
      </xdr:nvSpPr>
      <xdr:spPr>
        <a:xfrm>
          <a:off x="826715"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EF14940A-5AE3-45BF-8472-D6698A3E23A8}"/>
            </a:ext>
          </a:extLst>
        </xdr:cNvPr>
        <xdr:cNvSpPr/>
      </xdr:nvSpPr>
      <xdr:spPr>
        <a:xfrm>
          <a:off x="826715"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4A85EB47-FA1A-49C8-9C2F-79B6F48B249C}"/>
            </a:ext>
          </a:extLst>
        </xdr:cNvPr>
        <xdr:cNvSpPr/>
      </xdr:nvSpPr>
      <xdr:spPr>
        <a:xfrm>
          <a:off x="1749287"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DC51680A-A165-493E-8E1C-08CABFA25F5E}"/>
            </a:ext>
          </a:extLst>
        </xdr:cNvPr>
        <xdr:cNvSpPr/>
      </xdr:nvSpPr>
      <xdr:spPr>
        <a:xfrm>
          <a:off x="1749287"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36A485AA-BA9F-4821-B7B9-395BA021FD73}"/>
            </a:ext>
          </a:extLst>
        </xdr:cNvPr>
        <xdr:cNvSpPr/>
      </xdr:nvSpPr>
      <xdr:spPr>
        <a:xfrm>
          <a:off x="2798859"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C4696338-CDCE-4F55-ACFF-F10A2E9E974F}"/>
            </a:ext>
          </a:extLst>
        </xdr:cNvPr>
        <xdr:cNvSpPr/>
      </xdr:nvSpPr>
      <xdr:spPr>
        <a:xfrm>
          <a:off x="2798859"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09B84854-BF11-446B-BE1A-EAEFC8456E51}"/>
            </a:ext>
          </a:extLst>
        </xdr:cNvPr>
        <xdr:cNvSpPr/>
      </xdr:nvSpPr>
      <xdr:spPr>
        <a:xfrm>
          <a:off x="699715" y="13214902"/>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CB3B2076-34B7-4DC0-AC35-BDA0E9EDD870}"/>
            </a:ext>
          </a:extLst>
        </xdr:cNvPr>
        <xdr:cNvSpPr txBox="1"/>
      </xdr:nvSpPr>
      <xdr:spPr>
        <a:xfrm>
          <a:off x="677186" y="130209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6E9A0331-68EA-4A54-85BF-18C50439FC81}"/>
            </a:ext>
          </a:extLst>
        </xdr:cNvPr>
        <xdr:cNvCxnSpPr/>
      </xdr:nvCxnSpPr>
      <xdr:spPr>
        <a:xfrm>
          <a:off x="699715" y="1554612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6AB53714-F709-4093-A329-8BE9F452E967}"/>
            </a:ext>
          </a:extLst>
        </xdr:cNvPr>
        <xdr:cNvSpPr txBox="1"/>
      </xdr:nvSpPr>
      <xdr:spPr>
        <a:xfrm>
          <a:off x="279250" y="15403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8A9910F0-7C71-4F11-A0DF-0DDEA6A7E985}"/>
            </a:ext>
          </a:extLst>
        </xdr:cNvPr>
        <xdr:cNvCxnSpPr/>
      </xdr:nvCxnSpPr>
      <xdr:spPr>
        <a:xfrm>
          <a:off x="699715" y="1515816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xmlns="" id="{3116019F-24D7-481D-87F1-9C7C201F7808}"/>
            </a:ext>
          </a:extLst>
        </xdr:cNvPr>
        <xdr:cNvSpPr txBox="1"/>
      </xdr:nvSpPr>
      <xdr:spPr>
        <a:xfrm>
          <a:off x="279250" y="150124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E73DB59C-5956-4E4A-A846-7E3511CD09E6}"/>
            </a:ext>
          </a:extLst>
        </xdr:cNvPr>
        <xdr:cNvCxnSpPr/>
      </xdr:nvCxnSpPr>
      <xdr:spPr>
        <a:xfrm>
          <a:off x="699715" y="1477021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5DDAC723-E341-46F9-9D36-B5E4666B6F30}"/>
            </a:ext>
          </a:extLst>
        </xdr:cNvPr>
        <xdr:cNvSpPr txBox="1"/>
      </xdr:nvSpPr>
      <xdr:spPr>
        <a:xfrm>
          <a:off x="343370" y="146245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5324A97C-B1C6-41E1-9560-8E2006CEE342}"/>
            </a:ext>
          </a:extLst>
        </xdr:cNvPr>
        <xdr:cNvCxnSpPr/>
      </xdr:nvCxnSpPr>
      <xdr:spPr>
        <a:xfrm>
          <a:off x="699715" y="1438225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AA1C021C-A549-425D-8DDE-C45EFF8BD069}"/>
            </a:ext>
          </a:extLst>
        </xdr:cNvPr>
        <xdr:cNvSpPr txBox="1"/>
      </xdr:nvSpPr>
      <xdr:spPr>
        <a:xfrm>
          <a:off x="343370" y="142365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050CE47C-DE05-4E8A-A5BF-A51FF73844CE}"/>
            </a:ext>
          </a:extLst>
        </xdr:cNvPr>
        <xdr:cNvCxnSpPr/>
      </xdr:nvCxnSpPr>
      <xdr:spPr>
        <a:xfrm>
          <a:off x="699715" y="1399429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DB6EA8A3-C151-40B5-82AB-E1E18D15BE4C}"/>
            </a:ext>
          </a:extLst>
        </xdr:cNvPr>
        <xdr:cNvSpPr txBox="1"/>
      </xdr:nvSpPr>
      <xdr:spPr>
        <a:xfrm>
          <a:off x="343370" y="13848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9C42ECA4-5E3D-40F8-8477-EFB97E499C78}"/>
            </a:ext>
          </a:extLst>
        </xdr:cNvPr>
        <xdr:cNvCxnSpPr/>
      </xdr:nvCxnSpPr>
      <xdr:spPr>
        <a:xfrm>
          <a:off x="699715" y="136028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3046A89A-79C3-46FC-8B11-A31A806F02C1}"/>
            </a:ext>
          </a:extLst>
        </xdr:cNvPr>
        <xdr:cNvSpPr txBox="1"/>
      </xdr:nvSpPr>
      <xdr:spPr>
        <a:xfrm>
          <a:off x="343370" y="134571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D37733D4-D59B-4179-90B8-BEA1543285A8}"/>
            </a:ext>
          </a:extLst>
        </xdr:cNvPr>
        <xdr:cNvCxnSpPr/>
      </xdr:nvCxnSpPr>
      <xdr:spPr>
        <a:xfrm>
          <a:off x="699715" y="132149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xmlns="" id="{FCDAF51B-DF8A-41B3-B064-4DD9D6DF58EC}"/>
            </a:ext>
          </a:extLst>
        </xdr:cNvPr>
        <xdr:cNvSpPr txBox="1"/>
      </xdr:nvSpPr>
      <xdr:spPr>
        <a:xfrm>
          <a:off x="391918" y="1306920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6194497F-A917-473A-8F39-70DB7E2E4D8F}"/>
            </a:ext>
          </a:extLst>
        </xdr:cNvPr>
        <xdr:cNvSpPr/>
      </xdr:nvSpPr>
      <xdr:spPr>
        <a:xfrm>
          <a:off x="699715" y="13214902"/>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xmlns="" id="{98BAAABD-0482-429A-852E-C3931FD30843}"/>
            </a:ext>
          </a:extLst>
        </xdr:cNvPr>
        <xdr:cNvCxnSpPr/>
      </xdr:nvCxnSpPr>
      <xdr:spPr>
        <a:xfrm flipV="1">
          <a:off x="4261154" y="13536185"/>
          <a:ext cx="0" cy="162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xmlns="" id="{7DB0B884-48EF-4FBC-8FA2-1468142955C5}"/>
            </a:ext>
          </a:extLst>
        </xdr:cNvPr>
        <xdr:cNvSpPr txBox="1"/>
      </xdr:nvSpPr>
      <xdr:spPr>
        <a:xfrm>
          <a:off x="4299889" y="1516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xmlns="" id="{F395719A-BCD5-4B7A-B64B-53AE98E631CA}"/>
            </a:ext>
          </a:extLst>
        </xdr:cNvPr>
        <xdr:cNvCxnSpPr/>
      </xdr:nvCxnSpPr>
      <xdr:spPr>
        <a:xfrm>
          <a:off x="4188460" y="1515816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xmlns="" id="{BA331896-4F0E-4BF7-9EBF-43595BA2F54D}"/>
            </a:ext>
          </a:extLst>
        </xdr:cNvPr>
        <xdr:cNvSpPr txBox="1"/>
      </xdr:nvSpPr>
      <xdr:spPr>
        <a:xfrm>
          <a:off x="4299889" y="1330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xmlns="" id="{0BEBA0FE-112D-43B9-B186-75E9318DCA4C}"/>
            </a:ext>
          </a:extLst>
        </xdr:cNvPr>
        <xdr:cNvCxnSpPr/>
      </xdr:nvCxnSpPr>
      <xdr:spPr>
        <a:xfrm>
          <a:off x="4188460" y="1353618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D1E08230-7751-448D-9140-CB01777682E1}"/>
            </a:ext>
          </a:extLst>
        </xdr:cNvPr>
        <xdr:cNvSpPr txBox="1"/>
      </xdr:nvSpPr>
      <xdr:spPr>
        <a:xfrm>
          <a:off x="4299889" y="1419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xmlns="" id="{FBDFA3CD-6A58-4B1F-84D9-F8F14870BA22}"/>
            </a:ext>
          </a:extLst>
        </xdr:cNvPr>
        <xdr:cNvSpPr/>
      </xdr:nvSpPr>
      <xdr:spPr>
        <a:xfrm>
          <a:off x="4210989" y="1434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xmlns="" id="{6A321B68-BC8F-44D2-A5BB-6F54D682BA08}"/>
            </a:ext>
          </a:extLst>
        </xdr:cNvPr>
        <xdr:cNvSpPr/>
      </xdr:nvSpPr>
      <xdr:spPr>
        <a:xfrm>
          <a:off x="3450645" y="14322260"/>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xmlns="" id="{3B178E7F-1B5E-4EE4-A9A8-E23FE4E3C401}"/>
            </a:ext>
          </a:extLst>
        </xdr:cNvPr>
        <xdr:cNvSpPr/>
      </xdr:nvSpPr>
      <xdr:spPr>
        <a:xfrm>
          <a:off x="2623930" y="1430130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xmlns="" id="{04740F51-730B-4F0D-B01F-3324048A361C}"/>
            </a:ext>
          </a:extLst>
        </xdr:cNvPr>
        <xdr:cNvSpPr/>
      </xdr:nvSpPr>
      <xdr:spPr>
        <a:xfrm>
          <a:off x="1812787" y="1428606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xmlns="" id="{1E559BF8-5B85-4E6B-8056-320EA66647CA}"/>
            </a:ext>
          </a:extLst>
        </xdr:cNvPr>
        <xdr:cNvSpPr/>
      </xdr:nvSpPr>
      <xdr:spPr>
        <a:xfrm>
          <a:off x="1001643" y="1425558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EF5464A-A162-4E44-86F0-F6914C309145}"/>
            </a:ext>
          </a:extLst>
        </xdr:cNvPr>
        <xdr:cNvSpPr txBox="1"/>
      </xdr:nvSpPr>
      <xdr:spPr>
        <a:xfrm>
          <a:off x="408686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D99DFBA-6336-4ECB-BBBB-E9489C7EE030}"/>
            </a:ext>
          </a:extLst>
        </xdr:cNvPr>
        <xdr:cNvSpPr txBox="1"/>
      </xdr:nvSpPr>
      <xdr:spPr>
        <a:xfrm>
          <a:off x="3326517"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3B26F9A8-5C36-4FCD-8EA1-6A68656AA671}"/>
            </a:ext>
          </a:extLst>
        </xdr:cNvPr>
        <xdr:cNvSpPr txBox="1"/>
      </xdr:nvSpPr>
      <xdr:spPr>
        <a:xfrm>
          <a:off x="2499802"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3058FE4A-F01D-4D87-9352-B44B09027281}"/>
            </a:ext>
          </a:extLst>
        </xdr:cNvPr>
        <xdr:cNvSpPr txBox="1"/>
      </xdr:nvSpPr>
      <xdr:spPr>
        <a:xfrm>
          <a:off x="1688658"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B57B3852-68DA-4813-88D7-3F5809FE92C3}"/>
            </a:ext>
          </a:extLst>
        </xdr:cNvPr>
        <xdr:cNvSpPr txBox="1"/>
      </xdr:nvSpPr>
      <xdr:spPr>
        <a:xfrm>
          <a:off x="877515"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305" name="楕円 304">
          <a:extLst>
            <a:ext uri="{FF2B5EF4-FFF2-40B4-BE49-F238E27FC236}">
              <a16:creationId xmlns:a16="http://schemas.microsoft.com/office/drawing/2014/main" xmlns="" id="{4281D1A3-86DA-4573-819B-009385EE893C}"/>
            </a:ext>
          </a:extLst>
        </xdr:cNvPr>
        <xdr:cNvSpPr/>
      </xdr:nvSpPr>
      <xdr:spPr>
        <a:xfrm>
          <a:off x="4210989" y="14618777"/>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9E73B664-C76C-4273-A3C8-4FCDB6171AC0}"/>
            </a:ext>
          </a:extLst>
        </xdr:cNvPr>
        <xdr:cNvSpPr txBox="1"/>
      </xdr:nvSpPr>
      <xdr:spPr>
        <a:xfrm>
          <a:off x="4299889" y="14597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57786</xdr:rowOff>
    </xdr:from>
    <xdr:to>
      <xdr:col>20</xdr:col>
      <xdr:colOff>38100</xdr:colOff>
      <xdr:row>83</xdr:row>
      <xdr:rowOff>159386</xdr:rowOff>
    </xdr:to>
    <xdr:sp macro="" textlink="">
      <xdr:nvSpPr>
        <xdr:cNvPr id="307" name="楕円 306">
          <a:extLst>
            <a:ext uri="{FF2B5EF4-FFF2-40B4-BE49-F238E27FC236}">
              <a16:creationId xmlns:a16="http://schemas.microsoft.com/office/drawing/2014/main" xmlns="" id="{D10BA6E6-B184-407A-8EEC-79C8E31F01CD}"/>
            </a:ext>
          </a:extLst>
        </xdr:cNvPr>
        <xdr:cNvSpPr/>
      </xdr:nvSpPr>
      <xdr:spPr>
        <a:xfrm>
          <a:off x="3450645" y="14576868"/>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108586</xdr:rowOff>
    </xdr:from>
    <xdr:to>
      <xdr:col>24</xdr:col>
      <xdr:colOff>63500</xdr:colOff>
      <xdr:row>83</xdr:row>
      <xdr:rowOff>150495</xdr:rowOff>
    </xdr:to>
    <xdr:cxnSp macro="">
      <xdr:nvCxnSpPr>
        <xdr:cNvPr id="308" name="直線コネクタ 307">
          <a:extLst>
            <a:ext uri="{FF2B5EF4-FFF2-40B4-BE49-F238E27FC236}">
              <a16:creationId xmlns:a16="http://schemas.microsoft.com/office/drawing/2014/main" xmlns="" id="{001E3B21-6F72-42E5-8D9C-656757AAA933}"/>
            </a:ext>
          </a:extLst>
        </xdr:cNvPr>
        <xdr:cNvCxnSpPr/>
      </xdr:nvCxnSpPr>
      <xdr:spPr>
        <a:xfrm>
          <a:off x="3501445" y="14627668"/>
          <a:ext cx="760344"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9" name="楕円 308">
          <a:extLst>
            <a:ext uri="{FF2B5EF4-FFF2-40B4-BE49-F238E27FC236}">
              <a16:creationId xmlns:a16="http://schemas.microsoft.com/office/drawing/2014/main" xmlns="" id="{12628863-A04B-45AF-A6BA-CBF37B806F56}"/>
            </a:ext>
          </a:extLst>
        </xdr:cNvPr>
        <xdr:cNvSpPr/>
      </xdr:nvSpPr>
      <xdr:spPr>
        <a:xfrm>
          <a:off x="2623930" y="145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108586</xdr:rowOff>
    </xdr:to>
    <xdr:cxnSp macro="">
      <xdr:nvCxnSpPr>
        <xdr:cNvPr id="310" name="直線コネクタ 309">
          <a:extLst>
            <a:ext uri="{FF2B5EF4-FFF2-40B4-BE49-F238E27FC236}">
              <a16:creationId xmlns:a16="http://schemas.microsoft.com/office/drawing/2014/main" xmlns="" id="{7D128D67-AE7D-414A-A848-78A678589F1D}"/>
            </a:ext>
          </a:extLst>
        </xdr:cNvPr>
        <xdr:cNvCxnSpPr/>
      </xdr:nvCxnSpPr>
      <xdr:spPr>
        <a:xfrm>
          <a:off x="2674730" y="14583852"/>
          <a:ext cx="82671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311" name="楕円 310">
          <a:extLst>
            <a:ext uri="{FF2B5EF4-FFF2-40B4-BE49-F238E27FC236}">
              <a16:creationId xmlns:a16="http://schemas.microsoft.com/office/drawing/2014/main" xmlns="" id="{1D41B446-1B75-41B0-9F22-7E2CCF02AF8B}"/>
            </a:ext>
          </a:extLst>
        </xdr:cNvPr>
        <xdr:cNvSpPr/>
      </xdr:nvSpPr>
      <xdr:spPr>
        <a:xfrm>
          <a:off x="1812787" y="1460163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133350</xdr:rowOff>
    </xdr:to>
    <xdr:cxnSp macro="">
      <xdr:nvCxnSpPr>
        <xdr:cNvPr id="312" name="直線コネクタ 311">
          <a:extLst>
            <a:ext uri="{FF2B5EF4-FFF2-40B4-BE49-F238E27FC236}">
              <a16:creationId xmlns:a16="http://schemas.microsoft.com/office/drawing/2014/main" xmlns="" id="{506908B5-DBFD-47EE-8DD9-8C4FD6A7BAF8}"/>
            </a:ext>
          </a:extLst>
        </xdr:cNvPr>
        <xdr:cNvCxnSpPr/>
      </xdr:nvCxnSpPr>
      <xdr:spPr>
        <a:xfrm flipV="1">
          <a:off x="1863587" y="14583852"/>
          <a:ext cx="811143"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48261</xdr:rowOff>
    </xdr:from>
    <xdr:to>
      <xdr:col>6</xdr:col>
      <xdr:colOff>38100</xdr:colOff>
      <xdr:row>83</xdr:row>
      <xdr:rowOff>149861</xdr:rowOff>
    </xdr:to>
    <xdr:sp macro="" textlink="">
      <xdr:nvSpPr>
        <xdr:cNvPr id="313" name="楕円 312">
          <a:extLst>
            <a:ext uri="{FF2B5EF4-FFF2-40B4-BE49-F238E27FC236}">
              <a16:creationId xmlns:a16="http://schemas.microsoft.com/office/drawing/2014/main" xmlns="" id="{18C097A7-9A45-4578-A953-7BA074AB8C94}"/>
            </a:ext>
          </a:extLst>
        </xdr:cNvPr>
        <xdr:cNvSpPr/>
      </xdr:nvSpPr>
      <xdr:spPr>
        <a:xfrm>
          <a:off x="1001643" y="14567343"/>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99061</xdr:rowOff>
    </xdr:from>
    <xdr:to>
      <xdr:col>10</xdr:col>
      <xdr:colOff>114300</xdr:colOff>
      <xdr:row>83</xdr:row>
      <xdr:rowOff>133350</xdr:rowOff>
    </xdr:to>
    <xdr:cxnSp macro="">
      <xdr:nvCxnSpPr>
        <xdr:cNvPr id="314" name="直線コネクタ 313">
          <a:extLst>
            <a:ext uri="{FF2B5EF4-FFF2-40B4-BE49-F238E27FC236}">
              <a16:creationId xmlns:a16="http://schemas.microsoft.com/office/drawing/2014/main" xmlns="" id="{DBE365DA-2502-43A4-8396-2B31CAF9EF59}"/>
            </a:ext>
          </a:extLst>
        </xdr:cNvPr>
        <xdr:cNvCxnSpPr/>
      </xdr:nvCxnSpPr>
      <xdr:spPr>
        <a:xfrm>
          <a:off x="1052443" y="14618143"/>
          <a:ext cx="811144"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xmlns="" id="{7F77D50D-A28F-4A26-A691-2BCC5461E5AE}"/>
            </a:ext>
          </a:extLst>
        </xdr:cNvPr>
        <xdr:cNvSpPr txBox="1"/>
      </xdr:nvSpPr>
      <xdr:spPr>
        <a:xfrm>
          <a:off x="3301761" y="1409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xmlns="" id="{453FA9A9-1C52-48FF-B73A-2069D8DAEE40}"/>
            </a:ext>
          </a:extLst>
        </xdr:cNvPr>
        <xdr:cNvSpPr txBox="1"/>
      </xdr:nvSpPr>
      <xdr:spPr>
        <a:xfrm>
          <a:off x="2487746" y="1407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a16="http://schemas.microsoft.com/office/drawing/2014/main" xmlns="" id="{63DFFE2A-0814-4593-952D-4BF5910CD30A}"/>
            </a:ext>
          </a:extLst>
        </xdr:cNvPr>
        <xdr:cNvSpPr txBox="1"/>
      </xdr:nvSpPr>
      <xdr:spPr>
        <a:xfrm>
          <a:off x="1676602" y="1405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a16="http://schemas.microsoft.com/office/drawing/2014/main" xmlns="" id="{5D7698F9-A652-4108-9BA3-09BE7053953C}"/>
            </a:ext>
          </a:extLst>
        </xdr:cNvPr>
        <xdr:cNvSpPr txBox="1"/>
      </xdr:nvSpPr>
      <xdr:spPr>
        <a:xfrm>
          <a:off x="865459" y="1402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150513</xdr:rowOff>
    </xdr:from>
    <xdr:ext cx="405111" cy="259045"/>
    <xdr:sp macro="" textlink="">
      <xdr:nvSpPr>
        <xdr:cNvPr id="319" name="n_1mainValue【福祉施設】&#10;有形固定資産減価償却率">
          <a:extLst>
            <a:ext uri="{FF2B5EF4-FFF2-40B4-BE49-F238E27FC236}">
              <a16:creationId xmlns:a16="http://schemas.microsoft.com/office/drawing/2014/main" xmlns="" id="{F45C16F2-D057-4ED4-A365-5E4A92BA18F5}"/>
            </a:ext>
          </a:extLst>
        </xdr:cNvPr>
        <xdr:cNvSpPr txBox="1"/>
      </xdr:nvSpPr>
      <xdr:spPr>
        <a:xfrm>
          <a:off x="3301761" y="1466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20" name="n_2mainValue【福祉施設】&#10;有形固定資産減価償却率">
          <a:extLst>
            <a:ext uri="{FF2B5EF4-FFF2-40B4-BE49-F238E27FC236}">
              <a16:creationId xmlns:a16="http://schemas.microsoft.com/office/drawing/2014/main" xmlns="" id="{5409618E-6921-4955-AC80-BCE7721D17A2}"/>
            </a:ext>
          </a:extLst>
        </xdr:cNvPr>
        <xdr:cNvSpPr txBox="1"/>
      </xdr:nvSpPr>
      <xdr:spPr>
        <a:xfrm>
          <a:off x="2487746" y="1462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321" name="n_3mainValue【福祉施設】&#10;有形固定資産減価償却率">
          <a:extLst>
            <a:ext uri="{FF2B5EF4-FFF2-40B4-BE49-F238E27FC236}">
              <a16:creationId xmlns:a16="http://schemas.microsoft.com/office/drawing/2014/main" xmlns="" id="{4937D5C7-1971-4FB8-8D38-27487BC808A3}"/>
            </a:ext>
          </a:extLst>
        </xdr:cNvPr>
        <xdr:cNvSpPr txBox="1"/>
      </xdr:nvSpPr>
      <xdr:spPr>
        <a:xfrm>
          <a:off x="1676602" y="1469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22" name="n_4mainValue【福祉施設】&#10;有形固定資産減価償却率">
          <a:extLst>
            <a:ext uri="{FF2B5EF4-FFF2-40B4-BE49-F238E27FC236}">
              <a16:creationId xmlns:a16="http://schemas.microsoft.com/office/drawing/2014/main" xmlns="" id="{11D6F1DF-1A8A-4EB4-BEBD-CD314FCDD8DB}"/>
            </a:ext>
          </a:extLst>
        </xdr:cNvPr>
        <xdr:cNvSpPr txBox="1"/>
      </xdr:nvSpPr>
      <xdr:spPr>
        <a:xfrm>
          <a:off x="865459" y="1466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BF6FF06C-B9DA-4F9C-BBC0-032C01545504}"/>
            </a:ext>
          </a:extLst>
        </xdr:cNvPr>
        <xdr:cNvSpPr/>
      </xdr:nvSpPr>
      <xdr:spPr>
        <a:xfrm>
          <a:off x="6074576" y="12047551"/>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70762410-9DA3-4A05-BE84-4B70C62E6293}"/>
            </a:ext>
          </a:extLst>
        </xdr:cNvPr>
        <xdr:cNvSpPr/>
      </xdr:nvSpPr>
      <xdr:spPr>
        <a:xfrm>
          <a:off x="6186004"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426C6B92-13C3-419A-8E04-37D4BA841FA8}"/>
            </a:ext>
          </a:extLst>
        </xdr:cNvPr>
        <xdr:cNvSpPr/>
      </xdr:nvSpPr>
      <xdr:spPr>
        <a:xfrm>
          <a:off x="6186004"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9A24E079-11E5-49B2-8142-4123D48F2984}"/>
            </a:ext>
          </a:extLst>
        </xdr:cNvPr>
        <xdr:cNvSpPr/>
      </xdr:nvSpPr>
      <xdr:spPr>
        <a:xfrm>
          <a:off x="7124148"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8BF69F88-D145-45B7-86CF-3079A6DF4760}"/>
            </a:ext>
          </a:extLst>
        </xdr:cNvPr>
        <xdr:cNvSpPr/>
      </xdr:nvSpPr>
      <xdr:spPr>
        <a:xfrm>
          <a:off x="7124148"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13373B5D-4CEB-46C2-96A7-58103599CBF0}"/>
            </a:ext>
          </a:extLst>
        </xdr:cNvPr>
        <xdr:cNvSpPr/>
      </xdr:nvSpPr>
      <xdr:spPr>
        <a:xfrm>
          <a:off x="8173720"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6760B127-5B23-4C1F-8CB8-19CA0D0FA5B2}"/>
            </a:ext>
          </a:extLst>
        </xdr:cNvPr>
        <xdr:cNvSpPr/>
      </xdr:nvSpPr>
      <xdr:spPr>
        <a:xfrm>
          <a:off x="8173720"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A0C56C7B-3681-448C-BD13-516C58B9AD06}"/>
            </a:ext>
          </a:extLst>
        </xdr:cNvPr>
        <xdr:cNvSpPr/>
      </xdr:nvSpPr>
      <xdr:spPr>
        <a:xfrm>
          <a:off x="6074576" y="13214902"/>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75B91FF9-9F4E-4DDA-AA76-0D21C4942891}"/>
            </a:ext>
          </a:extLst>
        </xdr:cNvPr>
        <xdr:cNvSpPr txBox="1"/>
      </xdr:nvSpPr>
      <xdr:spPr>
        <a:xfrm>
          <a:off x="6036476" y="1302092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AB738E83-D0AA-4E99-B11E-71A6E830EE5A}"/>
            </a:ext>
          </a:extLst>
        </xdr:cNvPr>
        <xdr:cNvCxnSpPr/>
      </xdr:nvCxnSpPr>
      <xdr:spPr>
        <a:xfrm>
          <a:off x="6074576" y="1554612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96B138BB-7CAC-43F3-9A47-1317087EE607}"/>
            </a:ext>
          </a:extLst>
        </xdr:cNvPr>
        <xdr:cNvCxnSpPr/>
      </xdr:nvCxnSpPr>
      <xdr:spPr>
        <a:xfrm>
          <a:off x="6074576" y="1508196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F50FA49A-EBE0-4D83-A39A-10628EA3591E}"/>
            </a:ext>
          </a:extLst>
        </xdr:cNvPr>
        <xdr:cNvSpPr txBox="1"/>
      </xdr:nvSpPr>
      <xdr:spPr>
        <a:xfrm>
          <a:off x="5638539" y="149362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2C67F0AD-4841-4B72-B97E-BC0ADF6EF101}"/>
            </a:ext>
          </a:extLst>
        </xdr:cNvPr>
        <xdr:cNvCxnSpPr/>
      </xdr:nvCxnSpPr>
      <xdr:spPr>
        <a:xfrm>
          <a:off x="6074576" y="1461433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92A6E5A7-5439-4966-891D-B99C86CD61DB}"/>
            </a:ext>
          </a:extLst>
        </xdr:cNvPr>
        <xdr:cNvSpPr txBox="1"/>
      </xdr:nvSpPr>
      <xdr:spPr>
        <a:xfrm>
          <a:off x="5638539" y="144686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B3C02DE4-2702-4798-9D8D-095AA8552E00}"/>
            </a:ext>
          </a:extLst>
        </xdr:cNvPr>
        <xdr:cNvCxnSpPr/>
      </xdr:nvCxnSpPr>
      <xdr:spPr>
        <a:xfrm>
          <a:off x="6074576" y="1414669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EF1AD316-1F2E-41BB-96D6-0DAF7E0F7EE9}"/>
            </a:ext>
          </a:extLst>
        </xdr:cNvPr>
        <xdr:cNvSpPr txBox="1"/>
      </xdr:nvSpPr>
      <xdr:spPr>
        <a:xfrm>
          <a:off x="5638539" y="140044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836FD79A-E0A1-4376-9D08-85F204C06761}"/>
            </a:ext>
          </a:extLst>
        </xdr:cNvPr>
        <xdr:cNvCxnSpPr/>
      </xdr:nvCxnSpPr>
      <xdr:spPr>
        <a:xfrm>
          <a:off x="6074576" y="1368253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9EA28891-18B1-4FCA-ACC5-BF77BDC4ABF9}"/>
            </a:ext>
          </a:extLst>
        </xdr:cNvPr>
        <xdr:cNvSpPr txBox="1"/>
      </xdr:nvSpPr>
      <xdr:spPr>
        <a:xfrm>
          <a:off x="5638539" y="13536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5DE6D8CC-AABF-46BF-B926-FBD373C709E7}"/>
            </a:ext>
          </a:extLst>
        </xdr:cNvPr>
        <xdr:cNvCxnSpPr/>
      </xdr:nvCxnSpPr>
      <xdr:spPr>
        <a:xfrm>
          <a:off x="6074576" y="1321490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F2DAE3F7-3E0A-436A-B6B4-02119594A5A3}"/>
            </a:ext>
          </a:extLst>
        </xdr:cNvPr>
        <xdr:cNvSpPr txBox="1"/>
      </xdr:nvSpPr>
      <xdr:spPr>
        <a:xfrm>
          <a:off x="5638539" y="130692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976BD2C3-2ECE-463D-8F4C-B6CC503A1A57}"/>
            </a:ext>
          </a:extLst>
        </xdr:cNvPr>
        <xdr:cNvSpPr/>
      </xdr:nvSpPr>
      <xdr:spPr>
        <a:xfrm>
          <a:off x="6074576" y="13214902"/>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xmlns="" id="{7856E5E4-55A1-4609-AA12-103F5C2B49F1}"/>
            </a:ext>
          </a:extLst>
        </xdr:cNvPr>
        <xdr:cNvCxnSpPr/>
      </xdr:nvCxnSpPr>
      <xdr:spPr>
        <a:xfrm flipV="1">
          <a:off x="9620113" y="13696253"/>
          <a:ext cx="0"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xmlns="" id="{8C89F691-92E4-4C1A-ABCA-68D3B98D1683}"/>
            </a:ext>
          </a:extLst>
        </xdr:cNvPr>
        <xdr:cNvSpPr txBox="1"/>
      </xdr:nvSpPr>
      <xdr:spPr>
        <a:xfrm>
          <a:off x="9659178" y="150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xmlns="" id="{1C24E549-E5A2-4319-A06E-A4DFABF73FF8}"/>
            </a:ext>
          </a:extLst>
        </xdr:cNvPr>
        <xdr:cNvCxnSpPr/>
      </xdr:nvCxnSpPr>
      <xdr:spPr>
        <a:xfrm>
          <a:off x="9547750" y="1507739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xmlns="" id="{47FEBCDE-1055-47BC-A934-5BB4F061BFCF}"/>
            </a:ext>
          </a:extLst>
        </xdr:cNvPr>
        <xdr:cNvSpPr txBox="1"/>
      </xdr:nvSpPr>
      <xdr:spPr>
        <a:xfrm>
          <a:off x="9659178" y="1346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xmlns="" id="{647FF223-D90E-4DAE-A151-E94B5CA38D0B}"/>
            </a:ext>
          </a:extLst>
        </xdr:cNvPr>
        <xdr:cNvCxnSpPr/>
      </xdr:nvCxnSpPr>
      <xdr:spPr>
        <a:xfrm>
          <a:off x="9547750" y="1369625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xmlns="" id="{B33DBB14-2EE5-4FB0-83DB-C2E89FA7D2BE}"/>
            </a:ext>
          </a:extLst>
        </xdr:cNvPr>
        <xdr:cNvSpPr txBox="1"/>
      </xdr:nvSpPr>
      <xdr:spPr>
        <a:xfrm>
          <a:off x="9659178" y="1448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xmlns="" id="{44EC8D80-AFDB-4BEB-BC02-1970A93ECE09}"/>
            </a:ext>
          </a:extLst>
        </xdr:cNvPr>
        <xdr:cNvSpPr/>
      </xdr:nvSpPr>
      <xdr:spPr>
        <a:xfrm>
          <a:off x="9585850" y="14632112"/>
          <a:ext cx="86028"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xmlns="" id="{A378DFE4-0E1A-4231-8E87-26820BC01FD8}"/>
            </a:ext>
          </a:extLst>
        </xdr:cNvPr>
        <xdr:cNvSpPr/>
      </xdr:nvSpPr>
      <xdr:spPr>
        <a:xfrm>
          <a:off x="8809935" y="1463668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xmlns="" id="{57302674-BA5D-41F5-8A15-1881A435CAFF}"/>
            </a:ext>
          </a:extLst>
        </xdr:cNvPr>
        <xdr:cNvSpPr/>
      </xdr:nvSpPr>
      <xdr:spPr>
        <a:xfrm>
          <a:off x="7998791" y="14627540"/>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xmlns="" id="{E6EA8D3D-7644-4565-81DB-A8F95DE31DED}"/>
            </a:ext>
          </a:extLst>
        </xdr:cNvPr>
        <xdr:cNvSpPr/>
      </xdr:nvSpPr>
      <xdr:spPr>
        <a:xfrm>
          <a:off x="7172077" y="1460925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xmlns="" id="{FECFCC0A-BD31-4E26-980D-2062105D9A48}"/>
            </a:ext>
          </a:extLst>
        </xdr:cNvPr>
        <xdr:cNvSpPr/>
      </xdr:nvSpPr>
      <xdr:spPr>
        <a:xfrm>
          <a:off x="6360933" y="14604680"/>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40E31D1C-7CAC-43BB-9D46-A7CB58062C69}"/>
            </a:ext>
          </a:extLst>
        </xdr:cNvPr>
        <xdr:cNvSpPr txBox="1"/>
      </xdr:nvSpPr>
      <xdr:spPr>
        <a:xfrm>
          <a:off x="944615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EB6092F7-12ED-4CCD-8F46-03EB5ACA2B02}"/>
            </a:ext>
          </a:extLst>
        </xdr:cNvPr>
        <xdr:cNvSpPr txBox="1"/>
      </xdr:nvSpPr>
      <xdr:spPr>
        <a:xfrm>
          <a:off x="8685806"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833E37C5-1F4C-48B7-B9B3-CD0D9FDC1A6F}"/>
            </a:ext>
          </a:extLst>
        </xdr:cNvPr>
        <xdr:cNvSpPr txBox="1"/>
      </xdr:nvSpPr>
      <xdr:spPr>
        <a:xfrm>
          <a:off x="7874663"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E3E9D37-5870-4E6C-B4AA-E0CF3959E733}"/>
            </a:ext>
          </a:extLst>
        </xdr:cNvPr>
        <xdr:cNvSpPr txBox="1"/>
      </xdr:nvSpPr>
      <xdr:spPr>
        <a:xfrm>
          <a:off x="7047948"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93D704F6-16D6-4186-8AC8-70CF8FAD328C}"/>
            </a:ext>
          </a:extLst>
        </xdr:cNvPr>
        <xdr:cNvSpPr txBox="1"/>
      </xdr:nvSpPr>
      <xdr:spPr>
        <a:xfrm>
          <a:off x="6236804"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60" name="楕円 359">
          <a:extLst>
            <a:ext uri="{FF2B5EF4-FFF2-40B4-BE49-F238E27FC236}">
              <a16:creationId xmlns:a16="http://schemas.microsoft.com/office/drawing/2014/main" xmlns="" id="{04F2ED87-1976-4022-BAEE-AA2E9649D123}"/>
            </a:ext>
          </a:extLst>
        </xdr:cNvPr>
        <xdr:cNvSpPr/>
      </xdr:nvSpPr>
      <xdr:spPr>
        <a:xfrm>
          <a:off x="9585850" y="14841330"/>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61" name="【福祉施設】&#10;一人当たり面積該当値テキスト">
          <a:extLst>
            <a:ext uri="{FF2B5EF4-FFF2-40B4-BE49-F238E27FC236}">
              <a16:creationId xmlns:a16="http://schemas.microsoft.com/office/drawing/2014/main" xmlns="" id="{C2CC1989-3968-4ECB-9744-417A5A73D9AE}"/>
            </a:ext>
          </a:extLst>
        </xdr:cNvPr>
        <xdr:cNvSpPr txBox="1"/>
      </xdr:nvSpPr>
      <xdr:spPr>
        <a:xfrm>
          <a:off x="9659178" y="148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62" name="楕円 361">
          <a:extLst>
            <a:ext uri="{FF2B5EF4-FFF2-40B4-BE49-F238E27FC236}">
              <a16:creationId xmlns:a16="http://schemas.microsoft.com/office/drawing/2014/main" xmlns="" id="{02CD02D8-CF17-44CD-8FA7-A3C522A60B17}"/>
            </a:ext>
          </a:extLst>
        </xdr:cNvPr>
        <xdr:cNvSpPr/>
      </xdr:nvSpPr>
      <xdr:spPr>
        <a:xfrm>
          <a:off x="8809935" y="1484133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63" name="直線コネクタ 362">
          <a:extLst>
            <a:ext uri="{FF2B5EF4-FFF2-40B4-BE49-F238E27FC236}">
              <a16:creationId xmlns:a16="http://schemas.microsoft.com/office/drawing/2014/main" xmlns="" id="{1AE73592-13B7-4093-AD4D-65BC03484EF5}"/>
            </a:ext>
          </a:extLst>
        </xdr:cNvPr>
        <xdr:cNvCxnSpPr/>
      </xdr:nvCxnSpPr>
      <xdr:spPr>
        <a:xfrm>
          <a:off x="8860735" y="14895609"/>
          <a:ext cx="7603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64" name="楕円 363">
          <a:extLst>
            <a:ext uri="{FF2B5EF4-FFF2-40B4-BE49-F238E27FC236}">
              <a16:creationId xmlns:a16="http://schemas.microsoft.com/office/drawing/2014/main" xmlns="" id="{6EDD1366-32F7-4917-A833-0C9D09C914D4}"/>
            </a:ext>
          </a:extLst>
        </xdr:cNvPr>
        <xdr:cNvSpPr/>
      </xdr:nvSpPr>
      <xdr:spPr>
        <a:xfrm>
          <a:off x="7998791" y="1483675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22098</xdr:rowOff>
    </xdr:from>
    <xdr:to>
      <xdr:col>50</xdr:col>
      <xdr:colOff>114300</xdr:colOff>
      <xdr:row>85</xdr:row>
      <xdr:rowOff>26670</xdr:rowOff>
    </xdr:to>
    <xdr:cxnSp macro="">
      <xdr:nvCxnSpPr>
        <xdr:cNvPr id="365" name="直線コネクタ 364">
          <a:extLst>
            <a:ext uri="{FF2B5EF4-FFF2-40B4-BE49-F238E27FC236}">
              <a16:creationId xmlns:a16="http://schemas.microsoft.com/office/drawing/2014/main" xmlns="" id="{C6004382-F561-4763-B0DA-5FF55FB55F19}"/>
            </a:ext>
          </a:extLst>
        </xdr:cNvPr>
        <xdr:cNvCxnSpPr/>
      </xdr:nvCxnSpPr>
      <xdr:spPr>
        <a:xfrm>
          <a:off x="8049591" y="14891037"/>
          <a:ext cx="811144"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6" name="楕円 365">
          <a:extLst>
            <a:ext uri="{FF2B5EF4-FFF2-40B4-BE49-F238E27FC236}">
              <a16:creationId xmlns:a16="http://schemas.microsoft.com/office/drawing/2014/main" xmlns="" id="{2A9C4262-7616-4955-9088-F1C186F7DCBE}"/>
            </a:ext>
          </a:extLst>
        </xdr:cNvPr>
        <xdr:cNvSpPr/>
      </xdr:nvSpPr>
      <xdr:spPr>
        <a:xfrm>
          <a:off x="7172077" y="1483675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22098</xdr:rowOff>
    </xdr:to>
    <xdr:cxnSp macro="">
      <xdr:nvCxnSpPr>
        <xdr:cNvPr id="367" name="直線コネクタ 366">
          <a:extLst>
            <a:ext uri="{FF2B5EF4-FFF2-40B4-BE49-F238E27FC236}">
              <a16:creationId xmlns:a16="http://schemas.microsoft.com/office/drawing/2014/main" xmlns="" id="{591333E0-1F34-4EC9-8AB4-77AD960CA943}"/>
            </a:ext>
          </a:extLst>
        </xdr:cNvPr>
        <xdr:cNvCxnSpPr/>
      </xdr:nvCxnSpPr>
      <xdr:spPr>
        <a:xfrm>
          <a:off x="7222877" y="14891037"/>
          <a:ext cx="8267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68" name="楕円 367">
          <a:extLst>
            <a:ext uri="{FF2B5EF4-FFF2-40B4-BE49-F238E27FC236}">
              <a16:creationId xmlns:a16="http://schemas.microsoft.com/office/drawing/2014/main" xmlns="" id="{9B637E3F-37D9-4BFE-B8E6-DAB4CD38C553}"/>
            </a:ext>
          </a:extLst>
        </xdr:cNvPr>
        <xdr:cNvSpPr/>
      </xdr:nvSpPr>
      <xdr:spPr>
        <a:xfrm>
          <a:off x="6360933" y="1483675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22098</xdr:rowOff>
    </xdr:from>
    <xdr:to>
      <xdr:col>41</xdr:col>
      <xdr:colOff>50800</xdr:colOff>
      <xdr:row>85</xdr:row>
      <xdr:rowOff>22098</xdr:rowOff>
    </xdr:to>
    <xdr:cxnSp macro="">
      <xdr:nvCxnSpPr>
        <xdr:cNvPr id="369" name="直線コネクタ 368">
          <a:extLst>
            <a:ext uri="{FF2B5EF4-FFF2-40B4-BE49-F238E27FC236}">
              <a16:creationId xmlns:a16="http://schemas.microsoft.com/office/drawing/2014/main" xmlns="" id="{8C1C3100-7579-49FE-8668-37DB1090A455}"/>
            </a:ext>
          </a:extLst>
        </xdr:cNvPr>
        <xdr:cNvCxnSpPr/>
      </xdr:nvCxnSpPr>
      <xdr:spPr>
        <a:xfrm>
          <a:off x="6411733" y="14891037"/>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xmlns="" id="{F9B3ACBC-60AD-4C93-B384-296F58084348}"/>
            </a:ext>
          </a:extLst>
        </xdr:cNvPr>
        <xdr:cNvSpPr txBox="1"/>
      </xdr:nvSpPr>
      <xdr:spPr>
        <a:xfrm>
          <a:off x="8628733" y="1440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xmlns="" id="{E3398B66-C516-45D4-9329-35D48B8A62F5}"/>
            </a:ext>
          </a:extLst>
        </xdr:cNvPr>
        <xdr:cNvSpPr txBox="1"/>
      </xdr:nvSpPr>
      <xdr:spPr>
        <a:xfrm>
          <a:off x="7830290" y="1439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xmlns="" id="{4BDAA24F-6474-43CE-A363-4BBA5E8445FA}"/>
            </a:ext>
          </a:extLst>
        </xdr:cNvPr>
        <xdr:cNvSpPr txBox="1"/>
      </xdr:nvSpPr>
      <xdr:spPr>
        <a:xfrm>
          <a:off x="7003575" y="1438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xmlns="" id="{53835F8E-433F-4429-8AE5-98139D15DD74}"/>
            </a:ext>
          </a:extLst>
        </xdr:cNvPr>
        <xdr:cNvSpPr txBox="1"/>
      </xdr:nvSpPr>
      <xdr:spPr>
        <a:xfrm>
          <a:off x="6192431" y="1437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4" name="n_1mainValue【福祉施設】&#10;一人当たり面積">
          <a:extLst>
            <a:ext uri="{FF2B5EF4-FFF2-40B4-BE49-F238E27FC236}">
              <a16:creationId xmlns:a16="http://schemas.microsoft.com/office/drawing/2014/main" xmlns="" id="{11BD5157-BB49-4E20-87CD-D655F82C0076}"/>
            </a:ext>
          </a:extLst>
        </xdr:cNvPr>
        <xdr:cNvSpPr txBox="1"/>
      </xdr:nvSpPr>
      <xdr:spPr>
        <a:xfrm>
          <a:off x="8628733" y="1493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64025</xdr:rowOff>
    </xdr:from>
    <xdr:ext cx="469744" cy="259045"/>
    <xdr:sp macro="" textlink="">
      <xdr:nvSpPr>
        <xdr:cNvPr id="375" name="n_2mainValue【福祉施設】&#10;一人当たり面積">
          <a:extLst>
            <a:ext uri="{FF2B5EF4-FFF2-40B4-BE49-F238E27FC236}">
              <a16:creationId xmlns:a16="http://schemas.microsoft.com/office/drawing/2014/main" xmlns="" id="{AC29A1B5-EA5D-49BC-938C-21DB5383FE32}"/>
            </a:ext>
          </a:extLst>
        </xdr:cNvPr>
        <xdr:cNvSpPr txBox="1"/>
      </xdr:nvSpPr>
      <xdr:spPr>
        <a:xfrm>
          <a:off x="7830290" y="1493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76" name="n_3mainValue【福祉施設】&#10;一人当たり面積">
          <a:extLst>
            <a:ext uri="{FF2B5EF4-FFF2-40B4-BE49-F238E27FC236}">
              <a16:creationId xmlns:a16="http://schemas.microsoft.com/office/drawing/2014/main" xmlns="" id="{3C85AC2E-58D3-44F3-8557-BA10C9B589F4}"/>
            </a:ext>
          </a:extLst>
        </xdr:cNvPr>
        <xdr:cNvSpPr txBox="1"/>
      </xdr:nvSpPr>
      <xdr:spPr>
        <a:xfrm>
          <a:off x="7003575" y="1493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377" name="n_4mainValue【福祉施設】&#10;一人当たり面積">
          <a:extLst>
            <a:ext uri="{FF2B5EF4-FFF2-40B4-BE49-F238E27FC236}">
              <a16:creationId xmlns:a16="http://schemas.microsoft.com/office/drawing/2014/main" xmlns="" id="{E3313992-B1B5-4ACC-B6FF-622EA0F6F457}"/>
            </a:ext>
          </a:extLst>
        </xdr:cNvPr>
        <xdr:cNvSpPr txBox="1"/>
      </xdr:nvSpPr>
      <xdr:spPr>
        <a:xfrm>
          <a:off x="6192431" y="1493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16F04006-5FA0-4DA6-81DD-86CF4DEACC27}"/>
            </a:ext>
          </a:extLst>
        </xdr:cNvPr>
        <xdr:cNvSpPr/>
      </xdr:nvSpPr>
      <xdr:spPr>
        <a:xfrm>
          <a:off x="699715" y="15937561"/>
          <a:ext cx="4350688"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C355EBD1-9651-4044-BF46-3AA00F375751}"/>
            </a:ext>
          </a:extLst>
        </xdr:cNvPr>
        <xdr:cNvSpPr/>
      </xdr:nvSpPr>
      <xdr:spPr>
        <a:xfrm>
          <a:off x="826715"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268962C8-2EA8-4EFC-B980-DAF2FC5C5EB6}"/>
            </a:ext>
          </a:extLst>
        </xdr:cNvPr>
        <xdr:cNvSpPr/>
      </xdr:nvSpPr>
      <xdr:spPr>
        <a:xfrm>
          <a:off x="826715"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3E71650A-D0D7-49AB-B7A2-2D85C6C5E996}"/>
            </a:ext>
          </a:extLst>
        </xdr:cNvPr>
        <xdr:cNvSpPr/>
      </xdr:nvSpPr>
      <xdr:spPr>
        <a:xfrm>
          <a:off x="1749287"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E2683F8C-B9B5-48A0-82B8-B3C645E7A173}"/>
            </a:ext>
          </a:extLst>
        </xdr:cNvPr>
        <xdr:cNvSpPr/>
      </xdr:nvSpPr>
      <xdr:spPr>
        <a:xfrm>
          <a:off x="1749287"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0E8928CD-1DD1-4075-8464-0E6AB8639D38}"/>
            </a:ext>
          </a:extLst>
        </xdr:cNvPr>
        <xdr:cNvSpPr/>
      </xdr:nvSpPr>
      <xdr:spPr>
        <a:xfrm>
          <a:off x="2798859"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E8834966-28B2-4212-924E-47505CF174CB}"/>
            </a:ext>
          </a:extLst>
        </xdr:cNvPr>
        <xdr:cNvSpPr/>
      </xdr:nvSpPr>
      <xdr:spPr>
        <a:xfrm>
          <a:off x="2798859"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FF2BC299-45D5-4B8C-88AA-A55557DBE2E5}"/>
            </a:ext>
          </a:extLst>
        </xdr:cNvPr>
        <xdr:cNvSpPr/>
      </xdr:nvSpPr>
      <xdr:spPr>
        <a:xfrm>
          <a:off x="699715" y="17101433"/>
          <a:ext cx="4350688"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A08EBFE3-2F2B-450E-9A73-FC93AE2DDDAC}"/>
            </a:ext>
          </a:extLst>
        </xdr:cNvPr>
        <xdr:cNvSpPr/>
      </xdr:nvSpPr>
      <xdr:spPr>
        <a:xfrm>
          <a:off x="6074576" y="15937561"/>
          <a:ext cx="4335117"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35DA5B4E-539A-47DF-AE97-64F9D0E1FA85}"/>
            </a:ext>
          </a:extLst>
        </xdr:cNvPr>
        <xdr:cNvSpPr/>
      </xdr:nvSpPr>
      <xdr:spPr>
        <a:xfrm>
          <a:off x="6186004"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56B638FA-9C56-4655-844E-09C09C2E62E6}"/>
            </a:ext>
          </a:extLst>
        </xdr:cNvPr>
        <xdr:cNvSpPr/>
      </xdr:nvSpPr>
      <xdr:spPr>
        <a:xfrm>
          <a:off x="6186004"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600B1705-BDDB-4AC0-B1FB-D9F636F90CAC}"/>
            </a:ext>
          </a:extLst>
        </xdr:cNvPr>
        <xdr:cNvSpPr/>
      </xdr:nvSpPr>
      <xdr:spPr>
        <a:xfrm>
          <a:off x="7124148"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FAA72557-CADF-4BAB-A875-96A94CFE6279}"/>
            </a:ext>
          </a:extLst>
        </xdr:cNvPr>
        <xdr:cNvSpPr/>
      </xdr:nvSpPr>
      <xdr:spPr>
        <a:xfrm>
          <a:off x="7124148"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3A83A949-3144-4480-96C4-09C45B9899A6}"/>
            </a:ext>
          </a:extLst>
        </xdr:cNvPr>
        <xdr:cNvSpPr/>
      </xdr:nvSpPr>
      <xdr:spPr>
        <a:xfrm>
          <a:off x="8173720"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05CB008F-4AEB-4DBD-9D51-C06406AA5D16}"/>
            </a:ext>
          </a:extLst>
        </xdr:cNvPr>
        <xdr:cNvSpPr/>
      </xdr:nvSpPr>
      <xdr:spPr>
        <a:xfrm>
          <a:off x="8173720"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89DC6CA8-D472-404D-8E66-146871FF1D8E}"/>
            </a:ext>
          </a:extLst>
        </xdr:cNvPr>
        <xdr:cNvSpPr/>
      </xdr:nvSpPr>
      <xdr:spPr>
        <a:xfrm>
          <a:off x="6074576" y="17101433"/>
          <a:ext cx="4335117" cy="23347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C35BE4F3-C4F2-48D7-AD55-9558A5A4C092}"/>
            </a:ext>
          </a:extLst>
        </xdr:cNvPr>
        <xdr:cNvSpPr/>
      </xdr:nvSpPr>
      <xdr:spPr>
        <a:xfrm>
          <a:off x="11433865" y="427448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5658BE2E-DFA8-4A81-B8D3-CBF012011007}"/>
            </a:ext>
          </a:extLst>
        </xdr:cNvPr>
        <xdr:cNvSpPr/>
      </xdr:nvSpPr>
      <xdr:spPr>
        <a:xfrm>
          <a:off x="11545294"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F4C25DF1-D85F-45E8-A759-C0FD15F41089}"/>
            </a:ext>
          </a:extLst>
        </xdr:cNvPr>
        <xdr:cNvSpPr/>
      </xdr:nvSpPr>
      <xdr:spPr>
        <a:xfrm>
          <a:off x="11545294"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F8DA6CD3-969D-4E44-9FC0-59F271E0C583}"/>
            </a:ext>
          </a:extLst>
        </xdr:cNvPr>
        <xdr:cNvSpPr/>
      </xdr:nvSpPr>
      <xdr:spPr>
        <a:xfrm>
          <a:off x="12483437"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BDBC334C-87EE-413B-A3CE-5C7A98752BE6}"/>
            </a:ext>
          </a:extLst>
        </xdr:cNvPr>
        <xdr:cNvSpPr/>
      </xdr:nvSpPr>
      <xdr:spPr>
        <a:xfrm>
          <a:off x="12483437"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3AFAD8E5-9631-46AE-A79C-0E2ACD452F78}"/>
            </a:ext>
          </a:extLst>
        </xdr:cNvPr>
        <xdr:cNvSpPr/>
      </xdr:nvSpPr>
      <xdr:spPr>
        <a:xfrm>
          <a:off x="13533010"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6E866C82-1898-4C52-AF3E-6E5714A5F882}"/>
            </a:ext>
          </a:extLst>
        </xdr:cNvPr>
        <xdr:cNvSpPr/>
      </xdr:nvSpPr>
      <xdr:spPr>
        <a:xfrm>
          <a:off x="13533010"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661F73F9-9FCC-4BE1-9BBB-06B0029094EE}"/>
            </a:ext>
          </a:extLst>
        </xdr:cNvPr>
        <xdr:cNvSpPr/>
      </xdr:nvSpPr>
      <xdr:spPr>
        <a:xfrm>
          <a:off x="11433865" y="5441840"/>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44B191FE-8E5F-46FE-B9B9-897306082C6F}"/>
            </a:ext>
          </a:extLst>
        </xdr:cNvPr>
        <xdr:cNvSpPr txBox="1"/>
      </xdr:nvSpPr>
      <xdr:spPr>
        <a:xfrm>
          <a:off x="11395765" y="524786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D2B071A6-32F3-46C7-8778-82BC500D3BA0}"/>
            </a:ext>
          </a:extLst>
        </xdr:cNvPr>
        <xdr:cNvCxnSpPr/>
      </xdr:nvCxnSpPr>
      <xdr:spPr>
        <a:xfrm>
          <a:off x="11433865" y="777306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FF6EA892-14D3-4141-BFD1-41D567E166FF}"/>
            </a:ext>
          </a:extLst>
        </xdr:cNvPr>
        <xdr:cNvSpPr txBox="1"/>
      </xdr:nvSpPr>
      <xdr:spPr>
        <a:xfrm>
          <a:off x="11013400" y="76273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B479E418-4070-4729-B95E-820AA091E2B6}"/>
            </a:ext>
          </a:extLst>
        </xdr:cNvPr>
        <xdr:cNvCxnSpPr/>
      </xdr:nvCxnSpPr>
      <xdr:spPr>
        <a:xfrm>
          <a:off x="11433865" y="743953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CD092BB3-8585-4E74-8CDF-1895EC010A5A}"/>
            </a:ext>
          </a:extLst>
        </xdr:cNvPr>
        <xdr:cNvSpPr txBox="1"/>
      </xdr:nvSpPr>
      <xdr:spPr>
        <a:xfrm>
          <a:off x="11013400" y="72938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65348543-086C-477E-8CD0-23749CF133BF}"/>
            </a:ext>
          </a:extLst>
        </xdr:cNvPr>
        <xdr:cNvCxnSpPr/>
      </xdr:nvCxnSpPr>
      <xdr:spPr>
        <a:xfrm>
          <a:off x="11433865" y="71060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B952407A-4AC2-4E9B-B962-0AF06F6A55B2}"/>
            </a:ext>
          </a:extLst>
        </xdr:cNvPr>
        <xdr:cNvSpPr txBox="1"/>
      </xdr:nvSpPr>
      <xdr:spPr>
        <a:xfrm>
          <a:off x="11061949" y="69603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288629F7-6191-4A1F-BB2F-DBDB849CCDD6}"/>
            </a:ext>
          </a:extLst>
        </xdr:cNvPr>
        <xdr:cNvCxnSpPr/>
      </xdr:nvCxnSpPr>
      <xdr:spPr>
        <a:xfrm>
          <a:off x="11433865" y="677247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83505F91-CDBA-46D6-95A2-5744C58C5DFF}"/>
            </a:ext>
          </a:extLst>
        </xdr:cNvPr>
        <xdr:cNvSpPr txBox="1"/>
      </xdr:nvSpPr>
      <xdr:spPr>
        <a:xfrm>
          <a:off x="11061949" y="6626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1FC3ABB9-A85F-40BC-9D0B-1F6E296B6925}"/>
            </a:ext>
          </a:extLst>
        </xdr:cNvPr>
        <xdr:cNvCxnSpPr/>
      </xdr:nvCxnSpPr>
      <xdr:spPr>
        <a:xfrm>
          <a:off x="11433865" y="643894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01B1296C-C355-40D0-80CC-ED252F89C73B}"/>
            </a:ext>
          </a:extLst>
        </xdr:cNvPr>
        <xdr:cNvSpPr txBox="1"/>
      </xdr:nvSpPr>
      <xdr:spPr>
        <a:xfrm>
          <a:off x="11061949" y="6293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22194EFD-DC90-471D-AE64-82B178B8E468}"/>
            </a:ext>
          </a:extLst>
        </xdr:cNvPr>
        <xdr:cNvCxnSpPr/>
      </xdr:nvCxnSpPr>
      <xdr:spPr>
        <a:xfrm>
          <a:off x="11433865" y="610541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37DB25B7-F196-449B-8D9D-5B8DDCC62D4D}"/>
            </a:ext>
          </a:extLst>
        </xdr:cNvPr>
        <xdr:cNvSpPr txBox="1"/>
      </xdr:nvSpPr>
      <xdr:spPr>
        <a:xfrm>
          <a:off x="11061949" y="59631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73CFDF34-EC75-4EBC-868B-70654E9ED3CD}"/>
            </a:ext>
          </a:extLst>
        </xdr:cNvPr>
        <xdr:cNvCxnSpPr/>
      </xdr:nvCxnSpPr>
      <xdr:spPr>
        <a:xfrm>
          <a:off x="11433865" y="577536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1A70890C-D056-4402-AE93-C10977963BF0}"/>
            </a:ext>
          </a:extLst>
        </xdr:cNvPr>
        <xdr:cNvSpPr txBox="1"/>
      </xdr:nvSpPr>
      <xdr:spPr>
        <a:xfrm>
          <a:off x="11126069" y="56296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42C6BC98-98A7-49E3-8005-742167C386AB}"/>
            </a:ext>
          </a:extLst>
        </xdr:cNvPr>
        <xdr:cNvCxnSpPr/>
      </xdr:nvCxnSpPr>
      <xdr:spPr>
        <a:xfrm>
          <a:off x="11433865" y="544184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xmlns="" id="{CBAC3356-0551-4EFE-B017-BB2A5F064535}"/>
            </a:ext>
          </a:extLst>
        </xdr:cNvPr>
        <xdr:cNvSpPr/>
      </xdr:nvSpPr>
      <xdr:spPr>
        <a:xfrm>
          <a:off x="11433865" y="5441840"/>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C4E88A64-CA31-41A6-95F7-49716C10D444}"/>
            </a:ext>
          </a:extLst>
        </xdr:cNvPr>
        <xdr:cNvCxnSpPr/>
      </xdr:nvCxnSpPr>
      <xdr:spPr>
        <a:xfrm flipV="1">
          <a:off x="14995303" y="5981322"/>
          <a:ext cx="0" cy="145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xmlns="" id="{F575ABAC-40BA-4B21-86FF-21D560C68E53}"/>
            </a:ext>
          </a:extLst>
        </xdr:cNvPr>
        <xdr:cNvSpPr txBox="1"/>
      </xdr:nvSpPr>
      <xdr:spPr>
        <a:xfrm>
          <a:off x="15034039" y="744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2DED921C-FF16-4E9C-A6A2-DCBBF8371EBB}"/>
            </a:ext>
          </a:extLst>
        </xdr:cNvPr>
        <xdr:cNvCxnSpPr/>
      </xdr:nvCxnSpPr>
      <xdr:spPr>
        <a:xfrm>
          <a:off x="14907039" y="743953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xmlns="" id="{8A6510A3-F6AC-4B04-B6DC-53AC58BFD92D}"/>
            </a:ext>
          </a:extLst>
        </xdr:cNvPr>
        <xdr:cNvSpPr txBox="1"/>
      </xdr:nvSpPr>
      <xdr:spPr>
        <a:xfrm>
          <a:off x="15034039" y="574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a:extLst>
            <a:ext uri="{FF2B5EF4-FFF2-40B4-BE49-F238E27FC236}">
              <a16:creationId xmlns:a16="http://schemas.microsoft.com/office/drawing/2014/main" xmlns="" id="{7805221A-8070-4EA7-87B2-12FC7F81A75E}"/>
            </a:ext>
          </a:extLst>
        </xdr:cNvPr>
        <xdr:cNvCxnSpPr/>
      </xdr:nvCxnSpPr>
      <xdr:spPr>
        <a:xfrm>
          <a:off x="14907039" y="598132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xmlns="" id="{B8BFFCAB-3856-4ACA-8F95-10036FDAF1E4}"/>
            </a:ext>
          </a:extLst>
        </xdr:cNvPr>
        <xdr:cNvSpPr txBox="1"/>
      </xdr:nvSpPr>
      <xdr:spPr>
        <a:xfrm>
          <a:off x="15034039" y="6718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5" name="フローチャート: 判断 424">
          <a:extLst>
            <a:ext uri="{FF2B5EF4-FFF2-40B4-BE49-F238E27FC236}">
              <a16:creationId xmlns:a16="http://schemas.microsoft.com/office/drawing/2014/main" xmlns="" id="{BE1F8FF2-9B82-4965-9C4A-1AC48628450E}"/>
            </a:ext>
          </a:extLst>
        </xdr:cNvPr>
        <xdr:cNvSpPr/>
      </xdr:nvSpPr>
      <xdr:spPr>
        <a:xfrm>
          <a:off x="14945139" y="673963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6" name="フローチャート: 判断 425">
          <a:extLst>
            <a:ext uri="{FF2B5EF4-FFF2-40B4-BE49-F238E27FC236}">
              <a16:creationId xmlns:a16="http://schemas.microsoft.com/office/drawing/2014/main" xmlns="" id="{28A265BD-860C-4789-A81F-E0F74B7407DC}"/>
            </a:ext>
          </a:extLst>
        </xdr:cNvPr>
        <xdr:cNvSpPr/>
      </xdr:nvSpPr>
      <xdr:spPr>
        <a:xfrm>
          <a:off x="14169224" y="677556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7" name="フローチャート: 判断 426">
          <a:extLst>
            <a:ext uri="{FF2B5EF4-FFF2-40B4-BE49-F238E27FC236}">
              <a16:creationId xmlns:a16="http://schemas.microsoft.com/office/drawing/2014/main" xmlns="" id="{09AA77CA-2B6A-4B33-9166-B872B6397590}"/>
            </a:ext>
          </a:extLst>
        </xdr:cNvPr>
        <xdr:cNvSpPr/>
      </xdr:nvSpPr>
      <xdr:spPr>
        <a:xfrm>
          <a:off x="13358081" y="677556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28" name="フローチャート: 判断 427">
          <a:extLst>
            <a:ext uri="{FF2B5EF4-FFF2-40B4-BE49-F238E27FC236}">
              <a16:creationId xmlns:a16="http://schemas.microsoft.com/office/drawing/2014/main" xmlns="" id="{D958A362-E824-48C9-8CE2-91A13743084A}"/>
            </a:ext>
          </a:extLst>
        </xdr:cNvPr>
        <xdr:cNvSpPr/>
      </xdr:nvSpPr>
      <xdr:spPr>
        <a:xfrm>
          <a:off x="12546937" y="6755966"/>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9" name="フローチャート: 判断 428">
          <a:extLst>
            <a:ext uri="{FF2B5EF4-FFF2-40B4-BE49-F238E27FC236}">
              <a16:creationId xmlns:a16="http://schemas.microsoft.com/office/drawing/2014/main" xmlns="" id="{5D583BC0-2179-4B32-A43F-16D9BFE5BD84}"/>
            </a:ext>
          </a:extLst>
        </xdr:cNvPr>
        <xdr:cNvSpPr/>
      </xdr:nvSpPr>
      <xdr:spPr>
        <a:xfrm>
          <a:off x="11720223" y="674943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5304C782-827F-4171-8692-6BAC17FAF50D}"/>
            </a:ext>
          </a:extLst>
        </xdr:cNvPr>
        <xdr:cNvSpPr txBox="1"/>
      </xdr:nvSpPr>
      <xdr:spPr>
        <a:xfrm>
          <a:off x="1482101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A7E8CCB2-38FA-46D0-AF04-41E92F31CB6A}"/>
            </a:ext>
          </a:extLst>
        </xdr:cNvPr>
        <xdr:cNvSpPr txBox="1"/>
      </xdr:nvSpPr>
      <xdr:spPr>
        <a:xfrm>
          <a:off x="14045096"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949604B4-A4F3-48C9-9804-05F707A9F005}"/>
            </a:ext>
          </a:extLst>
        </xdr:cNvPr>
        <xdr:cNvSpPr txBox="1"/>
      </xdr:nvSpPr>
      <xdr:spPr>
        <a:xfrm>
          <a:off x="13233952"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A5709F52-EF4A-4842-99BA-07D6A8ABB809}"/>
            </a:ext>
          </a:extLst>
        </xdr:cNvPr>
        <xdr:cNvSpPr txBox="1"/>
      </xdr:nvSpPr>
      <xdr:spPr>
        <a:xfrm>
          <a:off x="12422809"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BB62EDDA-B445-456D-B824-59C2C98CB4AB}"/>
            </a:ext>
          </a:extLst>
        </xdr:cNvPr>
        <xdr:cNvSpPr txBox="1"/>
      </xdr:nvSpPr>
      <xdr:spPr>
        <a:xfrm>
          <a:off x="11596094"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35" name="楕円 434">
          <a:extLst>
            <a:ext uri="{FF2B5EF4-FFF2-40B4-BE49-F238E27FC236}">
              <a16:creationId xmlns:a16="http://schemas.microsoft.com/office/drawing/2014/main" xmlns="" id="{3E7E9BF3-AFF1-4B1B-84D3-B545B934C1F3}"/>
            </a:ext>
          </a:extLst>
        </xdr:cNvPr>
        <xdr:cNvSpPr/>
      </xdr:nvSpPr>
      <xdr:spPr>
        <a:xfrm>
          <a:off x="14945139" y="672167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97263</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xmlns="" id="{2A52F6D5-585E-431B-A735-4D84155B68FA}"/>
            </a:ext>
          </a:extLst>
        </xdr:cNvPr>
        <xdr:cNvSpPr txBox="1"/>
      </xdr:nvSpPr>
      <xdr:spPr>
        <a:xfrm>
          <a:off x="15034039" y="656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437" name="楕円 436">
          <a:extLst>
            <a:ext uri="{FF2B5EF4-FFF2-40B4-BE49-F238E27FC236}">
              <a16:creationId xmlns:a16="http://schemas.microsoft.com/office/drawing/2014/main" xmlns="" id="{D7146FD6-7718-4186-83D4-3E0B3A85D42F}"/>
            </a:ext>
          </a:extLst>
        </xdr:cNvPr>
        <xdr:cNvSpPr/>
      </xdr:nvSpPr>
      <xdr:spPr>
        <a:xfrm>
          <a:off x="14169224" y="66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125185</xdr:rowOff>
    </xdr:to>
    <xdr:cxnSp macro="">
      <xdr:nvCxnSpPr>
        <xdr:cNvPr id="438" name="直線コネクタ 437">
          <a:extLst>
            <a:ext uri="{FF2B5EF4-FFF2-40B4-BE49-F238E27FC236}">
              <a16:creationId xmlns:a16="http://schemas.microsoft.com/office/drawing/2014/main" xmlns="" id="{AEB3FBD3-B968-4EBB-86AE-8E6140DA603E}"/>
            </a:ext>
          </a:extLst>
        </xdr:cNvPr>
        <xdr:cNvCxnSpPr/>
      </xdr:nvCxnSpPr>
      <xdr:spPr>
        <a:xfrm>
          <a:off x="14220024" y="6734920"/>
          <a:ext cx="77591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39" name="楕円 438">
          <a:extLst>
            <a:ext uri="{FF2B5EF4-FFF2-40B4-BE49-F238E27FC236}">
              <a16:creationId xmlns:a16="http://schemas.microsoft.com/office/drawing/2014/main" xmlns="" id="{4BC8720E-2695-47F1-ACA1-7E3590A1BFDD}"/>
            </a:ext>
          </a:extLst>
        </xdr:cNvPr>
        <xdr:cNvSpPr/>
      </xdr:nvSpPr>
      <xdr:spPr>
        <a:xfrm>
          <a:off x="13358081" y="664308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50074</xdr:rowOff>
    </xdr:from>
    <xdr:to>
      <xdr:col>81</xdr:col>
      <xdr:colOff>50800</xdr:colOff>
      <xdr:row>38</xdr:row>
      <xdr:rowOff>87630</xdr:rowOff>
    </xdr:to>
    <xdr:cxnSp macro="">
      <xdr:nvCxnSpPr>
        <xdr:cNvPr id="440" name="直線コネクタ 439">
          <a:extLst>
            <a:ext uri="{FF2B5EF4-FFF2-40B4-BE49-F238E27FC236}">
              <a16:creationId xmlns:a16="http://schemas.microsoft.com/office/drawing/2014/main" xmlns="" id="{02401E4B-8FA0-43F2-A35A-106E2327B1D0}"/>
            </a:ext>
          </a:extLst>
        </xdr:cNvPr>
        <xdr:cNvCxnSpPr/>
      </xdr:nvCxnSpPr>
      <xdr:spPr>
        <a:xfrm>
          <a:off x="13408881" y="6697364"/>
          <a:ext cx="811143"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41" name="楕円 440">
          <a:extLst>
            <a:ext uri="{FF2B5EF4-FFF2-40B4-BE49-F238E27FC236}">
              <a16:creationId xmlns:a16="http://schemas.microsoft.com/office/drawing/2014/main" xmlns="" id="{782C0313-B947-418C-BD44-1B92F2997D42}"/>
            </a:ext>
          </a:extLst>
        </xdr:cNvPr>
        <xdr:cNvSpPr/>
      </xdr:nvSpPr>
      <xdr:spPr>
        <a:xfrm>
          <a:off x="12546937" y="6605531"/>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12519</xdr:rowOff>
    </xdr:from>
    <xdr:to>
      <xdr:col>76</xdr:col>
      <xdr:colOff>114300</xdr:colOff>
      <xdr:row>38</xdr:row>
      <xdr:rowOff>50074</xdr:rowOff>
    </xdr:to>
    <xdr:cxnSp macro="">
      <xdr:nvCxnSpPr>
        <xdr:cNvPr id="442" name="直線コネクタ 441">
          <a:extLst>
            <a:ext uri="{FF2B5EF4-FFF2-40B4-BE49-F238E27FC236}">
              <a16:creationId xmlns:a16="http://schemas.microsoft.com/office/drawing/2014/main" xmlns="" id="{1D5F85DB-654A-4E3E-BE65-5404A16BD2FD}"/>
            </a:ext>
          </a:extLst>
        </xdr:cNvPr>
        <xdr:cNvCxnSpPr/>
      </xdr:nvCxnSpPr>
      <xdr:spPr>
        <a:xfrm>
          <a:off x="12597737" y="6659809"/>
          <a:ext cx="811144"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443" name="楕円 442">
          <a:extLst>
            <a:ext uri="{FF2B5EF4-FFF2-40B4-BE49-F238E27FC236}">
              <a16:creationId xmlns:a16="http://schemas.microsoft.com/office/drawing/2014/main" xmlns="" id="{9D54FEA8-A460-4279-BED8-5159248BA776}"/>
            </a:ext>
          </a:extLst>
        </xdr:cNvPr>
        <xdr:cNvSpPr/>
      </xdr:nvSpPr>
      <xdr:spPr>
        <a:xfrm>
          <a:off x="11720223" y="6564709"/>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38</xdr:row>
      <xdr:rowOff>12519</xdr:rowOff>
    </xdr:to>
    <xdr:cxnSp macro="">
      <xdr:nvCxnSpPr>
        <xdr:cNvPr id="444" name="直線コネクタ 443">
          <a:extLst>
            <a:ext uri="{FF2B5EF4-FFF2-40B4-BE49-F238E27FC236}">
              <a16:creationId xmlns:a16="http://schemas.microsoft.com/office/drawing/2014/main" xmlns="" id="{D4020AEA-5570-4507-9881-8A73400BA28C}"/>
            </a:ext>
          </a:extLst>
        </xdr:cNvPr>
        <xdr:cNvCxnSpPr/>
      </xdr:nvCxnSpPr>
      <xdr:spPr>
        <a:xfrm>
          <a:off x="11771023" y="6615509"/>
          <a:ext cx="826714" cy="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xmlns="" id="{1A361A38-AD6B-46B9-A962-C27CD7A7E1AC}"/>
            </a:ext>
          </a:extLst>
        </xdr:cNvPr>
        <xdr:cNvSpPr txBox="1"/>
      </xdr:nvSpPr>
      <xdr:spPr>
        <a:xfrm>
          <a:off x="14020340" y="687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xmlns="" id="{6A7B39D4-4D40-416C-8454-0D58729FC453}"/>
            </a:ext>
          </a:extLst>
        </xdr:cNvPr>
        <xdr:cNvSpPr txBox="1"/>
      </xdr:nvSpPr>
      <xdr:spPr>
        <a:xfrm>
          <a:off x="13221896" y="687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xmlns="" id="{79FACB74-3E96-4ED6-8623-08DD96E5CA62}"/>
            </a:ext>
          </a:extLst>
        </xdr:cNvPr>
        <xdr:cNvSpPr txBox="1"/>
      </xdr:nvSpPr>
      <xdr:spPr>
        <a:xfrm>
          <a:off x="12410753" y="685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xmlns="" id="{514E0EB8-05BA-4541-98AA-B048A4C2F2A0}"/>
            </a:ext>
          </a:extLst>
        </xdr:cNvPr>
        <xdr:cNvSpPr txBox="1"/>
      </xdr:nvSpPr>
      <xdr:spPr>
        <a:xfrm>
          <a:off x="11584038" y="68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154957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xmlns="" id="{84B84894-929E-430B-AA83-B5FBB37E18E0}"/>
            </a:ext>
          </a:extLst>
        </xdr:cNvPr>
        <xdr:cNvSpPr txBox="1"/>
      </xdr:nvSpPr>
      <xdr:spPr>
        <a:xfrm>
          <a:off x="14020340" y="645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xmlns="" id="{D119B14D-57F1-4723-8E21-9C22B886F138}"/>
            </a:ext>
          </a:extLst>
        </xdr:cNvPr>
        <xdr:cNvSpPr txBox="1"/>
      </xdr:nvSpPr>
      <xdr:spPr>
        <a:xfrm>
          <a:off x="13221896" y="641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xmlns="" id="{4096548E-1574-4C8B-8656-CDA7D1122623}"/>
            </a:ext>
          </a:extLst>
        </xdr:cNvPr>
        <xdr:cNvSpPr txBox="1"/>
      </xdr:nvSpPr>
      <xdr:spPr>
        <a:xfrm>
          <a:off x="12410753" y="637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xmlns="" id="{F8485229-DF36-46CA-BEB1-77D9FE09696E}"/>
            </a:ext>
          </a:extLst>
        </xdr:cNvPr>
        <xdr:cNvSpPr txBox="1"/>
      </xdr:nvSpPr>
      <xdr:spPr>
        <a:xfrm>
          <a:off x="11584038" y="63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234AF560-4127-47D8-B14C-D5A2612C0A4B}"/>
            </a:ext>
          </a:extLst>
        </xdr:cNvPr>
        <xdr:cNvSpPr/>
      </xdr:nvSpPr>
      <xdr:spPr>
        <a:xfrm>
          <a:off x="16793155" y="427448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277CA208-9EC3-40FB-8F76-2F22F81C364B}"/>
            </a:ext>
          </a:extLst>
        </xdr:cNvPr>
        <xdr:cNvSpPr/>
      </xdr:nvSpPr>
      <xdr:spPr>
        <a:xfrm>
          <a:off x="16920155" y="4948803"/>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479197B4-F30D-4796-ADA1-6F7ECAF80ABA}"/>
            </a:ext>
          </a:extLst>
        </xdr:cNvPr>
        <xdr:cNvSpPr/>
      </xdr:nvSpPr>
      <xdr:spPr>
        <a:xfrm>
          <a:off x="16920155" y="515548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84BA6D5D-D7B0-4586-B36E-E3EA0EA985DE}"/>
            </a:ext>
          </a:extLst>
        </xdr:cNvPr>
        <xdr:cNvSpPr/>
      </xdr:nvSpPr>
      <xdr:spPr>
        <a:xfrm>
          <a:off x="17842727"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DE12A549-5B11-4F2A-BB99-67734B697203}"/>
            </a:ext>
          </a:extLst>
        </xdr:cNvPr>
        <xdr:cNvSpPr/>
      </xdr:nvSpPr>
      <xdr:spPr>
        <a:xfrm>
          <a:off x="17842727"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D54B23DB-3F69-4075-9D15-0EA83D2D54E4}"/>
            </a:ext>
          </a:extLst>
        </xdr:cNvPr>
        <xdr:cNvSpPr/>
      </xdr:nvSpPr>
      <xdr:spPr>
        <a:xfrm>
          <a:off x="18892299" y="4948803"/>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EEEAF35A-52F7-4419-9BBE-FA55103113EA}"/>
            </a:ext>
          </a:extLst>
        </xdr:cNvPr>
        <xdr:cNvSpPr/>
      </xdr:nvSpPr>
      <xdr:spPr>
        <a:xfrm>
          <a:off x="18892299" y="515548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FD2CDF3D-C115-4277-A660-DF0B23CD9D41}"/>
            </a:ext>
          </a:extLst>
        </xdr:cNvPr>
        <xdr:cNvSpPr/>
      </xdr:nvSpPr>
      <xdr:spPr>
        <a:xfrm>
          <a:off x="16793155" y="544184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53E809AF-E676-4AEC-89F0-22B4169F0431}"/>
            </a:ext>
          </a:extLst>
        </xdr:cNvPr>
        <xdr:cNvSpPr txBox="1"/>
      </xdr:nvSpPr>
      <xdr:spPr>
        <a:xfrm>
          <a:off x="16770626" y="524786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F7ED49B0-76BB-46AF-9764-CF906860C218}"/>
            </a:ext>
          </a:extLst>
        </xdr:cNvPr>
        <xdr:cNvCxnSpPr/>
      </xdr:nvCxnSpPr>
      <xdr:spPr>
        <a:xfrm>
          <a:off x="16793155" y="777306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16C0F56E-FEEB-458E-91C0-CF6AA70684A1}"/>
            </a:ext>
          </a:extLst>
        </xdr:cNvPr>
        <xdr:cNvCxnSpPr/>
      </xdr:nvCxnSpPr>
      <xdr:spPr>
        <a:xfrm>
          <a:off x="16793155" y="730542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xmlns="" id="{52D18459-6439-4DC3-9307-A9C68906A74E}"/>
            </a:ext>
          </a:extLst>
        </xdr:cNvPr>
        <xdr:cNvSpPr txBox="1"/>
      </xdr:nvSpPr>
      <xdr:spPr>
        <a:xfrm>
          <a:off x="16575511" y="71597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C43BE053-D1A9-4B38-8AF6-F0493A5F8BF9}"/>
            </a:ext>
          </a:extLst>
        </xdr:cNvPr>
        <xdr:cNvCxnSpPr/>
      </xdr:nvCxnSpPr>
      <xdr:spPr>
        <a:xfrm>
          <a:off x="16793155" y="684126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xmlns="" id="{63887119-5C33-41B8-A95A-12D1503C9086}"/>
            </a:ext>
          </a:extLst>
        </xdr:cNvPr>
        <xdr:cNvSpPr txBox="1"/>
      </xdr:nvSpPr>
      <xdr:spPr>
        <a:xfrm>
          <a:off x="16260021" y="6695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5C23DF85-66E5-4C06-8FE8-723090152E19}"/>
            </a:ext>
          </a:extLst>
        </xdr:cNvPr>
        <xdr:cNvCxnSpPr/>
      </xdr:nvCxnSpPr>
      <xdr:spPr>
        <a:xfrm>
          <a:off x="16793155" y="637363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xmlns="" id="{8C5B8FCB-7F7A-4839-98EB-579D2B522939}"/>
            </a:ext>
          </a:extLst>
        </xdr:cNvPr>
        <xdr:cNvSpPr txBox="1"/>
      </xdr:nvSpPr>
      <xdr:spPr>
        <a:xfrm>
          <a:off x="16260021" y="622793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6F4CA903-8850-4953-92DF-372CA6F56CFD}"/>
            </a:ext>
          </a:extLst>
        </xdr:cNvPr>
        <xdr:cNvCxnSpPr/>
      </xdr:nvCxnSpPr>
      <xdr:spPr>
        <a:xfrm>
          <a:off x="16793155" y="59059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xmlns="" id="{A92293EE-82F8-4BB7-991B-E1C7D88D30DA}"/>
            </a:ext>
          </a:extLst>
        </xdr:cNvPr>
        <xdr:cNvSpPr txBox="1"/>
      </xdr:nvSpPr>
      <xdr:spPr>
        <a:xfrm>
          <a:off x="16260021" y="57602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BF314DB4-D02B-49C4-9155-A8769FD2DFF7}"/>
            </a:ext>
          </a:extLst>
        </xdr:cNvPr>
        <xdr:cNvCxnSpPr/>
      </xdr:nvCxnSpPr>
      <xdr:spPr>
        <a:xfrm>
          <a:off x="16793155" y="544184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xmlns="" id="{C9453AA4-CFF3-467C-ABBF-54464AA095FA}"/>
            </a:ext>
          </a:extLst>
        </xdr:cNvPr>
        <xdr:cNvSpPr txBox="1"/>
      </xdr:nvSpPr>
      <xdr:spPr>
        <a:xfrm>
          <a:off x="16260021" y="52961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xmlns="" id="{8C9471DC-0F2A-469E-97FC-D97CFF48AA83}"/>
            </a:ext>
          </a:extLst>
        </xdr:cNvPr>
        <xdr:cNvSpPr/>
      </xdr:nvSpPr>
      <xdr:spPr>
        <a:xfrm>
          <a:off x="16793155" y="544184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4" name="直線コネクタ 473">
          <a:extLst>
            <a:ext uri="{FF2B5EF4-FFF2-40B4-BE49-F238E27FC236}">
              <a16:creationId xmlns:a16="http://schemas.microsoft.com/office/drawing/2014/main" xmlns="" id="{CFD49DA9-F93E-49B4-B8DF-1112B28DF08A}"/>
            </a:ext>
          </a:extLst>
        </xdr:cNvPr>
        <xdr:cNvCxnSpPr/>
      </xdr:nvCxnSpPr>
      <xdr:spPr>
        <a:xfrm flipV="1">
          <a:off x="20354593" y="6026190"/>
          <a:ext cx="0" cy="127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xmlns="" id="{C2886B97-C711-453D-AD9A-14D0F6F4F5F8}"/>
            </a:ext>
          </a:extLst>
        </xdr:cNvPr>
        <xdr:cNvSpPr txBox="1"/>
      </xdr:nvSpPr>
      <xdr:spPr>
        <a:xfrm>
          <a:off x="20393329" y="73091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6" name="直線コネクタ 475">
          <a:extLst>
            <a:ext uri="{FF2B5EF4-FFF2-40B4-BE49-F238E27FC236}">
              <a16:creationId xmlns:a16="http://schemas.microsoft.com/office/drawing/2014/main" xmlns="" id="{EA41A3C2-DFAA-43C8-B343-93B19339EFE9}"/>
            </a:ext>
          </a:extLst>
        </xdr:cNvPr>
        <xdr:cNvCxnSpPr/>
      </xdr:nvCxnSpPr>
      <xdr:spPr>
        <a:xfrm>
          <a:off x="20281900" y="730534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xmlns="" id="{3D4E1E6F-7091-4170-8E30-0E566428725B}"/>
            </a:ext>
          </a:extLst>
        </xdr:cNvPr>
        <xdr:cNvSpPr txBox="1"/>
      </xdr:nvSpPr>
      <xdr:spPr>
        <a:xfrm>
          <a:off x="20393329" y="579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78" name="直線コネクタ 477">
          <a:extLst>
            <a:ext uri="{FF2B5EF4-FFF2-40B4-BE49-F238E27FC236}">
              <a16:creationId xmlns:a16="http://schemas.microsoft.com/office/drawing/2014/main" xmlns="" id="{E5B863FB-0C63-48A5-B8F5-5D431F6E024C}"/>
            </a:ext>
          </a:extLst>
        </xdr:cNvPr>
        <xdr:cNvCxnSpPr/>
      </xdr:nvCxnSpPr>
      <xdr:spPr>
        <a:xfrm>
          <a:off x="20281900" y="602619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xmlns="" id="{50FB3949-932A-43FF-A7B8-DA5F338EDAAD}"/>
            </a:ext>
          </a:extLst>
        </xdr:cNvPr>
        <xdr:cNvSpPr txBox="1"/>
      </xdr:nvSpPr>
      <xdr:spPr>
        <a:xfrm>
          <a:off x="20393329" y="671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0" name="フローチャート: 判断 479">
          <a:extLst>
            <a:ext uri="{FF2B5EF4-FFF2-40B4-BE49-F238E27FC236}">
              <a16:creationId xmlns:a16="http://schemas.microsoft.com/office/drawing/2014/main" xmlns="" id="{1A22994D-118F-4A65-AE18-FAEA3A188E2F}"/>
            </a:ext>
          </a:extLst>
        </xdr:cNvPr>
        <xdr:cNvSpPr/>
      </xdr:nvSpPr>
      <xdr:spPr>
        <a:xfrm>
          <a:off x="20304429" y="68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1" name="フローチャート: 判断 480">
          <a:extLst>
            <a:ext uri="{FF2B5EF4-FFF2-40B4-BE49-F238E27FC236}">
              <a16:creationId xmlns:a16="http://schemas.microsoft.com/office/drawing/2014/main" xmlns="" id="{EDC2D592-6ED0-4A7A-9D2E-F52BDDA9DC72}"/>
            </a:ext>
          </a:extLst>
        </xdr:cNvPr>
        <xdr:cNvSpPr/>
      </xdr:nvSpPr>
      <xdr:spPr>
        <a:xfrm>
          <a:off x="19544085" y="689739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2" name="フローチャート: 判断 481">
          <a:extLst>
            <a:ext uri="{FF2B5EF4-FFF2-40B4-BE49-F238E27FC236}">
              <a16:creationId xmlns:a16="http://schemas.microsoft.com/office/drawing/2014/main" xmlns="" id="{DF50A211-7244-4563-A38B-D665DE88C2AD}"/>
            </a:ext>
          </a:extLst>
        </xdr:cNvPr>
        <xdr:cNvSpPr/>
      </xdr:nvSpPr>
      <xdr:spPr>
        <a:xfrm>
          <a:off x="18717370" y="689459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3" name="フローチャート: 判断 482">
          <a:extLst>
            <a:ext uri="{FF2B5EF4-FFF2-40B4-BE49-F238E27FC236}">
              <a16:creationId xmlns:a16="http://schemas.microsoft.com/office/drawing/2014/main" xmlns="" id="{9E6CF799-AF5D-480D-BA67-536C7E42A556}"/>
            </a:ext>
          </a:extLst>
        </xdr:cNvPr>
        <xdr:cNvSpPr/>
      </xdr:nvSpPr>
      <xdr:spPr>
        <a:xfrm>
          <a:off x="17906227" y="6918069"/>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4" name="フローチャート: 判断 483">
          <a:extLst>
            <a:ext uri="{FF2B5EF4-FFF2-40B4-BE49-F238E27FC236}">
              <a16:creationId xmlns:a16="http://schemas.microsoft.com/office/drawing/2014/main" xmlns="" id="{C9A5580D-CA7C-4CFE-B443-08559B4F83F3}"/>
            </a:ext>
          </a:extLst>
        </xdr:cNvPr>
        <xdr:cNvSpPr/>
      </xdr:nvSpPr>
      <xdr:spPr>
        <a:xfrm>
          <a:off x="17095083" y="692200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3255F86B-F45F-4124-A4C5-A5C5F401D144}"/>
            </a:ext>
          </a:extLst>
        </xdr:cNvPr>
        <xdr:cNvSpPr txBox="1"/>
      </xdr:nvSpPr>
      <xdr:spPr>
        <a:xfrm>
          <a:off x="20180300"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F962779C-DD06-4896-B07D-A68DDFEB215B}"/>
            </a:ext>
          </a:extLst>
        </xdr:cNvPr>
        <xdr:cNvSpPr txBox="1"/>
      </xdr:nvSpPr>
      <xdr:spPr>
        <a:xfrm>
          <a:off x="19419957"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63A2D367-2D90-4D44-A1A6-C404568BA139}"/>
            </a:ext>
          </a:extLst>
        </xdr:cNvPr>
        <xdr:cNvSpPr txBox="1"/>
      </xdr:nvSpPr>
      <xdr:spPr>
        <a:xfrm>
          <a:off x="18593242"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D87BDF68-C0BB-47AE-8C10-99CC393AC688}"/>
            </a:ext>
          </a:extLst>
        </xdr:cNvPr>
        <xdr:cNvSpPr txBox="1"/>
      </xdr:nvSpPr>
      <xdr:spPr>
        <a:xfrm>
          <a:off x="17782098"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65EE136C-A848-43BA-AAB2-EB0A65B85765}"/>
            </a:ext>
          </a:extLst>
        </xdr:cNvPr>
        <xdr:cNvSpPr txBox="1"/>
      </xdr:nvSpPr>
      <xdr:spPr>
        <a:xfrm>
          <a:off x="16970955" y="777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117928</xdr:rowOff>
    </xdr:from>
    <xdr:to>
      <xdr:col>116</xdr:col>
      <xdr:colOff>114300</xdr:colOff>
      <xdr:row>40</xdr:row>
      <xdr:rowOff>48078</xdr:rowOff>
    </xdr:to>
    <xdr:sp macro="" textlink="">
      <xdr:nvSpPr>
        <xdr:cNvPr id="490" name="楕円 489">
          <a:extLst>
            <a:ext uri="{FF2B5EF4-FFF2-40B4-BE49-F238E27FC236}">
              <a16:creationId xmlns:a16="http://schemas.microsoft.com/office/drawing/2014/main" xmlns="" id="{02D84B4C-B6B0-4874-8022-038C8842D304}"/>
            </a:ext>
          </a:extLst>
        </xdr:cNvPr>
        <xdr:cNvSpPr/>
      </xdr:nvSpPr>
      <xdr:spPr>
        <a:xfrm>
          <a:off x="20304429" y="694014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96355</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xmlns="" id="{BE7BD555-2041-4B63-93A4-9212C20D106E}"/>
            </a:ext>
          </a:extLst>
        </xdr:cNvPr>
        <xdr:cNvSpPr txBox="1"/>
      </xdr:nvSpPr>
      <xdr:spPr>
        <a:xfrm>
          <a:off x="20393329" y="69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121403</xdr:rowOff>
    </xdr:from>
    <xdr:to>
      <xdr:col>112</xdr:col>
      <xdr:colOff>38100</xdr:colOff>
      <xdr:row>40</xdr:row>
      <xdr:rowOff>51553</xdr:rowOff>
    </xdr:to>
    <xdr:sp macro="" textlink="">
      <xdr:nvSpPr>
        <xdr:cNvPr id="492" name="楕円 491">
          <a:extLst>
            <a:ext uri="{FF2B5EF4-FFF2-40B4-BE49-F238E27FC236}">
              <a16:creationId xmlns:a16="http://schemas.microsoft.com/office/drawing/2014/main" xmlns="" id="{F4E29A55-249B-4B6C-BAC4-D24032A59D65}"/>
            </a:ext>
          </a:extLst>
        </xdr:cNvPr>
        <xdr:cNvSpPr/>
      </xdr:nvSpPr>
      <xdr:spPr>
        <a:xfrm>
          <a:off x="19544085" y="694362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168728</xdr:rowOff>
    </xdr:from>
    <xdr:to>
      <xdr:col>116</xdr:col>
      <xdr:colOff>63500</xdr:colOff>
      <xdr:row>40</xdr:row>
      <xdr:rowOff>753</xdr:rowOff>
    </xdr:to>
    <xdr:cxnSp macro="">
      <xdr:nvCxnSpPr>
        <xdr:cNvPr id="493" name="直線コネクタ 492">
          <a:extLst>
            <a:ext uri="{FF2B5EF4-FFF2-40B4-BE49-F238E27FC236}">
              <a16:creationId xmlns:a16="http://schemas.microsoft.com/office/drawing/2014/main" xmlns="" id="{C5F26F3D-F719-4F83-94E3-0D3F7C0915D1}"/>
            </a:ext>
          </a:extLst>
        </xdr:cNvPr>
        <xdr:cNvCxnSpPr/>
      </xdr:nvCxnSpPr>
      <xdr:spPr>
        <a:xfrm flipV="1">
          <a:off x="19594885" y="6990947"/>
          <a:ext cx="760344" cy="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110530</xdr:rowOff>
    </xdr:from>
    <xdr:to>
      <xdr:col>107</xdr:col>
      <xdr:colOff>101600</xdr:colOff>
      <xdr:row>40</xdr:row>
      <xdr:rowOff>40680</xdr:rowOff>
    </xdr:to>
    <xdr:sp macro="" textlink="">
      <xdr:nvSpPr>
        <xdr:cNvPr id="494" name="楕円 493">
          <a:extLst>
            <a:ext uri="{FF2B5EF4-FFF2-40B4-BE49-F238E27FC236}">
              <a16:creationId xmlns:a16="http://schemas.microsoft.com/office/drawing/2014/main" xmlns="" id="{14C5DEBC-7A61-4C02-A8A8-4912687C8B4F}"/>
            </a:ext>
          </a:extLst>
        </xdr:cNvPr>
        <xdr:cNvSpPr/>
      </xdr:nvSpPr>
      <xdr:spPr>
        <a:xfrm>
          <a:off x="18717370" y="693274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161330</xdr:rowOff>
    </xdr:from>
    <xdr:to>
      <xdr:col>111</xdr:col>
      <xdr:colOff>177800</xdr:colOff>
      <xdr:row>40</xdr:row>
      <xdr:rowOff>753</xdr:rowOff>
    </xdr:to>
    <xdr:cxnSp macro="">
      <xdr:nvCxnSpPr>
        <xdr:cNvPr id="495" name="直線コネクタ 494">
          <a:extLst>
            <a:ext uri="{FF2B5EF4-FFF2-40B4-BE49-F238E27FC236}">
              <a16:creationId xmlns:a16="http://schemas.microsoft.com/office/drawing/2014/main" xmlns="" id="{7642782B-63C0-4FC1-A321-32C6EDD8D743}"/>
            </a:ext>
          </a:extLst>
        </xdr:cNvPr>
        <xdr:cNvCxnSpPr/>
      </xdr:nvCxnSpPr>
      <xdr:spPr>
        <a:xfrm>
          <a:off x="18768170" y="6983549"/>
          <a:ext cx="826715"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114289</xdr:rowOff>
    </xdr:from>
    <xdr:to>
      <xdr:col>102</xdr:col>
      <xdr:colOff>165100</xdr:colOff>
      <xdr:row>40</xdr:row>
      <xdr:rowOff>44439</xdr:rowOff>
    </xdr:to>
    <xdr:sp macro="" textlink="">
      <xdr:nvSpPr>
        <xdr:cNvPr id="496" name="楕円 495">
          <a:extLst>
            <a:ext uri="{FF2B5EF4-FFF2-40B4-BE49-F238E27FC236}">
              <a16:creationId xmlns:a16="http://schemas.microsoft.com/office/drawing/2014/main" xmlns="" id="{8CD72E50-C171-4DC8-923D-D72114316633}"/>
            </a:ext>
          </a:extLst>
        </xdr:cNvPr>
        <xdr:cNvSpPr/>
      </xdr:nvSpPr>
      <xdr:spPr>
        <a:xfrm>
          <a:off x="17906227" y="6936508"/>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161330</xdr:rowOff>
    </xdr:from>
    <xdr:to>
      <xdr:col>107</xdr:col>
      <xdr:colOff>50800</xdr:colOff>
      <xdr:row>39</xdr:row>
      <xdr:rowOff>165089</xdr:rowOff>
    </xdr:to>
    <xdr:cxnSp macro="">
      <xdr:nvCxnSpPr>
        <xdr:cNvPr id="497" name="直線コネクタ 496">
          <a:extLst>
            <a:ext uri="{FF2B5EF4-FFF2-40B4-BE49-F238E27FC236}">
              <a16:creationId xmlns:a16="http://schemas.microsoft.com/office/drawing/2014/main" xmlns="" id="{212600D5-F86A-4CEF-820F-EF4B4C90D94F}"/>
            </a:ext>
          </a:extLst>
        </xdr:cNvPr>
        <xdr:cNvCxnSpPr/>
      </xdr:nvCxnSpPr>
      <xdr:spPr>
        <a:xfrm flipV="1">
          <a:off x="17957027" y="6983549"/>
          <a:ext cx="811143"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108268</xdr:rowOff>
    </xdr:from>
    <xdr:to>
      <xdr:col>98</xdr:col>
      <xdr:colOff>38100</xdr:colOff>
      <xdr:row>40</xdr:row>
      <xdr:rowOff>38418</xdr:rowOff>
    </xdr:to>
    <xdr:sp macro="" textlink="">
      <xdr:nvSpPr>
        <xdr:cNvPr id="498" name="楕円 497">
          <a:extLst>
            <a:ext uri="{FF2B5EF4-FFF2-40B4-BE49-F238E27FC236}">
              <a16:creationId xmlns:a16="http://schemas.microsoft.com/office/drawing/2014/main" xmlns="" id="{AAC4C2B1-943A-4B62-928C-3CD03BD39128}"/>
            </a:ext>
          </a:extLst>
        </xdr:cNvPr>
        <xdr:cNvSpPr/>
      </xdr:nvSpPr>
      <xdr:spPr>
        <a:xfrm>
          <a:off x="17095083" y="6930487"/>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159068</xdr:rowOff>
    </xdr:from>
    <xdr:to>
      <xdr:col>102</xdr:col>
      <xdr:colOff>114300</xdr:colOff>
      <xdr:row>39</xdr:row>
      <xdr:rowOff>165089</xdr:rowOff>
    </xdr:to>
    <xdr:cxnSp macro="">
      <xdr:nvCxnSpPr>
        <xdr:cNvPr id="499" name="直線コネクタ 498">
          <a:extLst>
            <a:ext uri="{FF2B5EF4-FFF2-40B4-BE49-F238E27FC236}">
              <a16:creationId xmlns:a16="http://schemas.microsoft.com/office/drawing/2014/main" xmlns="" id="{5B8D0ED1-7F49-4EF6-9D16-5D5B4413FE1E}"/>
            </a:ext>
          </a:extLst>
        </xdr:cNvPr>
        <xdr:cNvCxnSpPr/>
      </xdr:nvCxnSpPr>
      <xdr:spPr>
        <a:xfrm>
          <a:off x="17145883" y="6981287"/>
          <a:ext cx="811144" cy="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xmlns="" id="{7D606923-337F-47A6-B475-C36BD688547F}"/>
            </a:ext>
          </a:extLst>
        </xdr:cNvPr>
        <xdr:cNvSpPr txBox="1"/>
      </xdr:nvSpPr>
      <xdr:spPr>
        <a:xfrm>
          <a:off x="19330568" y="666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xmlns="" id="{E420510B-1449-4A26-A699-2CF94D41478F}"/>
            </a:ext>
          </a:extLst>
        </xdr:cNvPr>
        <xdr:cNvSpPr txBox="1"/>
      </xdr:nvSpPr>
      <xdr:spPr>
        <a:xfrm>
          <a:off x="18532124" y="66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xmlns="" id="{7C36ACF6-15D9-450E-A1D1-EBAE04535CBC}"/>
            </a:ext>
          </a:extLst>
        </xdr:cNvPr>
        <xdr:cNvSpPr txBox="1"/>
      </xdr:nvSpPr>
      <xdr:spPr>
        <a:xfrm>
          <a:off x="17705409" y="668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xmlns="" id="{B6961EFB-22EC-4FF3-949E-ACDF1AEAA7AC}"/>
            </a:ext>
          </a:extLst>
        </xdr:cNvPr>
        <xdr:cNvSpPr txBox="1"/>
      </xdr:nvSpPr>
      <xdr:spPr>
        <a:xfrm>
          <a:off x="16894266" y="669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42680</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xmlns="" id="{461E1F1F-FB27-4D96-8A21-C4F48F5917D1}"/>
            </a:ext>
          </a:extLst>
        </xdr:cNvPr>
        <xdr:cNvSpPr txBox="1"/>
      </xdr:nvSpPr>
      <xdr:spPr>
        <a:xfrm>
          <a:off x="19330568" y="703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31807</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xmlns="" id="{F464EA40-60DF-4336-B5A0-959B24DF431A}"/>
            </a:ext>
          </a:extLst>
        </xdr:cNvPr>
        <xdr:cNvSpPr txBox="1"/>
      </xdr:nvSpPr>
      <xdr:spPr>
        <a:xfrm>
          <a:off x="18532124" y="702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35566</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xmlns="" id="{960A78B0-834D-435B-930A-374E1967C9EA}"/>
            </a:ext>
          </a:extLst>
        </xdr:cNvPr>
        <xdr:cNvSpPr txBox="1"/>
      </xdr:nvSpPr>
      <xdr:spPr>
        <a:xfrm>
          <a:off x="17705409" y="70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29545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xmlns="" id="{C8FFF692-4F57-418B-AD70-EB6153B93530}"/>
            </a:ext>
          </a:extLst>
        </xdr:cNvPr>
        <xdr:cNvSpPr txBox="1"/>
      </xdr:nvSpPr>
      <xdr:spPr>
        <a:xfrm>
          <a:off x="16894266" y="70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5A380EDD-2A06-4A8D-8F5E-22B7E28907E3}"/>
            </a:ext>
          </a:extLst>
        </xdr:cNvPr>
        <xdr:cNvSpPr/>
      </xdr:nvSpPr>
      <xdr:spPr>
        <a:xfrm>
          <a:off x="11433865" y="816102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FA2B8AAD-428B-43AA-881E-F4B220E73E42}"/>
            </a:ext>
          </a:extLst>
        </xdr:cNvPr>
        <xdr:cNvSpPr/>
      </xdr:nvSpPr>
      <xdr:spPr>
        <a:xfrm>
          <a:off x="11545294"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BF05A28E-0A04-4F69-8B3E-9269FC806677}"/>
            </a:ext>
          </a:extLst>
        </xdr:cNvPr>
        <xdr:cNvSpPr/>
      </xdr:nvSpPr>
      <xdr:spPr>
        <a:xfrm>
          <a:off x="11545294"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19639C92-9FA3-42C2-A652-EBF497DFF866}"/>
            </a:ext>
          </a:extLst>
        </xdr:cNvPr>
        <xdr:cNvSpPr/>
      </xdr:nvSpPr>
      <xdr:spPr>
        <a:xfrm>
          <a:off x="12483437"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D59539D7-8067-4AE7-9B94-34A088E2D10C}"/>
            </a:ext>
          </a:extLst>
        </xdr:cNvPr>
        <xdr:cNvSpPr/>
      </xdr:nvSpPr>
      <xdr:spPr>
        <a:xfrm>
          <a:off x="12483437"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EAF3A37E-ABFD-460D-947B-8FE514E6EE65}"/>
            </a:ext>
          </a:extLst>
        </xdr:cNvPr>
        <xdr:cNvSpPr/>
      </xdr:nvSpPr>
      <xdr:spPr>
        <a:xfrm>
          <a:off x="13533010"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9BE9B8E6-588A-4920-8D02-A6D1468E80C9}"/>
            </a:ext>
          </a:extLst>
        </xdr:cNvPr>
        <xdr:cNvSpPr/>
      </xdr:nvSpPr>
      <xdr:spPr>
        <a:xfrm>
          <a:off x="13533010"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6D70DCEA-37F8-4A01-B91B-25C473B649D9}"/>
            </a:ext>
          </a:extLst>
        </xdr:cNvPr>
        <xdr:cNvSpPr/>
      </xdr:nvSpPr>
      <xdr:spPr>
        <a:xfrm>
          <a:off x="11433865" y="932837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5B4D34F3-EB75-408B-AD07-628216754647}"/>
            </a:ext>
          </a:extLst>
        </xdr:cNvPr>
        <xdr:cNvSpPr txBox="1"/>
      </xdr:nvSpPr>
      <xdr:spPr>
        <a:xfrm>
          <a:off x="11395765" y="913439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59229D04-D774-477B-9DFD-1208F2407D08}"/>
            </a:ext>
          </a:extLst>
        </xdr:cNvPr>
        <xdr:cNvCxnSpPr/>
      </xdr:nvCxnSpPr>
      <xdr:spPr>
        <a:xfrm>
          <a:off x="11433865" y="1165959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CAF18BC8-D7CA-4FF9-A9DA-A4AE65362989}"/>
            </a:ext>
          </a:extLst>
        </xdr:cNvPr>
        <xdr:cNvSpPr txBox="1"/>
      </xdr:nvSpPr>
      <xdr:spPr>
        <a:xfrm>
          <a:off x="11013400" y="1151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xmlns="" id="{3C739E82-F139-48BA-88FD-3EF6CEA88FF0}"/>
            </a:ext>
          </a:extLst>
        </xdr:cNvPr>
        <xdr:cNvCxnSpPr/>
      </xdr:nvCxnSpPr>
      <xdr:spPr>
        <a:xfrm>
          <a:off x="11433865" y="1132606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xmlns="" id="{A480D0CC-DDC7-4609-A35B-FC920F967603}"/>
            </a:ext>
          </a:extLst>
        </xdr:cNvPr>
        <xdr:cNvSpPr txBox="1"/>
      </xdr:nvSpPr>
      <xdr:spPr>
        <a:xfrm>
          <a:off x="11013400" y="11180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xmlns="" id="{43359C51-1B7F-4F51-9AFE-2E2AC9575D29}"/>
            </a:ext>
          </a:extLst>
        </xdr:cNvPr>
        <xdr:cNvCxnSpPr/>
      </xdr:nvCxnSpPr>
      <xdr:spPr>
        <a:xfrm>
          <a:off x="11433865" y="1099253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xmlns="" id="{C63DFE4F-A8B3-4D8C-9E66-399B9B8CE8B8}"/>
            </a:ext>
          </a:extLst>
        </xdr:cNvPr>
        <xdr:cNvSpPr txBox="1"/>
      </xdr:nvSpPr>
      <xdr:spPr>
        <a:xfrm>
          <a:off x="11061949" y="108503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xmlns="" id="{718F28FF-E489-470B-A1B0-BE3B48794053}"/>
            </a:ext>
          </a:extLst>
        </xdr:cNvPr>
        <xdr:cNvCxnSpPr/>
      </xdr:nvCxnSpPr>
      <xdr:spPr>
        <a:xfrm>
          <a:off x="11433865" y="1065900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xmlns="" id="{3F2298F8-6466-4B36-B89C-3F016E0A6D2E}"/>
            </a:ext>
          </a:extLst>
        </xdr:cNvPr>
        <xdr:cNvSpPr txBox="1"/>
      </xdr:nvSpPr>
      <xdr:spPr>
        <a:xfrm>
          <a:off x="11061949" y="1051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xmlns="" id="{FC944B5C-EA11-4B28-BD1B-88F36AB9DBCF}"/>
            </a:ext>
          </a:extLst>
        </xdr:cNvPr>
        <xdr:cNvCxnSpPr/>
      </xdr:nvCxnSpPr>
      <xdr:spPr>
        <a:xfrm>
          <a:off x="11433865" y="103289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xmlns="" id="{0EA07AE4-214E-4010-BD6A-88CAF06448C6}"/>
            </a:ext>
          </a:extLst>
        </xdr:cNvPr>
        <xdr:cNvSpPr txBox="1"/>
      </xdr:nvSpPr>
      <xdr:spPr>
        <a:xfrm>
          <a:off x="11061949" y="101832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xmlns="" id="{0A0FE4A3-96C2-4F73-B799-8C3A8B49EDCE}"/>
            </a:ext>
          </a:extLst>
        </xdr:cNvPr>
        <xdr:cNvCxnSpPr/>
      </xdr:nvCxnSpPr>
      <xdr:spPr>
        <a:xfrm>
          <a:off x="11433865" y="999542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xmlns="" id="{413AEA62-0E0B-4EA4-8379-14629193830F}"/>
            </a:ext>
          </a:extLst>
        </xdr:cNvPr>
        <xdr:cNvSpPr txBox="1"/>
      </xdr:nvSpPr>
      <xdr:spPr>
        <a:xfrm>
          <a:off x="11061949" y="984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xmlns="" id="{F4154D3D-C1A3-4C5B-832A-86386AE38533}"/>
            </a:ext>
          </a:extLst>
        </xdr:cNvPr>
        <xdr:cNvCxnSpPr/>
      </xdr:nvCxnSpPr>
      <xdr:spPr>
        <a:xfrm>
          <a:off x="11433865" y="96619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xmlns="" id="{4374E5A8-DA9A-4158-82D1-60D4393E2A75}"/>
            </a:ext>
          </a:extLst>
        </xdr:cNvPr>
        <xdr:cNvSpPr txBox="1"/>
      </xdr:nvSpPr>
      <xdr:spPr>
        <a:xfrm>
          <a:off x="11126069" y="95161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0553DA3C-1DC1-48A4-B913-479C64CFC39E}"/>
            </a:ext>
          </a:extLst>
        </xdr:cNvPr>
        <xdr:cNvCxnSpPr/>
      </xdr:nvCxnSpPr>
      <xdr:spPr>
        <a:xfrm>
          <a:off x="11433865" y="932837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xmlns="" id="{F9BF081C-C8E4-498F-8122-40C45D4F74F7}"/>
            </a:ext>
          </a:extLst>
        </xdr:cNvPr>
        <xdr:cNvSpPr/>
      </xdr:nvSpPr>
      <xdr:spPr>
        <a:xfrm>
          <a:off x="11433865" y="932837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3" name="直線コネクタ 532">
          <a:extLst>
            <a:ext uri="{FF2B5EF4-FFF2-40B4-BE49-F238E27FC236}">
              <a16:creationId xmlns:a16="http://schemas.microsoft.com/office/drawing/2014/main" xmlns="" id="{ED619908-98EE-435C-9F0F-B5DF6508BCB0}"/>
            </a:ext>
          </a:extLst>
        </xdr:cNvPr>
        <xdr:cNvCxnSpPr/>
      </xdr:nvCxnSpPr>
      <xdr:spPr>
        <a:xfrm flipV="1">
          <a:off x="14995303" y="9796007"/>
          <a:ext cx="0" cy="1485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xmlns="" id="{E8862EC4-FDD8-4B40-A201-ED7A18A8D668}"/>
            </a:ext>
          </a:extLst>
        </xdr:cNvPr>
        <xdr:cNvSpPr txBox="1"/>
      </xdr:nvSpPr>
      <xdr:spPr>
        <a:xfrm>
          <a:off x="15034039" y="112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5" name="直線コネクタ 534">
          <a:extLst>
            <a:ext uri="{FF2B5EF4-FFF2-40B4-BE49-F238E27FC236}">
              <a16:creationId xmlns:a16="http://schemas.microsoft.com/office/drawing/2014/main" xmlns="" id="{0629418A-FB13-49C9-8355-EB1E5454351C}"/>
            </a:ext>
          </a:extLst>
        </xdr:cNvPr>
        <xdr:cNvCxnSpPr/>
      </xdr:nvCxnSpPr>
      <xdr:spPr>
        <a:xfrm>
          <a:off x="14907039" y="1128197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xmlns="" id="{5FAD50EA-6EC0-48DF-89E6-8969E1F1AA29}"/>
            </a:ext>
          </a:extLst>
        </xdr:cNvPr>
        <xdr:cNvSpPr txBox="1"/>
      </xdr:nvSpPr>
      <xdr:spPr>
        <a:xfrm>
          <a:off x="15034039" y="9564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7" name="直線コネクタ 536">
          <a:extLst>
            <a:ext uri="{FF2B5EF4-FFF2-40B4-BE49-F238E27FC236}">
              <a16:creationId xmlns:a16="http://schemas.microsoft.com/office/drawing/2014/main" xmlns="" id="{9F871C63-8B48-49E5-9E00-DF2588D1605F}"/>
            </a:ext>
          </a:extLst>
        </xdr:cNvPr>
        <xdr:cNvCxnSpPr/>
      </xdr:nvCxnSpPr>
      <xdr:spPr>
        <a:xfrm>
          <a:off x="14907039" y="979600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xmlns="" id="{7888728D-88C3-4942-8598-34DAB604A7CA}"/>
            </a:ext>
          </a:extLst>
        </xdr:cNvPr>
        <xdr:cNvSpPr txBox="1"/>
      </xdr:nvSpPr>
      <xdr:spPr>
        <a:xfrm>
          <a:off x="15034039" y="10358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39" name="フローチャート: 判断 538">
          <a:extLst>
            <a:ext uri="{FF2B5EF4-FFF2-40B4-BE49-F238E27FC236}">
              <a16:creationId xmlns:a16="http://schemas.microsoft.com/office/drawing/2014/main" xmlns="" id="{10C46A2E-B08E-4949-B60B-5AFB74FBA1F2}"/>
            </a:ext>
          </a:extLst>
        </xdr:cNvPr>
        <xdr:cNvSpPr/>
      </xdr:nvSpPr>
      <xdr:spPr>
        <a:xfrm>
          <a:off x="14945139" y="1051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0" name="フローチャート: 判断 539">
          <a:extLst>
            <a:ext uri="{FF2B5EF4-FFF2-40B4-BE49-F238E27FC236}">
              <a16:creationId xmlns:a16="http://schemas.microsoft.com/office/drawing/2014/main" xmlns="" id="{0A1EA2FC-0DEF-46D4-9A92-4D2699ED0D89}"/>
            </a:ext>
          </a:extLst>
        </xdr:cNvPr>
        <xdr:cNvSpPr/>
      </xdr:nvSpPr>
      <xdr:spPr>
        <a:xfrm>
          <a:off x="14169224" y="1048226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1" name="フローチャート: 判断 540">
          <a:extLst>
            <a:ext uri="{FF2B5EF4-FFF2-40B4-BE49-F238E27FC236}">
              <a16:creationId xmlns:a16="http://schemas.microsoft.com/office/drawing/2014/main" xmlns="" id="{3FE0DA73-7B12-4515-8B62-5522CB599978}"/>
            </a:ext>
          </a:extLst>
        </xdr:cNvPr>
        <xdr:cNvSpPr/>
      </xdr:nvSpPr>
      <xdr:spPr>
        <a:xfrm>
          <a:off x="13358081" y="1047083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2" name="フローチャート: 判断 541">
          <a:extLst>
            <a:ext uri="{FF2B5EF4-FFF2-40B4-BE49-F238E27FC236}">
              <a16:creationId xmlns:a16="http://schemas.microsoft.com/office/drawing/2014/main" xmlns="" id="{EFA7D397-D4EA-4D84-B7C4-E3EAA466442C}"/>
            </a:ext>
          </a:extLst>
        </xdr:cNvPr>
        <xdr:cNvSpPr/>
      </xdr:nvSpPr>
      <xdr:spPr>
        <a:xfrm>
          <a:off x="12546937" y="10430013"/>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3" name="フローチャート: 判断 542">
          <a:extLst>
            <a:ext uri="{FF2B5EF4-FFF2-40B4-BE49-F238E27FC236}">
              <a16:creationId xmlns:a16="http://schemas.microsoft.com/office/drawing/2014/main" xmlns="" id="{1E6ACAC3-9E1F-4F5D-9E3F-9D57EC52FE62}"/>
            </a:ext>
          </a:extLst>
        </xdr:cNvPr>
        <xdr:cNvSpPr/>
      </xdr:nvSpPr>
      <xdr:spPr>
        <a:xfrm>
          <a:off x="11720223" y="1040715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27D2461F-1575-414F-83AE-92E0F07E3ABA}"/>
            </a:ext>
          </a:extLst>
        </xdr:cNvPr>
        <xdr:cNvSpPr txBox="1"/>
      </xdr:nvSpPr>
      <xdr:spPr>
        <a:xfrm>
          <a:off x="1482101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40BD4AE-A652-4183-A15C-1465484663D5}"/>
            </a:ext>
          </a:extLst>
        </xdr:cNvPr>
        <xdr:cNvSpPr txBox="1"/>
      </xdr:nvSpPr>
      <xdr:spPr>
        <a:xfrm>
          <a:off x="14045096"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40A93A49-8CAD-454C-91DC-8A153BDCFF76}"/>
            </a:ext>
          </a:extLst>
        </xdr:cNvPr>
        <xdr:cNvSpPr txBox="1"/>
      </xdr:nvSpPr>
      <xdr:spPr>
        <a:xfrm>
          <a:off x="13233952"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444B3818-A635-4634-A614-F74BCD352E6A}"/>
            </a:ext>
          </a:extLst>
        </xdr:cNvPr>
        <xdr:cNvSpPr txBox="1"/>
      </xdr:nvSpPr>
      <xdr:spPr>
        <a:xfrm>
          <a:off x="12422809"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28B5EB56-D774-4C17-94D9-4231E680927D}"/>
            </a:ext>
          </a:extLst>
        </xdr:cNvPr>
        <xdr:cNvSpPr txBox="1"/>
      </xdr:nvSpPr>
      <xdr:spPr>
        <a:xfrm>
          <a:off x="11596094"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49" name="楕円 548">
          <a:extLst>
            <a:ext uri="{FF2B5EF4-FFF2-40B4-BE49-F238E27FC236}">
              <a16:creationId xmlns:a16="http://schemas.microsoft.com/office/drawing/2014/main" xmlns="" id="{D303CBB5-013D-48EA-B929-E979B3D04A18}"/>
            </a:ext>
          </a:extLst>
        </xdr:cNvPr>
        <xdr:cNvSpPr/>
      </xdr:nvSpPr>
      <xdr:spPr>
        <a:xfrm>
          <a:off x="14945139" y="10618005"/>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xmlns="" id="{A8BD1A82-9FFE-4F36-A40E-AFC5A35FACEC}"/>
            </a:ext>
          </a:extLst>
        </xdr:cNvPr>
        <xdr:cNvSpPr txBox="1"/>
      </xdr:nvSpPr>
      <xdr:spPr>
        <a:xfrm>
          <a:off x="15034039" y="1059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51" name="楕円 550">
          <a:extLst>
            <a:ext uri="{FF2B5EF4-FFF2-40B4-BE49-F238E27FC236}">
              <a16:creationId xmlns:a16="http://schemas.microsoft.com/office/drawing/2014/main" xmlns="" id="{333A13CA-3A97-4809-A552-40ABAC75DF20}"/>
            </a:ext>
          </a:extLst>
        </xdr:cNvPr>
        <xdr:cNvSpPr/>
      </xdr:nvSpPr>
      <xdr:spPr>
        <a:xfrm>
          <a:off x="14169224" y="1058208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1633</xdr:rowOff>
    </xdr:to>
    <xdr:cxnSp macro="">
      <xdr:nvCxnSpPr>
        <xdr:cNvPr id="552" name="直線コネクタ 551">
          <a:extLst>
            <a:ext uri="{FF2B5EF4-FFF2-40B4-BE49-F238E27FC236}">
              <a16:creationId xmlns:a16="http://schemas.microsoft.com/office/drawing/2014/main" xmlns="" id="{66549B87-7676-4937-96FA-09D2EA905D96}"/>
            </a:ext>
          </a:extLst>
        </xdr:cNvPr>
        <xdr:cNvCxnSpPr/>
      </xdr:nvCxnSpPr>
      <xdr:spPr>
        <a:xfrm>
          <a:off x="14220024" y="10632882"/>
          <a:ext cx="775915"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53" name="楕円 552">
          <a:extLst>
            <a:ext uri="{FF2B5EF4-FFF2-40B4-BE49-F238E27FC236}">
              <a16:creationId xmlns:a16="http://schemas.microsoft.com/office/drawing/2014/main" xmlns="" id="{897683F2-78EB-4249-8A69-509265366E6B}"/>
            </a:ext>
          </a:extLst>
        </xdr:cNvPr>
        <xdr:cNvSpPr/>
      </xdr:nvSpPr>
      <xdr:spPr>
        <a:xfrm>
          <a:off x="13358081" y="105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137160</xdr:rowOff>
    </xdr:to>
    <xdr:cxnSp macro="">
      <xdr:nvCxnSpPr>
        <xdr:cNvPr id="554" name="直線コネクタ 553">
          <a:extLst>
            <a:ext uri="{FF2B5EF4-FFF2-40B4-BE49-F238E27FC236}">
              <a16:creationId xmlns:a16="http://schemas.microsoft.com/office/drawing/2014/main" xmlns="" id="{E755423E-C315-4A13-BBBF-804EE08DFFB8}"/>
            </a:ext>
          </a:extLst>
        </xdr:cNvPr>
        <xdr:cNvCxnSpPr/>
      </xdr:nvCxnSpPr>
      <xdr:spPr>
        <a:xfrm>
          <a:off x="13408881" y="10596959"/>
          <a:ext cx="811143"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55" name="楕円 554">
          <a:extLst>
            <a:ext uri="{FF2B5EF4-FFF2-40B4-BE49-F238E27FC236}">
              <a16:creationId xmlns:a16="http://schemas.microsoft.com/office/drawing/2014/main" xmlns="" id="{B981B0F1-B59E-4606-A77D-F00F16544978}"/>
            </a:ext>
          </a:extLst>
        </xdr:cNvPr>
        <xdr:cNvSpPr/>
      </xdr:nvSpPr>
      <xdr:spPr>
        <a:xfrm>
          <a:off x="12546937" y="10510237"/>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101237</xdr:rowOff>
    </xdr:to>
    <xdr:cxnSp macro="">
      <xdr:nvCxnSpPr>
        <xdr:cNvPr id="556" name="直線コネクタ 555">
          <a:extLst>
            <a:ext uri="{FF2B5EF4-FFF2-40B4-BE49-F238E27FC236}">
              <a16:creationId xmlns:a16="http://schemas.microsoft.com/office/drawing/2014/main" xmlns="" id="{CFC555B6-A93B-47DF-AA2F-FB36070D5B52}"/>
            </a:ext>
          </a:extLst>
        </xdr:cNvPr>
        <xdr:cNvCxnSpPr/>
      </xdr:nvCxnSpPr>
      <xdr:spPr>
        <a:xfrm>
          <a:off x="12597737" y="10561037"/>
          <a:ext cx="811144"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150041</xdr:rowOff>
    </xdr:from>
    <xdr:to>
      <xdr:col>67</xdr:col>
      <xdr:colOff>101600</xdr:colOff>
      <xdr:row>60</xdr:row>
      <xdr:rowOff>80191</xdr:rowOff>
    </xdr:to>
    <xdr:sp macro="" textlink="">
      <xdr:nvSpPr>
        <xdr:cNvPr id="557" name="楕円 556">
          <a:extLst>
            <a:ext uri="{FF2B5EF4-FFF2-40B4-BE49-F238E27FC236}">
              <a16:creationId xmlns:a16="http://schemas.microsoft.com/office/drawing/2014/main" xmlns="" id="{3BA29B72-DE5C-4E61-B5EA-B900C9D939E1}"/>
            </a:ext>
          </a:extLst>
        </xdr:cNvPr>
        <xdr:cNvSpPr/>
      </xdr:nvSpPr>
      <xdr:spPr>
        <a:xfrm>
          <a:off x="11720223" y="1047083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29391</xdr:rowOff>
    </xdr:from>
    <xdr:to>
      <xdr:col>71</xdr:col>
      <xdr:colOff>177800</xdr:colOff>
      <xdr:row>60</xdr:row>
      <xdr:rowOff>65315</xdr:rowOff>
    </xdr:to>
    <xdr:cxnSp macro="">
      <xdr:nvCxnSpPr>
        <xdr:cNvPr id="558" name="直線コネクタ 557">
          <a:extLst>
            <a:ext uri="{FF2B5EF4-FFF2-40B4-BE49-F238E27FC236}">
              <a16:creationId xmlns:a16="http://schemas.microsoft.com/office/drawing/2014/main" xmlns="" id="{1E46EE35-F8EF-46D8-970A-786FECD47D73}"/>
            </a:ext>
          </a:extLst>
        </xdr:cNvPr>
        <xdr:cNvCxnSpPr/>
      </xdr:nvCxnSpPr>
      <xdr:spPr>
        <a:xfrm>
          <a:off x="11771023" y="10525113"/>
          <a:ext cx="826714"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xmlns="" id="{23D6C510-4FFC-403F-B0C7-2D8CD6A9CAB3}"/>
            </a:ext>
          </a:extLst>
        </xdr:cNvPr>
        <xdr:cNvSpPr txBox="1"/>
      </xdr:nvSpPr>
      <xdr:spPr>
        <a:xfrm>
          <a:off x="14020340" y="1025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xmlns="" id="{83B591D5-B708-4210-9697-8866D0D50741}"/>
            </a:ext>
          </a:extLst>
        </xdr:cNvPr>
        <xdr:cNvSpPr txBox="1"/>
      </xdr:nvSpPr>
      <xdr:spPr>
        <a:xfrm>
          <a:off x="13221896" y="1024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xmlns="" id="{D9D2DC70-762A-4958-BF0C-7EC22AA5D42B}"/>
            </a:ext>
          </a:extLst>
        </xdr:cNvPr>
        <xdr:cNvSpPr txBox="1"/>
      </xdr:nvSpPr>
      <xdr:spPr>
        <a:xfrm>
          <a:off x="12410753" y="1020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xmlns="" id="{B1B5979A-DA39-411D-BCB5-2C7A60ACDA58}"/>
            </a:ext>
          </a:extLst>
        </xdr:cNvPr>
        <xdr:cNvSpPr txBox="1"/>
      </xdr:nvSpPr>
      <xdr:spPr>
        <a:xfrm>
          <a:off x="11584038" y="1017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xmlns="" id="{4AF3336C-A375-46FB-ACAC-BC15107060FA}"/>
            </a:ext>
          </a:extLst>
        </xdr:cNvPr>
        <xdr:cNvSpPr txBox="1"/>
      </xdr:nvSpPr>
      <xdr:spPr>
        <a:xfrm>
          <a:off x="14020340" y="106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xmlns="" id="{4FD20382-060A-460E-8777-E06F9548A709}"/>
            </a:ext>
          </a:extLst>
        </xdr:cNvPr>
        <xdr:cNvSpPr txBox="1"/>
      </xdr:nvSpPr>
      <xdr:spPr>
        <a:xfrm>
          <a:off x="13221896" y="1063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xmlns="" id="{E43F5455-61C8-4C75-82F6-80B6EB9CA3D1}"/>
            </a:ext>
          </a:extLst>
        </xdr:cNvPr>
        <xdr:cNvSpPr txBox="1"/>
      </xdr:nvSpPr>
      <xdr:spPr>
        <a:xfrm>
          <a:off x="12410753" y="1060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71318</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xmlns="" id="{9E54D961-071C-4963-BCE8-E737263BA387}"/>
            </a:ext>
          </a:extLst>
        </xdr:cNvPr>
        <xdr:cNvSpPr txBox="1"/>
      </xdr:nvSpPr>
      <xdr:spPr>
        <a:xfrm>
          <a:off x="11584038" y="1056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74B019AD-BA35-435F-A4DF-B1F2C8876240}"/>
            </a:ext>
          </a:extLst>
        </xdr:cNvPr>
        <xdr:cNvSpPr/>
      </xdr:nvSpPr>
      <xdr:spPr>
        <a:xfrm>
          <a:off x="16793155" y="816102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A2C59A2B-5C99-4A97-A30F-C1A6C7E6A761}"/>
            </a:ext>
          </a:extLst>
        </xdr:cNvPr>
        <xdr:cNvSpPr/>
      </xdr:nvSpPr>
      <xdr:spPr>
        <a:xfrm>
          <a:off x="16920155" y="883533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379A7246-E8B8-48D8-9D2B-56E531484E98}"/>
            </a:ext>
          </a:extLst>
        </xdr:cNvPr>
        <xdr:cNvSpPr/>
      </xdr:nvSpPr>
      <xdr:spPr>
        <a:xfrm>
          <a:off x="16920155" y="904201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8834395E-1F56-4C0D-886F-DFB3BAE97953}"/>
            </a:ext>
          </a:extLst>
        </xdr:cNvPr>
        <xdr:cNvSpPr/>
      </xdr:nvSpPr>
      <xdr:spPr>
        <a:xfrm>
          <a:off x="17842727"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A2F55CC1-4C61-413C-BCC0-11D405BAC792}"/>
            </a:ext>
          </a:extLst>
        </xdr:cNvPr>
        <xdr:cNvSpPr/>
      </xdr:nvSpPr>
      <xdr:spPr>
        <a:xfrm>
          <a:off x="17842727"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BCB92D4F-6B6F-49BB-9EE3-E89D0BC3A650}"/>
            </a:ext>
          </a:extLst>
        </xdr:cNvPr>
        <xdr:cNvSpPr/>
      </xdr:nvSpPr>
      <xdr:spPr>
        <a:xfrm>
          <a:off x="18892299" y="883533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C24A5B37-2D35-4EF9-8BCE-FBABDF9AFF7F}"/>
            </a:ext>
          </a:extLst>
        </xdr:cNvPr>
        <xdr:cNvSpPr/>
      </xdr:nvSpPr>
      <xdr:spPr>
        <a:xfrm>
          <a:off x="18892299" y="904201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2E77CFA6-5706-433F-9FA7-0FA45B0DF730}"/>
            </a:ext>
          </a:extLst>
        </xdr:cNvPr>
        <xdr:cNvSpPr/>
      </xdr:nvSpPr>
      <xdr:spPr>
        <a:xfrm>
          <a:off x="16793155" y="932837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49E51AF1-0132-4F7E-A369-FBB630C957C5}"/>
            </a:ext>
          </a:extLst>
        </xdr:cNvPr>
        <xdr:cNvSpPr txBox="1"/>
      </xdr:nvSpPr>
      <xdr:spPr>
        <a:xfrm>
          <a:off x="16770626" y="913439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9A676511-1DAD-4937-A9FA-10A9B0D13CD7}"/>
            </a:ext>
          </a:extLst>
        </xdr:cNvPr>
        <xdr:cNvCxnSpPr/>
      </xdr:nvCxnSpPr>
      <xdr:spPr>
        <a:xfrm>
          <a:off x="16793155" y="1165959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xmlns="" id="{6346F929-30D6-42D8-AD6D-15206A5CC681}"/>
            </a:ext>
          </a:extLst>
        </xdr:cNvPr>
        <xdr:cNvCxnSpPr/>
      </xdr:nvCxnSpPr>
      <xdr:spPr>
        <a:xfrm>
          <a:off x="16793155" y="1132606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xmlns="" id="{B87D2782-1C4C-483A-9992-BAE5E489A218}"/>
            </a:ext>
          </a:extLst>
        </xdr:cNvPr>
        <xdr:cNvSpPr txBox="1"/>
      </xdr:nvSpPr>
      <xdr:spPr>
        <a:xfrm>
          <a:off x="16372690" y="11180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xmlns="" id="{2CAF0246-5914-4D23-A0B1-991A8A72BAF1}"/>
            </a:ext>
          </a:extLst>
        </xdr:cNvPr>
        <xdr:cNvCxnSpPr/>
      </xdr:nvCxnSpPr>
      <xdr:spPr>
        <a:xfrm>
          <a:off x="16793155" y="1099253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xmlns="" id="{A05E48E3-0FC7-43B8-9527-EEE3CD5C0172}"/>
            </a:ext>
          </a:extLst>
        </xdr:cNvPr>
        <xdr:cNvSpPr txBox="1"/>
      </xdr:nvSpPr>
      <xdr:spPr>
        <a:xfrm>
          <a:off x="16372690" y="108503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xmlns="" id="{EB2AF431-621E-415B-9AA1-EC4488E94A3E}"/>
            </a:ext>
          </a:extLst>
        </xdr:cNvPr>
        <xdr:cNvCxnSpPr/>
      </xdr:nvCxnSpPr>
      <xdr:spPr>
        <a:xfrm>
          <a:off x="16793155" y="106590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xmlns="" id="{08D19CE9-2D83-4D35-9A60-670F1FE9264B}"/>
            </a:ext>
          </a:extLst>
        </xdr:cNvPr>
        <xdr:cNvSpPr txBox="1"/>
      </xdr:nvSpPr>
      <xdr:spPr>
        <a:xfrm>
          <a:off x="16372690" y="1051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xmlns="" id="{5832E2B6-8E6D-402E-BD6E-86E89D02B051}"/>
            </a:ext>
          </a:extLst>
        </xdr:cNvPr>
        <xdr:cNvCxnSpPr/>
      </xdr:nvCxnSpPr>
      <xdr:spPr>
        <a:xfrm>
          <a:off x="16793155" y="103289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xmlns="" id="{CED5DB06-6140-46C4-8369-BFE88FF49BB0}"/>
            </a:ext>
          </a:extLst>
        </xdr:cNvPr>
        <xdr:cNvSpPr txBox="1"/>
      </xdr:nvSpPr>
      <xdr:spPr>
        <a:xfrm>
          <a:off x="16372690" y="101832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xmlns="" id="{D979E2BA-3664-4EF9-9F52-062F4FDE5467}"/>
            </a:ext>
          </a:extLst>
        </xdr:cNvPr>
        <xdr:cNvCxnSpPr/>
      </xdr:nvCxnSpPr>
      <xdr:spPr>
        <a:xfrm>
          <a:off x="16793155" y="999542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xmlns="" id="{A9298B5D-C7FC-4E09-900E-51E95BEDF054}"/>
            </a:ext>
          </a:extLst>
        </xdr:cNvPr>
        <xdr:cNvSpPr txBox="1"/>
      </xdr:nvSpPr>
      <xdr:spPr>
        <a:xfrm>
          <a:off x="16372690" y="984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xmlns="" id="{30FDE9F1-9FCE-49EF-960A-62A6EA4CC383}"/>
            </a:ext>
          </a:extLst>
        </xdr:cNvPr>
        <xdr:cNvCxnSpPr/>
      </xdr:nvCxnSpPr>
      <xdr:spPr>
        <a:xfrm>
          <a:off x="16793155" y="96619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xmlns="" id="{3D6631E2-30DC-4907-947E-50F0F27A59BA}"/>
            </a:ext>
          </a:extLst>
        </xdr:cNvPr>
        <xdr:cNvSpPr txBox="1"/>
      </xdr:nvSpPr>
      <xdr:spPr>
        <a:xfrm>
          <a:off x="16372690" y="95161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8B5A55FD-9EDB-4046-A8FD-AF024D9F86E6}"/>
            </a:ext>
          </a:extLst>
        </xdr:cNvPr>
        <xdr:cNvCxnSpPr/>
      </xdr:nvCxnSpPr>
      <xdr:spPr>
        <a:xfrm>
          <a:off x="16793155" y="932837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A40B88C3-D20E-44B4-8692-491EDF34856A}"/>
            </a:ext>
          </a:extLst>
        </xdr:cNvPr>
        <xdr:cNvSpPr txBox="1"/>
      </xdr:nvSpPr>
      <xdr:spPr>
        <a:xfrm>
          <a:off x="16372690" y="91826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xmlns="" id="{7F14C989-4C80-475B-B589-D14FC401C01F}"/>
            </a:ext>
          </a:extLst>
        </xdr:cNvPr>
        <xdr:cNvSpPr/>
      </xdr:nvSpPr>
      <xdr:spPr>
        <a:xfrm>
          <a:off x="16793155" y="932837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xmlns="" id="{02D27072-4730-4F7A-9D7D-494B7D4AE836}"/>
            </a:ext>
          </a:extLst>
        </xdr:cNvPr>
        <xdr:cNvCxnSpPr/>
      </xdr:nvCxnSpPr>
      <xdr:spPr>
        <a:xfrm flipV="1">
          <a:off x="20354593" y="9763137"/>
          <a:ext cx="0" cy="1553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xmlns="" id="{632B713C-F9B7-46C7-BF9A-EDDBB185D9A8}"/>
            </a:ext>
          </a:extLst>
        </xdr:cNvPr>
        <xdr:cNvSpPr txBox="1"/>
      </xdr:nvSpPr>
      <xdr:spPr>
        <a:xfrm>
          <a:off x="20393329" y="113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xmlns="" id="{A04DE9DE-73A2-4C5E-846A-366AA1B66217}"/>
            </a:ext>
          </a:extLst>
        </xdr:cNvPr>
        <xdr:cNvCxnSpPr/>
      </xdr:nvCxnSpPr>
      <xdr:spPr>
        <a:xfrm>
          <a:off x="20281900" y="1131626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xmlns="" id="{159BEC39-EF5F-47B0-BBA2-84B00B66A16D}"/>
            </a:ext>
          </a:extLst>
        </xdr:cNvPr>
        <xdr:cNvSpPr txBox="1"/>
      </xdr:nvSpPr>
      <xdr:spPr>
        <a:xfrm>
          <a:off x="20393329" y="953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6" name="直線コネクタ 595">
          <a:extLst>
            <a:ext uri="{FF2B5EF4-FFF2-40B4-BE49-F238E27FC236}">
              <a16:creationId xmlns:a16="http://schemas.microsoft.com/office/drawing/2014/main" xmlns="" id="{CB28D8CD-BABE-4A7A-ADE6-E4C57E9C64C5}"/>
            </a:ext>
          </a:extLst>
        </xdr:cNvPr>
        <xdr:cNvCxnSpPr/>
      </xdr:nvCxnSpPr>
      <xdr:spPr>
        <a:xfrm>
          <a:off x="20281900" y="976313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xmlns="" id="{05896E65-2219-416E-9187-5D0CE69B1810}"/>
            </a:ext>
          </a:extLst>
        </xdr:cNvPr>
        <xdr:cNvSpPr txBox="1"/>
      </xdr:nvSpPr>
      <xdr:spPr>
        <a:xfrm>
          <a:off x="20393329" y="1091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98" name="フローチャート: 判断 597">
          <a:extLst>
            <a:ext uri="{FF2B5EF4-FFF2-40B4-BE49-F238E27FC236}">
              <a16:creationId xmlns:a16="http://schemas.microsoft.com/office/drawing/2014/main" xmlns="" id="{F55D9043-C90E-4A4B-9E8C-FD052D7AFF7B}"/>
            </a:ext>
          </a:extLst>
        </xdr:cNvPr>
        <xdr:cNvSpPr/>
      </xdr:nvSpPr>
      <xdr:spPr>
        <a:xfrm>
          <a:off x="20304429" y="110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9" name="フローチャート: 判断 598">
          <a:extLst>
            <a:ext uri="{FF2B5EF4-FFF2-40B4-BE49-F238E27FC236}">
              <a16:creationId xmlns:a16="http://schemas.microsoft.com/office/drawing/2014/main" xmlns="" id="{1EE6665C-85B1-4C04-8AC3-8B7F574D71BA}"/>
            </a:ext>
          </a:extLst>
        </xdr:cNvPr>
        <xdr:cNvSpPr/>
      </xdr:nvSpPr>
      <xdr:spPr>
        <a:xfrm>
          <a:off x="19544085" y="1106931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0" name="フローチャート: 判断 599">
          <a:extLst>
            <a:ext uri="{FF2B5EF4-FFF2-40B4-BE49-F238E27FC236}">
              <a16:creationId xmlns:a16="http://schemas.microsoft.com/office/drawing/2014/main" xmlns="" id="{770D64CC-B1D9-4328-8D8D-35F690671A24}"/>
            </a:ext>
          </a:extLst>
        </xdr:cNvPr>
        <xdr:cNvSpPr/>
      </xdr:nvSpPr>
      <xdr:spPr>
        <a:xfrm>
          <a:off x="18717370" y="110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1" name="フローチャート: 判断 600">
          <a:extLst>
            <a:ext uri="{FF2B5EF4-FFF2-40B4-BE49-F238E27FC236}">
              <a16:creationId xmlns:a16="http://schemas.microsoft.com/office/drawing/2014/main" xmlns="" id="{DB7B55F6-1D37-49CF-A6B7-6F7DBF8D3BAE}"/>
            </a:ext>
          </a:extLst>
        </xdr:cNvPr>
        <xdr:cNvSpPr/>
      </xdr:nvSpPr>
      <xdr:spPr>
        <a:xfrm>
          <a:off x="17906227" y="110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2" name="フローチャート: 判断 601">
          <a:extLst>
            <a:ext uri="{FF2B5EF4-FFF2-40B4-BE49-F238E27FC236}">
              <a16:creationId xmlns:a16="http://schemas.microsoft.com/office/drawing/2014/main" xmlns="" id="{179AC6EF-0154-4327-877C-CD387C0287E5}"/>
            </a:ext>
          </a:extLst>
        </xdr:cNvPr>
        <xdr:cNvSpPr/>
      </xdr:nvSpPr>
      <xdr:spPr>
        <a:xfrm>
          <a:off x="17095083" y="1106931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0D3B6B94-39A3-44C7-B103-769BB21902B2}"/>
            </a:ext>
          </a:extLst>
        </xdr:cNvPr>
        <xdr:cNvSpPr txBox="1"/>
      </xdr:nvSpPr>
      <xdr:spPr>
        <a:xfrm>
          <a:off x="20180300"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794E9521-ED8B-4463-A6F8-D7A0A95D1A9B}"/>
            </a:ext>
          </a:extLst>
        </xdr:cNvPr>
        <xdr:cNvSpPr txBox="1"/>
      </xdr:nvSpPr>
      <xdr:spPr>
        <a:xfrm>
          <a:off x="19419957"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562E35B9-0855-45C4-9409-0F20C8186DCE}"/>
            </a:ext>
          </a:extLst>
        </xdr:cNvPr>
        <xdr:cNvSpPr txBox="1"/>
      </xdr:nvSpPr>
      <xdr:spPr>
        <a:xfrm>
          <a:off x="18593242"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F6CCDB69-FE71-4250-BA38-2AE62DF1B7C9}"/>
            </a:ext>
          </a:extLst>
        </xdr:cNvPr>
        <xdr:cNvSpPr txBox="1"/>
      </xdr:nvSpPr>
      <xdr:spPr>
        <a:xfrm>
          <a:off x="17782098"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802793BB-A69F-460E-A5B7-64097F61B3F0}"/>
            </a:ext>
          </a:extLst>
        </xdr:cNvPr>
        <xdr:cNvSpPr txBox="1"/>
      </xdr:nvSpPr>
      <xdr:spPr>
        <a:xfrm>
          <a:off x="16970955" y="11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608" name="楕円 607">
          <a:extLst>
            <a:ext uri="{FF2B5EF4-FFF2-40B4-BE49-F238E27FC236}">
              <a16:creationId xmlns:a16="http://schemas.microsoft.com/office/drawing/2014/main" xmlns="" id="{1643FECB-D78F-47DA-B44C-71A2E629D1EC}"/>
            </a:ext>
          </a:extLst>
        </xdr:cNvPr>
        <xdr:cNvSpPr/>
      </xdr:nvSpPr>
      <xdr:spPr>
        <a:xfrm>
          <a:off x="20304429" y="1115422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xmlns="" id="{42D3E781-DEF6-4CFD-A4F7-5039E938DB38}"/>
            </a:ext>
          </a:extLst>
        </xdr:cNvPr>
        <xdr:cNvSpPr txBox="1"/>
      </xdr:nvSpPr>
      <xdr:spPr>
        <a:xfrm>
          <a:off x="20393329" y="11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610" name="楕円 609">
          <a:extLst>
            <a:ext uri="{FF2B5EF4-FFF2-40B4-BE49-F238E27FC236}">
              <a16:creationId xmlns:a16="http://schemas.microsoft.com/office/drawing/2014/main" xmlns="" id="{8C38991F-C19A-4C79-9A2E-B97D4A02639A}"/>
            </a:ext>
          </a:extLst>
        </xdr:cNvPr>
        <xdr:cNvSpPr/>
      </xdr:nvSpPr>
      <xdr:spPr>
        <a:xfrm>
          <a:off x="19544085" y="1115422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611" name="直線コネクタ 610">
          <a:extLst>
            <a:ext uri="{FF2B5EF4-FFF2-40B4-BE49-F238E27FC236}">
              <a16:creationId xmlns:a16="http://schemas.microsoft.com/office/drawing/2014/main" xmlns="" id="{A252CDC1-EA74-4ACC-8272-AC41477F2861}"/>
            </a:ext>
          </a:extLst>
        </xdr:cNvPr>
        <xdr:cNvCxnSpPr/>
      </xdr:nvCxnSpPr>
      <xdr:spPr>
        <a:xfrm>
          <a:off x="19594885" y="11208500"/>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612" name="楕円 611">
          <a:extLst>
            <a:ext uri="{FF2B5EF4-FFF2-40B4-BE49-F238E27FC236}">
              <a16:creationId xmlns:a16="http://schemas.microsoft.com/office/drawing/2014/main" xmlns="" id="{879DB143-1195-4792-8CFD-2D1FF3B3E5D5}"/>
            </a:ext>
          </a:extLst>
        </xdr:cNvPr>
        <xdr:cNvSpPr/>
      </xdr:nvSpPr>
      <xdr:spPr>
        <a:xfrm>
          <a:off x="18717370" y="1115422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613" name="直線コネクタ 612">
          <a:extLst>
            <a:ext uri="{FF2B5EF4-FFF2-40B4-BE49-F238E27FC236}">
              <a16:creationId xmlns:a16="http://schemas.microsoft.com/office/drawing/2014/main" xmlns="" id="{4B66273D-6A8C-4175-94D2-71C9641295B1}"/>
            </a:ext>
          </a:extLst>
        </xdr:cNvPr>
        <xdr:cNvCxnSpPr/>
      </xdr:nvCxnSpPr>
      <xdr:spPr>
        <a:xfrm>
          <a:off x="18768170" y="11208500"/>
          <a:ext cx="8267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130447</xdr:rowOff>
    </xdr:from>
    <xdr:to>
      <xdr:col>102</xdr:col>
      <xdr:colOff>165100</xdr:colOff>
      <xdr:row>64</xdr:row>
      <xdr:rowOff>60597</xdr:rowOff>
    </xdr:to>
    <xdr:sp macro="" textlink="">
      <xdr:nvSpPr>
        <xdr:cNvPr id="614" name="楕円 613">
          <a:extLst>
            <a:ext uri="{FF2B5EF4-FFF2-40B4-BE49-F238E27FC236}">
              <a16:creationId xmlns:a16="http://schemas.microsoft.com/office/drawing/2014/main" xmlns="" id="{D5FBD8B5-30FA-4F78-BD1E-C27B6E9AB781}"/>
            </a:ext>
          </a:extLst>
        </xdr:cNvPr>
        <xdr:cNvSpPr/>
      </xdr:nvSpPr>
      <xdr:spPr>
        <a:xfrm>
          <a:off x="17906227" y="1115095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9797</xdr:rowOff>
    </xdr:from>
    <xdr:to>
      <xdr:col>107</xdr:col>
      <xdr:colOff>50800</xdr:colOff>
      <xdr:row>64</xdr:row>
      <xdr:rowOff>13063</xdr:rowOff>
    </xdr:to>
    <xdr:cxnSp macro="">
      <xdr:nvCxnSpPr>
        <xdr:cNvPr id="615" name="直線コネクタ 614">
          <a:extLst>
            <a:ext uri="{FF2B5EF4-FFF2-40B4-BE49-F238E27FC236}">
              <a16:creationId xmlns:a16="http://schemas.microsoft.com/office/drawing/2014/main" xmlns="" id="{6249AB1C-1D2D-492C-A7F8-9C325B073519}"/>
            </a:ext>
          </a:extLst>
        </xdr:cNvPr>
        <xdr:cNvCxnSpPr/>
      </xdr:nvCxnSpPr>
      <xdr:spPr>
        <a:xfrm>
          <a:off x="17957027" y="11205234"/>
          <a:ext cx="811143"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130447</xdr:rowOff>
    </xdr:from>
    <xdr:to>
      <xdr:col>98</xdr:col>
      <xdr:colOff>38100</xdr:colOff>
      <xdr:row>64</xdr:row>
      <xdr:rowOff>60597</xdr:rowOff>
    </xdr:to>
    <xdr:sp macro="" textlink="">
      <xdr:nvSpPr>
        <xdr:cNvPr id="616" name="楕円 615">
          <a:extLst>
            <a:ext uri="{FF2B5EF4-FFF2-40B4-BE49-F238E27FC236}">
              <a16:creationId xmlns:a16="http://schemas.microsoft.com/office/drawing/2014/main" xmlns="" id="{4ED7A6E8-AAC4-4526-BDBE-45511A248B6C}"/>
            </a:ext>
          </a:extLst>
        </xdr:cNvPr>
        <xdr:cNvSpPr/>
      </xdr:nvSpPr>
      <xdr:spPr>
        <a:xfrm>
          <a:off x="17095083" y="11150955"/>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9797</xdr:rowOff>
    </xdr:from>
    <xdr:to>
      <xdr:col>102</xdr:col>
      <xdr:colOff>114300</xdr:colOff>
      <xdr:row>64</xdr:row>
      <xdr:rowOff>9797</xdr:rowOff>
    </xdr:to>
    <xdr:cxnSp macro="">
      <xdr:nvCxnSpPr>
        <xdr:cNvPr id="617" name="直線コネクタ 616">
          <a:extLst>
            <a:ext uri="{FF2B5EF4-FFF2-40B4-BE49-F238E27FC236}">
              <a16:creationId xmlns:a16="http://schemas.microsoft.com/office/drawing/2014/main" xmlns="" id="{F15AF8BE-6A77-460F-92E6-33677629C413}"/>
            </a:ext>
          </a:extLst>
        </xdr:cNvPr>
        <xdr:cNvCxnSpPr/>
      </xdr:nvCxnSpPr>
      <xdr:spPr>
        <a:xfrm>
          <a:off x="17145883" y="11205234"/>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8" name="n_1aveValue【保健センター・保健所】&#10;一人当たり面積">
          <a:extLst>
            <a:ext uri="{FF2B5EF4-FFF2-40B4-BE49-F238E27FC236}">
              <a16:creationId xmlns:a16="http://schemas.microsoft.com/office/drawing/2014/main" xmlns="" id="{75627B7B-3082-4D66-8E9E-A006BDF9DE96}"/>
            </a:ext>
          </a:extLst>
        </xdr:cNvPr>
        <xdr:cNvSpPr txBox="1"/>
      </xdr:nvSpPr>
      <xdr:spPr>
        <a:xfrm>
          <a:off x="19362884" y="108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19" name="n_2aveValue【保健センター・保健所】&#10;一人当たり面積">
          <a:extLst>
            <a:ext uri="{FF2B5EF4-FFF2-40B4-BE49-F238E27FC236}">
              <a16:creationId xmlns:a16="http://schemas.microsoft.com/office/drawing/2014/main" xmlns="" id="{06302AE6-AF13-4A15-9DC8-3CE0D0A7DAFD}"/>
            </a:ext>
          </a:extLst>
        </xdr:cNvPr>
        <xdr:cNvSpPr txBox="1"/>
      </xdr:nvSpPr>
      <xdr:spPr>
        <a:xfrm>
          <a:off x="18548869" y="108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620" name="n_3aveValue【保健センター・保健所】&#10;一人当たり面積">
          <a:extLst>
            <a:ext uri="{FF2B5EF4-FFF2-40B4-BE49-F238E27FC236}">
              <a16:creationId xmlns:a16="http://schemas.microsoft.com/office/drawing/2014/main" xmlns="" id="{E6E5EF62-E6DA-4F1B-B829-2379E9D4EA45}"/>
            </a:ext>
          </a:extLst>
        </xdr:cNvPr>
        <xdr:cNvSpPr txBox="1"/>
      </xdr:nvSpPr>
      <xdr:spPr>
        <a:xfrm>
          <a:off x="17737725" y="1083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21" name="n_4aveValue【保健センター・保健所】&#10;一人当たり面積">
          <a:extLst>
            <a:ext uri="{FF2B5EF4-FFF2-40B4-BE49-F238E27FC236}">
              <a16:creationId xmlns:a16="http://schemas.microsoft.com/office/drawing/2014/main" xmlns="" id="{A9893E58-E2FE-4506-8452-E864CAA6ED5C}"/>
            </a:ext>
          </a:extLst>
        </xdr:cNvPr>
        <xdr:cNvSpPr txBox="1"/>
      </xdr:nvSpPr>
      <xdr:spPr>
        <a:xfrm>
          <a:off x="16926582" y="108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622" name="n_1mainValue【保健センター・保健所】&#10;一人当たり面積">
          <a:extLst>
            <a:ext uri="{FF2B5EF4-FFF2-40B4-BE49-F238E27FC236}">
              <a16:creationId xmlns:a16="http://schemas.microsoft.com/office/drawing/2014/main" xmlns="" id="{D2C68638-65E7-416F-AE7A-55077E628FDA}"/>
            </a:ext>
          </a:extLst>
        </xdr:cNvPr>
        <xdr:cNvSpPr txBox="1"/>
      </xdr:nvSpPr>
      <xdr:spPr>
        <a:xfrm>
          <a:off x="19362884" y="11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623" name="n_2mainValue【保健センター・保健所】&#10;一人当たり面積">
          <a:extLst>
            <a:ext uri="{FF2B5EF4-FFF2-40B4-BE49-F238E27FC236}">
              <a16:creationId xmlns:a16="http://schemas.microsoft.com/office/drawing/2014/main" xmlns="" id="{9F887BEA-1C15-4161-A20B-7825981FCCC1}"/>
            </a:ext>
          </a:extLst>
        </xdr:cNvPr>
        <xdr:cNvSpPr txBox="1"/>
      </xdr:nvSpPr>
      <xdr:spPr>
        <a:xfrm>
          <a:off x="18548869" y="11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51724</xdr:rowOff>
    </xdr:from>
    <xdr:ext cx="469744" cy="259045"/>
    <xdr:sp macro="" textlink="">
      <xdr:nvSpPr>
        <xdr:cNvPr id="624" name="n_3mainValue【保健センター・保健所】&#10;一人当たり面積">
          <a:extLst>
            <a:ext uri="{FF2B5EF4-FFF2-40B4-BE49-F238E27FC236}">
              <a16:creationId xmlns:a16="http://schemas.microsoft.com/office/drawing/2014/main" xmlns="" id="{F9C65BDF-A046-4DD7-A0CA-26A07DA3C51E}"/>
            </a:ext>
          </a:extLst>
        </xdr:cNvPr>
        <xdr:cNvSpPr txBox="1"/>
      </xdr:nvSpPr>
      <xdr:spPr>
        <a:xfrm>
          <a:off x="17737725" y="112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51724</xdr:rowOff>
    </xdr:from>
    <xdr:ext cx="469744" cy="259045"/>
    <xdr:sp macro="" textlink="">
      <xdr:nvSpPr>
        <xdr:cNvPr id="625" name="n_4mainValue【保健センター・保健所】&#10;一人当たり面積">
          <a:extLst>
            <a:ext uri="{FF2B5EF4-FFF2-40B4-BE49-F238E27FC236}">
              <a16:creationId xmlns:a16="http://schemas.microsoft.com/office/drawing/2014/main" xmlns="" id="{D50A007B-D8FC-49D9-95CB-C3D56FD6757D}"/>
            </a:ext>
          </a:extLst>
        </xdr:cNvPr>
        <xdr:cNvSpPr txBox="1"/>
      </xdr:nvSpPr>
      <xdr:spPr>
        <a:xfrm>
          <a:off x="16926582" y="112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7FA20AE8-FD95-4815-A7AD-92770C9D4857}"/>
            </a:ext>
          </a:extLst>
        </xdr:cNvPr>
        <xdr:cNvSpPr/>
      </xdr:nvSpPr>
      <xdr:spPr>
        <a:xfrm>
          <a:off x="11433865" y="12047551"/>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A73D1646-758C-4C95-BE61-8D4C43182603}"/>
            </a:ext>
          </a:extLst>
        </xdr:cNvPr>
        <xdr:cNvSpPr/>
      </xdr:nvSpPr>
      <xdr:spPr>
        <a:xfrm>
          <a:off x="11545294"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B603CA6F-AFC0-4745-AD23-EB4B0DEF5547}"/>
            </a:ext>
          </a:extLst>
        </xdr:cNvPr>
        <xdr:cNvSpPr/>
      </xdr:nvSpPr>
      <xdr:spPr>
        <a:xfrm>
          <a:off x="11545294"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B07BE4B5-1B2E-4454-A70E-98373A907071}"/>
            </a:ext>
          </a:extLst>
        </xdr:cNvPr>
        <xdr:cNvSpPr/>
      </xdr:nvSpPr>
      <xdr:spPr>
        <a:xfrm>
          <a:off x="12483437"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992A0C4E-423B-4E6E-93B3-58B2FAB53D71}"/>
            </a:ext>
          </a:extLst>
        </xdr:cNvPr>
        <xdr:cNvSpPr/>
      </xdr:nvSpPr>
      <xdr:spPr>
        <a:xfrm>
          <a:off x="12483437"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D33F109D-FE21-49A7-A12E-710F437156D3}"/>
            </a:ext>
          </a:extLst>
        </xdr:cNvPr>
        <xdr:cNvSpPr/>
      </xdr:nvSpPr>
      <xdr:spPr>
        <a:xfrm>
          <a:off x="13533010"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28705F79-4D60-47A1-B830-F6AE3C31C228}"/>
            </a:ext>
          </a:extLst>
        </xdr:cNvPr>
        <xdr:cNvSpPr/>
      </xdr:nvSpPr>
      <xdr:spPr>
        <a:xfrm>
          <a:off x="13533010"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CD61B023-65EC-460C-8162-D9304ED56B97}"/>
            </a:ext>
          </a:extLst>
        </xdr:cNvPr>
        <xdr:cNvSpPr/>
      </xdr:nvSpPr>
      <xdr:spPr>
        <a:xfrm>
          <a:off x="11433865" y="13214902"/>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14F07A2D-E1E0-474A-87D7-76CD8B27B49F}"/>
            </a:ext>
          </a:extLst>
        </xdr:cNvPr>
        <xdr:cNvSpPr txBox="1"/>
      </xdr:nvSpPr>
      <xdr:spPr>
        <a:xfrm>
          <a:off x="11395765" y="130209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352E1D28-70BD-4DB1-9A49-8E31A380F384}"/>
            </a:ext>
          </a:extLst>
        </xdr:cNvPr>
        <xdr:cNvCxnSpPr/>
      </xdr:nvCxnSpPr>
      <xdr:spPr>
        <a:xfrm>
          <a:off x="11433865" y="1554612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44300D19-E09C-4FC7-8B6E-9F0CCE224280}"/>
            </a:ext>
          </a:extLst>
        </xdr:cNvPr>
        <xdr:cNvSpPr txBox="1"/>
      </xdr:nvSpPr>
      <xdr:spPr>
        <a:xfrm>
          <a:off x="11013400" y="15403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xmlns="" id="{4FD05C24-CACF-4902-82AA-138B2F86193F}"/>
            </a:ext>
          </a:extLst>
        </xdr:cNvPr>
        <xdr:cNvCxnSpPr/>
      </xdr:nvCxnSpPr>
      <xdr:spPr>
        <a:xfrm>
          <a:off x="11433865" y="1521259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xmlns="" id="{DBCEB7A9-D551-4B45-A286-5EF3235CC8A9}"/>
            </a:ext>
          </a:extLst>
        </xdr:cNvPr>
        <xdr:cNvSpPr txBox="1"/>
      </xdr:nvSpPr>
      <xdr:spPr>
        <a:xfrm>
          <a:off x="11013400" y="1507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xmlns="" id="{AA6C3C5C-E4F9-43DF-9A24-F15751C864E3}"/>
            </a:ext>
          </a:extLst>
        </xdr:cNvPr>
        <xdr:cNvCxnSpPr/>
      </xdr:nvCxnSpPr>
      <xdr:spPr>
        <a:xfrm>
          <a:off x="11433865" y="148825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xmlns="" id="{D54A862C-397D-428C-A477-09F865258352}"/>
            </a:ext>
          </a:extLst>
        </xdr:cNvPr>
        <xdr:cNvSpPr txBox="1"/>
      </xdr:nvSpPr>
      <xdr:spPr>
        <a:xfrm>
          <a:off x="11061949" y="147368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xmlns="" id="{ED6F97A7-9D7E-4411-9312-789691FBC96F}"/>
            </a:ext>
          </a:extLst>
        </xdr:cNvPr>
        <xdr:cNvCxnSpPr/>
      </xdr:nvCxnSpPr>
      <xdr:spPr>
        <a:xfrm>
          <a:off x="11433865" y="1454901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xmlns="" id="{06C318D8-4506-49F5-A4C9-C856D2B8FD41}"/>
            </a:ext>
          </a:extLst>
        </xdr:cNvPr>
        <xdr:cNvSpPr txBox="1"/>
      </xdr:nvSpPr>
      <xdr:spPr>
        <a:xfrm>
          <a:off x="11061949" y="144033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xmlns="" id="{5214BC3E-B61A-4AE0-A978-7D8108F17F4C}"/>
            </a:ext>
          </a:extLst>
        </xdr:cNvPr>
        <xdr:cNvCxnSpPr/>
      </xdr:nvCxnSpPr>
      <xdr:spPr>
        <a:xfrm>
          <a:off x="11433865" y="142154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xmlns="" id="{A7939BD3-F302-4DB5-86D6-ADEA07AB2E91}"/>
            </a:ext>
          </a:extLst>
        </xdr:cNvPr>
        <xdr:cNvSpPr txBox="1"/>
      </xdr:nvSpPr>
      <xdr:spPr>
        <a:xfrm>
          <a:off x="11061949" y="14069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xmlns="" id="{CE5D19E9-8A0E-4DF2-8872-FE0E20F1D7D9}"/>
            </a:ext>
          </a:extLst>
        </xdr:cNvPr>
        <xdr:cNvCxnSpPr/>
      </xdr:nvCxnSpPr>
      <xdr:spPr>
        <a:xfrm>
          <a:off x="11433865" y="138819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xmlns="" id="{F70FB6C6-0D48-49F2-B132-EA6FF89FB2B6}"/>
            </a:ext>
          </a:extLst>
        </xdr:cNvPr>
        <xdr:cNvSpPr txBox="1"/>
      </xdr:nvSpPr>
      <xdr:spPr>
        <a:xfrm>
          <a:off x="11061949" y="137362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xmlns="" id="{3A9DE357-E9DD-4E1C-8C36-B998293AB675}"/>
            </a:ext>
          </a:extLst>
        </xdr:cNvPr>
        <xdr:cNvCxnSpPr/>
      </xdr:nvCxnSpPr>
      <xdr:spPr>
        <a:xfrm>
          <a:off x="11433865" y="1354843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xmlns="" id="{36E38DC2-796B-4834-B2D5-35A737DAD183}"/>
            </a:ext>
          </a:extLst>
        </xdr:cNvPr>
        <xdr:cNvSpPr txBox="1"/>
      </xdr:nvSpPr>
      <xdr:spPr>
        <a:xfrm>
          <a:off x="11126069" y="134027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xmlns="" id="{7F608C05-BDAB-431A-BA9F-BAB61FDC7B96}"/>
            </a:ext>
          </a:extLst>
        </xdr:cNvPr>
        <xdr:cNvCxnSpPr/>
      </xdr:nvCxnSpPr>
      <xdr:spPr>
        <a:xfrm>
          <a:off x="11433865" y="1321490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xmlns="" id="{39A73CE1-C542-456C-BB95-E0D008473381}"/>
            </a:ext>
          </a:extLst>
        </xdr:cNvPr>
        <xdr:cNvSpPr/>
      </xdr:nvSpPr>
      <xdr:spPr>
        <a:xfrm>
          <a:off x="11433865" y="13214902"/>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xmlns="" id="{4815C2FD-B99D-4709-A243-37A529B877D8}"/>
            </a:ext>
          </a:extLst>
        </xdr:cNvPr>
        <xdr:cNvCxnSpPr/>
      </xdr:nvCxnSpPr>
      <xdr:spPr>
        <a:xfrm flipV="1">
          <a:off x="14995303" y="13762549"/>
          <a:ext cx="0" cy="145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xmlns="" id="{F7D8702C-8155-45E3-9CBE-40BED1892ECA}"/>
            </a:ext>
          </a:extLst>
        </xdr:cNvPr>
        <xdr:cNvSpPr txBox="1"/>
      </xdr:nvSpPr>
      <xdr:spPr>
        <a:xfrm>
          <a:off x="15034039" y="152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xmlns="" id="{E372CBD8-2B99-469E-80BF-436EBDB9340D}"/>
            </a:ext>
          </a:extLst>
        </xdr:cNvPr>
        <xdr:cNvCxnSpPr/>
      </xdr:nvCxnSpPr>
      <xdr:spPr>
        <a:xfrm>
          <a:off x="14907039" y="152125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4" name="【消防施設】&#10;有形固定資産減価償却率最大値テキスト">
          <a:extLst>
            <a:ext uri="{FF2B5EF4-FFF2-40B4-BE49-F238E27FC236}">
              <a16:creationId xmlns:a16="http://schemas.microsoft.com/office/drawing/2014/main" xmlns="" id="{256F6F00-0D2F-4440-8493-E416792E02B0}"/>
            </a:ext>
          </a:extLst>
        </xdr:cNvPr>
        <xdr:cNvSpPr txBox="1"/>
      </xdr:nvSpPr>
      <xdr:spPr>
        <a:xfrm>
          <a:off x="15034039" y="13534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5" name="直線コネクタ 654">
          <a:extLst>
            <a:ext uri="{FF2B5EF4-FFF2-40B4-BE49-F238E27FC236}">
              <a16:creationId xmlns:a16="http://schemas.microsoft.com/office/drawing/2014/main" xmlns="" id="{A56C0538-E208-4687-BEA5-9D2261063588}"/>
            </a:ext>
          </a:extLst>
        </xdr:cNvPr>
        <xdr:cNvCxnSpPr/>
      </xdr:nvCxnSpPr>
      <xdr:spPr>
        <a:xfrm>
          <a:off x="14907039" y="1376254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6" name="【消防施設】&#10;有形固定資産減価償却率平均値テキスト">
          <a:extLst>
            <a:ext uri="{FF2B5EF4-FFF2-40B4-BE49-F238E27FC236}">
              <a16:creationId xmlns:a16="http://schemas.microsoft.com/office/drawing/2014/main" xmlns="" id="{F89CB926-303E-49FA-BC5C-7A7C03D0188D}"/>
            </a:ext>
          </a:extLst>
        </xdr:cNvPr>
        <xdr:cNvSpPr txBox="1"/>
      </xdr:nvSpPr>
      <xdr:spPr>
        <a:xfrm>
          <a:off x="15034039" y="14344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7" name="フローチャート: 判断 656">
          <a:extLst>
            <a:ext uri="{FF2B5EF4-FFF2-40B4-BE49-F238E27FC236}">
              <a16:creationId xmlns:a16="http://schemas.microsoft.com/office/drawing/2014/main" xmlns="" id="{EFA9D519-56B6-428A-A4A0-4A4B74EEEBB2}"/>
            </a:ext>
          </a:extLst>
        </xdr:cNvPr>
        <xdr:cNvSpPr/>
      </xdr:nvSpPr>
      <xdr:spPr>
        <a:xfrm>
          <a:off x="14945139" y="1449310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a:extLst>
            <a:ext uri="{FF2B5EF4-FFF2-40B4-BE49-F238E27FC236}">
              <a16:creationId xmlns:a16="http://schemas.microsoft.com/office/drawing/2014/main" xmlns="" id="{4860B049-FC1B-4FB0-8CD7-E3A31ED2D397}"/>
            </a:ext>
          </a:extLst>
        </xdr:cNvPr>
        <xdr:cNvSpPr/>
      </xdr:nvSpPr>
      <xdr:spPr>
        <a:xfrm>
          <a:off x="14169224" y="1448657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9" name="フローチャート: 判断 658">
          <a:extLst>
            <a:ext uri="{FF2B5EF4-FFF2-40B4-BE49-F238E27FC236}">
              <a16:creationId xmlns:a16="http://schemas.microsoft.com/office/drawing/2014/main" xmlns="" id="{DB7BEB1F-8159-48D8-A4CF-22D993170832}"/>
            </a:ext>
          </a:extLst>
        </xdr:cNvPr>
        <xdr:cNvSpPr/>
      </xdr:nvSpPr>
      <xdr:spPr>
        <a:xfrm>
          <a:off x="13358081" y="1447514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0" name="フローチャート: 判断 659">
          <a:extLst>
            <a:ext uri="{FF2B5EF4-FFF2-40B4-BE49-F238E27FC236}">
              <a16:creationId xmlns:a16="http://schemas.microsoft.com/office/drawing/2014/main" xmlns="" id="{AC5DC6E6-1B7C-419C-8E3A-95C9B18BA6E7}"/>
            </a:ext>
          </a:extLst>
        </xdr:cNvPr>
        <xdr:cNvSpPr/>
      </xdr:nvSpPr>
      <xdr:spPr>
        <a:xfrm>
          <a:off x="12546937" y="14458816"/>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1" name="フローチャート: 判断 660">
          <a:extLst>
            <a:ext uri="{FF2B5EF4-FFF2-40B4-BE49-F238E27FC236}">
              <a16:creationId xmlns:a16="http://schemas.microsoft.com/office/drawing/2014/main" xmlns="" id="{51C1773F-A9F3-4E7E-8C0D-1BCDF1B090E9}"/>
            </a:ext>
          </a:extLst>
        </xdr:cNvPr>
        <xdr:cNvSpPr/>
      </xdr:nvSpPr>
      <xdr:spPr>
        <a:xfrm>
          <a:off x="11720223" y="1442779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A7C50FD5-17FD-4EDF-8F94-BEFACAD0D091}"/>
            </a:ext>
          </a:extLst>
        </xdr:cNvPr>
        <xdr:cNvSpPr txBox="1"/>
      </xdr:nvSpPr>
      <xdr:spPr>
        <a:xfrm>
          <a:off x="1482101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BC433B2E-3A4C-4A30-9C42-6064C73417D7}"/>
            </a:ext>
          </a:extLst>
        </xdr:cNvPr>
        <xdr:cNvSpPr txBox="1"/>
      </xdr:nvSpPr>
      <xdr:spPr>
        <a:xfrm>
          <a:off x="14045096"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842A8FD9-FCBD-439B-B1F6-479F645C93BD}"/>
            </a:ext>
          </a:extLst>
        </xdr:cNvPr>
        <xdr:cNvSpPr txBox="1"/>
      </xdr:nvSpPr>
      <xdr:spPr>
        <a:xfrm>
          <a:off x="13233952"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88F8F79A-493A-4B1B-8F19-C8D68F3FBD36}"/>
            </a:ext>
          </a:extLst>
        </xdr:cNvPr>
        <xdr:cNvSpPr txBox="1"/>
      </xdr:nvSpPr>
      <xdr:spPr>
        <a:xfrm>
          <a:off x="12422809"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570594FF-3EBA-452B-86C5-0BCD4DAB62FE}"/>
            </a:ext>
          </a:extLst>
        </xdr:cNvPr>
        <xdr:cNvSpPr txBox="1"/>
      </xdr:nvSpPr>
      <xdr:spPr>
        <a:xfrm>
          <a:off x="11596094"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160382</xdr:rowOff>
    </xdr:from>
    <xdr:to>
      <xdr:col>85</xdr:col>
      <xdr:colOff>177800</xdr:colOff>
      <xdr:row>83</xdr:row>
      <xdr:rowOff>90532</xdr:rowOff>
    </xdr:to>
    <xdr:sp macro="" textlink="">
      <xdr:nvSpPr>
        <xdr:cNvPr id="667" name="楕円 666">
          <a:extLst>
            <a:ext uri="{FF2B5EF4-FFF2-40B4-BE49-F238E27FC236}">
              <a16:creationId xmlns:a16="http://schemas.microsoft.com/office/drawing/2014/main" xmlns="" id="{BDABFCDB-2224-4108-AEEA-C42E751F4A31}"/>
            </a:ext>
          </a:extLst>
        </xdr:cNvPr>
        <xdr:cNvSpPr/>
      </xdr:nvSpPr>
      <xdr:spPr>
        <a:xfrm>
          <a:off x="14945139" y="1450453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138809</xdr:rowOff>
    </xdr:from>
    <xdr:ext cx="405111" cy="259045"/>
    <xdr:sp macro="" textlink="">
      <xdr:nvSpPr>
        <xdr:cNvPr id="668" name="【消防施設】&#10;有形固定資産減価償却率該当値テキスト">
          <a:extLst>
            <a:ext uri="{FF2B5EF4-FFF2-40B4-BE49-F238E27FC236}">
              <a16:creationId xmlns:a16="http://schemas.microsoft.com/office/drawing/2014/main" xmlns="" id="{CACC76C4-774C-4FB8-96BA-2767CCB0CA65}"/>
            </a:ext>
          </a:extLst>
        </xdr:cNvPr>
        <xdr:cNvSpPr txBox="1"/>
      </xdr:nvSpPr>
      <xdr:spPr>
        <a:xfrm>
          <a:off x="15034039" y="144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126093</xdr:rowOff>
    </xdr:from>
    <xdr:to>
      <xdr:col>81</xdr:col>
      <xdr:colOff>101600</xdr:colOff>
      <xdr:row>83</xdr:row>
      <xdr:rowOff>56243</xdr:rowOff>
    </xdr:to>
    <xdr:sp macro="" textlink="">
      <xdr:nvSpPr>
        <xdr:cNvPr id="669" name="楕円 668">
          <a:extLst>
            <a:ext uri="{FF2B5EF4-FFF2-40B4-BE49-F238E27FC236}">
              <a16:creationId xmlns:a16="http://schemas.microsoft.com/office/drawing/2014/main" xmlns="" id="{5BC5FF7C-D399-44C7-8D61-07EF77D45256}"/>
            </a:ext>
          </a:extLst>
        </xdr:cNvPr>
        <xdr:cNvSpPr/>
      </xdr:nvSpPr>
      <xdr:spPr>
        <a:xfrm>
          <a:off x="14169224" y="1447024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5443</xdr:rowOff>
    </xdr:from>
    <xdr:to>
      <xdr:col>85</xdr:col>
      <xdr:colOff>127000</xdr:colOff>
      <xdr:row>83</xdr:row>
      <xdr:rowOff>39732</xdr:rowOff>
    </xdr:to>
    <xdr:cxnSp macro="">
      <xdr:nvCxnSpPr>
        <xdr:cNvPr id="670" name="直線コネクタ 669">
          <a:extLst>
            <a:ext uri="{FF2B5EF4-FFF2-40B4-BE49-F238E27FC236}">
              <a16:creationId xmlns:a16="http://schemas.microsoft.com/office/drawing/2014/main" xmlns="" id="{C7A25621-5047-4DAB-B01A-9BD921B5B267}"/>
            </a:ext>
          </a:extLst>
        </xdr:cNvPr>
        <xdr:cNvCxnSpPr/>
      </xdr:nvCxnSpPr>
      <xdr:spPr>
        <a:xfrm>
          <a:off x="14220024" y="14524525"/>
          <a:ext cx="77591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80373</xdr:rowOff>
    </xdr:from>
    <xdr:to>
      <xdr:col>76</xdr:col>
      <xdr:colOff>165100</xdr:colOff>
      <xdr:row>83</xdr:row>
      <xdr:rowOff>10523</xdr:rowOff>
    </xdr:to>
    <xdr:sp macro="" textlink="">
      <xdr:nvSpPr>
        <xdr:cNvPr id="671" name="楕円 670">
          <a:extLst>
            <a:ext uri="{FF2B5EF4-FFF2-40B4-BE49-F238E27FC236}">
              <a16:creationId xmlns:a16="http://schemas.microsoft.com/office/drawing/2014/main" xmlns="" id="{50BE418F-5B65-493C-AE0E-5F6CC1E3DCCA}"/>
            </a:ext>
          </a:extLst>
        </xdr:cNvPr>
        <xdr:cNvSpPr/>
      </xdr:nvSpPr>
      <xdr:spPr>
        <a:xfrm>
          <a:off x="13358081" y="14424526"/>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131173</xdr:rowOff>
    </xdr:from>
    <xdr:to>
      <xdr:col>81</xdr:col>
      <xdr:colOff>50800</xdr:colOff>
      <xdr:row>83</xdr:row>
      <xdr:rowOff>5443</xdr:rowOff>
    </xdr:to>
    <xdr:cxnSp macro="">
      <xdr:nvCxnSpPr>
        <xdr:cNvPr id="672" name="直線コネクタ 671">
          <a:extLst>
            <a:ext uri="{FF2B5EF4-FFF2-40B4-BE49-F238E27FC236}">
              <a16:creationId xmlns:a16="http://schemas.microsoft.com/office/drawing/2014/main" xmlns="" id="{A704438E-A55A-491B-9FE0-1B60E94B8DD7}"/>
            </a:ext>
          </a:extLst>
        </xdr:cNvPr>
        <xdr:cNvCxnSpPr/>
      </xdr:nvCxnSpPr>
      <xdr:spPr>
        <a:xfrm>
          <a:off x="13408881" y="14475326"/>
          <a:ext cx="811143" cy="4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673" name="楕円 672">
          <a:extLst>
            <a:ext uri="{FF2B5EF4-FFF2-40B4-BE49-F238E27FC236}">
              <a16:creationId xmlns:a16="http://schemas.microsoft.com/office/drawing/2014/main" xmlns="" id="{B15C0585-2E17-47FD-A798-6CF5A59BAB6E}"/>
            </a:ext>
          </a:extLst>
        </xdr:cNvPr>
        <xdr:cNvSpPr/>
      </xdr:nvSpPr>
      <xdr:spPr>
        <a:xfrm>
          <a:off x="12546937" y="1436411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131173</xdr:rowOff>
    </xdr:to>
    <xdr:cxnSp macro="">
      <xdr:nvCxnSpPr>
        <xdr:cNvPr id="674" name="直線コネクタ 673">
          <a:extLst>
            <a:ext uri="{FF2B5EF4-FFF2-40B4-BE49-F238E27FC236}">
              <a16:creationId xmlns:a16="http://schemas.microsoft.com/office/drawing/2014/main" xmlns="" id="{218D00BF-B3A4-4542-B2B3-47389FA68CB7}"/>
            </a:ext>
          </a:extLst>
        </xdr:cNvPr>
        <xdr:cNvCxnSpPr/>
      </xdr:nvCxnSpPr>
      <xdr:spPr>
        <a:xfrm>
          <a:off x="12597737" y="14414910"/>
          <a:ext cx="811144"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127726</xdr:rowOff>
    </xdr:from>
    <xdr:to>
      <xdr:col>67</xdr:col>
      <xdr:colOff>101600</xdr:colOff>
      <xdr:row>82</xdr:row>
      <xdr:rowOff>57876</xdr:rowOff>
    </xdr:to>
    <xdr:sp macro="" textlink="">
      <xdr:nvSpPr>
        <xdr:cNvPr id="675" name="楕円 674">
          <a:extLst>
            <a:ext uri="{FF2B5EF4-FFF2-40B4-BE49-F238E27FC236}">
              <a16:creationId xmlns:a16="http://schemas.microsoft.com/office/drawing/2014/main" xmlns="" id="{E8E9131C-0561-413C-A488-9BBA6453F9CA}"/>
            </a:ext>
          </a:extLst>
        </xdr:cNvPr>
        <xdr:cNvSpPr/>
      </xdr:nvSpPr>
      <xdr:spPr>
        <a:xfrm>
          <a:off x="11720223" y="1429695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7076</xdr:rowOff>
    </xdr:from>
    <xdr:to>
      <xdr:col>71</xdr:col>
      <xdr:colOff>177800</xdr:colOff>
      <xdr:row>82</xdr:row>
      <xdr:rowOff>70757</xdr:rowOff>
    </xdr:to>
    <xdr:cxnSp macro="">
      <xdr:nvCxnSpPr>
        <xdr:cNvPr id="676" name="直線コネクタ 675">
          <a:extLst>
            <a:ext uri="{FF2B5EF4-FFF2-40B4-BE49-F238E27FC236}">
              <a16:creationId xmlns:a16="http://schemas.microsoft.com/office/drawing/2014/main" xmlns="" id="{8A1E315B-4FAA-408D-841F-35B189F06A5D}"/>
            </a:ext>
          </a:extLst>
        </xdr:cNvPr>
        <xdr:cNvCxnSpPr/>
      </xdr:nvCxnSpPr>
      <xdr:spPr>
        <a:xfrm>
          <a:off x="11771023" y="14351229"/>
          <a:ext cx="826714"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7" name="n_1aveValue【消防施設】&#10;有形固定資産減価償却率">
          <a:extLst>
            <a:ext uri="{FF2B5EF4-FFF2-40B4-BE49-F238E27FC236}">
              <a16:creationId xmlns:a16="http://schemas.microsoft.com/office/drawing/2014/main" xmlns="" id="{8E92CBCC-24C5-4C10-8BC6-339F22A24536}"/>
            </a:ext>
          </a:extLst>
        </xdr:cNvPr>
        <xdr:cNvSpPr txBox="1"/>
      </xdr:nvSpPr>
      <xdr:spPr>
        <a:xfrm>
          <a:off x="14020340" y="1458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678" name="n_2aveValue【消防施設】&#10;有形固定資産減価償却率">
          <a:extLst>
            <a:ext uri="{FF2B5EF4-FFF2-40B4-BE49-F238E27FC236}">
              <a16:creationId xmlns:a16="http://schemas.microsoft.com/office/drawing/2014/main" xmlns="" id="{8AB8C992-541B-43B1-BB14-5F4218E23889}"/>
            </a:ext>
          </a:extLst>
        </xdr:cNvPr>
        <xdr:cNvSpPr txBox="1"/>
      </xdr:nvSpPr>
      <xdr:spPr>
        <a:xfrm>
          <a:off x="13221896" y="1457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79" name="n_3aveValue【消防施設】&#10;有形固定資産減価償却率">
          <a:extLst>
            <a:ext uri="{FF2B5EF4-FFF2-40B4-BE49-F238E27FC236}">
              <a16:creationId xmlns:a16="http://schemas.microsoft.com/office/drawing/2014/main" xmlns="" id="{8DC9960B-10D4-43B3-AD3B-68E3A6DFB776}"/>
            </a:ext>
          </a:extLst>
        </xdr:cNvPr>
        <xdr:cNvSpPr txBox="1"/>
      </xdr:nvSpPr>
      <xdr:spPr>
        <a:xfrm>
          <a:off x="12410753" y="145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80" name="n_4aveValue【消防施設】&#10;有形固定資産減価償却率">
          <a:extLst>
            <a:ext uri="{FF2B5EF4-FFF2-40B4-BE49-F238E27FC236}">
              <a16:creationId xmlns:a16="http://schemas.microsoft.com/office/drawing/2014/main" xmlns="" id="{E5C9D261-D54D-4820-9BE7-24D35749FDEE}"/>
            </a:ext>
          </a:extLst>
        </xdr:cNvPr>
        <xdr:cNvSpPr txBox="1"/>
      </xdr:nvSpPr>
      <xdr:spPr>
        <a:xfrm>
          <a:off x="11584038" y="1452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72770</xdr:rowOff>
    </xdr:from>
    <xdr:ext cx="405111" cy="259045"/>
    <xdr:sp macro="" textlink="">
      <xdr:nvSpPr>
        <xdr:cNvPr id="681" name="n_1mainValue【消防施設】&#10;有形固定資産減価償却率">
          <a:extLst>
            <a:ext uri="{FF2B5EF4-FFF2-40B4-BE49-F238E27FC236}">
              <a16:creationId xmlns:a16="http://schemas.microsoft.com/office/drawing/2014/main" xmlns="" id="{D4A7F360-2990-4581-A752-860A23494000}"/>
            </a:ext>
          </a:extLst>
        </xdr:cNvPr>
        <xdr:cNvSpPr txBox="1"/>
      </xdr:nvSpPr>
      <xdr:spPr>
        <a:xfrm>
          <a:off x="14020340" y="1424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27050</xdr:rowOff>
    </xdr:from>
    <xdr:ext cx="405111" cy="259045"/>
    <xdr:sp macro="" textlink="">
      <xdr:nvSpPr>
        <xdr:cNvPr id="682" name="n_2mainValue【消防施設】&#10;有形固定資産減価償却率">
          <a:extLst>
            <a:ext uri="{FF2B5EF4-FFF2-40B4-BE49-F238E27FC236}">
              <a16:creationId xmlns:a16="http://schemas.microsoft.com/office/drawing/2014/main" xmlns="" id="{7E58740A-86C5-4FC8-8381-43EE74151C78}"/>
            </a:ext>
          </a:extLst>
        </xdr:cNvPr>
        <xdr:cNvSpPr txBox="1"/>
      </xdr:nvSpPr>
      <xdr:spPr>
        <a:xfrm>
          <a:off x="13221896" y="1419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683" name="n_3mainValue【消防施設】&#10;有形固定資産減価償却率">
          <a:extLst>
            <a:ext uri="{FF2B5EF4-FFF2-40B4-BE49-F238E27FC236}">
              <a16:creationId xmlns:a16="http://schemas.microsoft.com/office/drawing/2014/main" xmlns="" id="{175B8FD1-4504-438C-83EE-E12CDE37A8FF}"/>
            </a:ext>
          </a:extLst>
        </xdr:cNvPr>
        <xdr:cNvSpPr txBox="1"/>
      </xdr:nvSpPr>
      <xdr:spPr>
        <a:xfrm>
          <a:off x="12410753" y="1413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74403</xdr:rowOff>
    </xdr:from>
    <xdr:ext cx="405111" cy="259045"/>
    <xdr:sp macro="" textlink="">
      <xdr:nvSpPr>
        <xdr:cNvPr id="684" name="n_4mainValue【消防施設】&#10;有形固定資産減価償却率">
          <a:extLst>
            <a:ext uri="{FF2B5EF4-FFF2-40B4-BE49-F238E27FC236}">
              <a16:creationId xmlns:a16="http://schemas.microsoft.com/office/drawing/2014/main" xmlns="" id="{C80C0660-0F6A-400A-AAE5-71BB945BB564}"/>
            </a:ext>
          </a:extLst>
        </xdr:cNvPr>
        <xdr:cNvSpPr txBox="1"/>
      </xdr:nvSpPr>
      <xdr:spPr>
        <a:xfrm>
          <a:off x="11584038" y="1406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xmlns="" id="{620E6393-BACC-4146-964C-D82C282F2469}"/>
            </a:ext>
          </a:extLst>
        </xdr:cNvPr>
        <xdr:cNvSpPr/>
      </xdr:nvSpPr>
      <xdr:spPr>
        <a:xfrm>
          <a:off x="16793155" y="12047551"/>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xmlns="" id="{87050D16-EB8A-47D4-842A-6A7608FBBBE8}"/>
            </a:ext>
          </a:extLst>
        </xdr:cNvPr>
        <xdr:cNvSpPr/>
      </xdr:nvSpPr>
      <xdr:spPr>
        <a:xfrm>
          <a:off x="16920155" y="12721866"/>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xmlns="" id="{D0FA7D64-5003-4FC0-8BA9-3D254F4AE45E}"/>
            </a:ext>
          </a:extLst>
        </xdr:cNvPr>
        <xdr:cNvSpPr/>
      </xdr:nvSpPr>
      <xdr:spPr>
        <a:xfrm>
          <a:off x="16920155" y="1292854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xmlns="" id="{E978BE36-80CD-432B-B134-7BF8DEAACC92}"/>
            </a:ext>
          </a:extLst>
        </xdr:cNvPr>
        <xdr:cNvSpPr/>
      </xdr:nvSpPr>
      <xdr:spPr>
        <a:xfrm>
          <a:off x="17842727"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xmlns="" id="{254C6F71-D978-4AAC-887B-3A2543DE5F9F}"/>
            </a:ext>
          </a:extLst>
        </xdr:cNvPr>
        <xdr:cNvSpPr/>
      </xdr:nvSpPr>
      <xdr:spPr>
        <a:xfrm>
          <a:off x="17842727"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xmlns="" id="{D70B774F-2E5C-4398-A717-A662439B03CF}"/>
            </a:ext>
          </a:extLst>
        </xdr:cNvPr>
        <xdr:cNvSpPr/>
      </xdr:nvSpPr>
      <xdr:spPr>
        <a:xfrm>
          <a:off x="18892299" y="12721866"/>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xmlns="" id="{4EA27D38-AA05-4DAF-9626-A797932C9203}"/>
            </a:ext>
          </a:extLst>
        </xdr:cNvPr>
        <xdr:cNvSpPr/>
      </xdr:nvSpPr>
      <xdr:spPr>
        <a:xfrm>
          <a:off x="18892299" y="1292854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xmlns="" id="{345DDDA5-6216-4E52-AE42-C3CCB964FC96}"/>
            </a:ext>
          </a:extLst>
        </xdr:cNvPr>
        <xdr:cNvSpPr/>
      </xdr:nvSpPr>
      <xdr:spPr>
        <a:xfrm>
          <a:off x="16793155" y="13214902"/>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xmlns="" id="{BDA91FAF-C61C-4D4E-9629-62B6F82D9459}"/>
            </a:ext>
          </a:extLst>
        </xdr:cNvPr>
        <xdr:cNvSpPr txBox="1"/>
      </xdr:nvSpPr>
      <xdr:spPr>
        <a:xfrm>
          <a:off x="16770626" y="1302092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xmlns="" id="{BD7E598B-FA76-4522-A32C-CCACBC29E16F}"/>
            </a:ext>
          </a:extLst>
        </xdr:cNvPr>
        <xdr:cNvCxnSpPr/>
      </xdr:nvCxnSpPr>
      <xdr:spPr>
        <a:xfrm>
          <a:off x="16793155" y="1554612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xmlns="" id="{9A9DBFB9-4CA9-4341-BE70-134A362A689A}"/>
            </a:ext>
          </a:extLst>
        </xdr:cNvPr>
        <xdr:cNvCxnSpPr/>
      </xdr:nvCxnSpPr>
      <xdr:spPr>
        <a:xfrm>
          <a:off x="16793155" y="1508196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xmlns="" id="{247ED3CB-E526-45E2-AFA6-52C8C8D8E23F}"/>
            </a:ext>
          </a:extLst>
        </xdr:cNvPr>
        <xdr:cNvSpPr txBox="1"/>
      </xdr:nvSpPr>
      <xdr:spPr>
        <a:xfrm>
          <a:off x="16372690" y="149362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xmlns="" id="{A2CD069B-4867-422A-BA93-8BC892637FCE}"/>
            </a:ext>
          </a:extLst>
        </xdr:cNvPr>
        <xdr:cNvCxnSpPr/>
      </xdr:nvCxnSpPr>
      <xdr:spPr>
        <a:xfrm>
          <a:off x="16793155" y="1461433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xmlns="" id="{41FED26C-F705-41E2-B755-E3D653880134}"/>
            </a:ext>
          </a:extLst>
        </xdr:cNvPr>
        <xdr:cNvSpPr txBox="1"/>
      </xdr:nvSpPr>
      <xdr:spPr>
        <a:xfrm>
          <a:off x="16372690" y="144686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xmlns="" id="{51D7C46E-8BE7-4BB7-BC10-0C8FCBDA4C77}"/>
            </a:ext>
          </a:extLst>
        </xdr:cNvPr>
        <xdr:cNvCxnSpPr/>
      </xdr:nvCxnSpPr>
      <xdr:spPr>
        <a:xfrm>
          <a:off x="16793155" y="1414669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xmlns="" id="{5AB3AA0C-DD0E-4520-B308-608B188A5BDA}"/>
            </a:ext>
          </a:extLst>
        </xdr:cNvPr>
        <xdr:cNvSpPr txBox="1"/>
      </xdr:nvSpPr>
      <xdr:spPr>
        <a:xfrm>
          <a:off x="16372690" y="140044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xmlns="" id="{B722A5E2-BFA3-4351-ABA7-A0BEEF42E3C1}"/>
            </a:ext>
          </a:extLst>
        </xdr:cNvPr>
        <xdr:cNvCxnSpPr/>
      </xdr:nvCxnSpPr>
      <xdr:spPr>
        <a:xfrm>
          <a:off x="16793155" y="1368253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xmlns="" id="{8980FEDC-3B70-42AC-A1D8-4F314C50CA86}"/>
            </a:ext>
          </a:extLst>
        </xdr:cNvPr>
        <xdr:cNvSpPr txBox="1"/>
      </xdr:nvSpPr>
      <xdr:spPr>
        <a:xfrm>
          <a:off x="16372690" y="13536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BFBC8FC1-0D73-4EDC-B9D7-3E86DA6D7743}"/>
            </a:ext>
          </a:extLst>
        </xdr:cNvPr>
        <xdr:cNvCxnSpPr/>
      </xdr:nvCxnSpPr>
      <xdr:spPr>
        <a:xfrm>
          <a:off x="16793155" y="132149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966626D4-7CED-4A69-B3E5-031372BF58B3}"/>
            </a:ext>
          </a:extLst>
        </xdr:cNvPr>
        <xdr:cNvSpPr txBox="1"/>
      </xdr:nvSpPr>
      <xdr:spPr>
        <a:xfrm>
          <a:off x="16372690" y="130692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B3207778-1E98-482D-AC7C-7D877565CC66}"/>
            </a:ext>
          </a:extLst>
        </xdr:cNvPr>
        <xdr:cNvSpPr/>
      </xdr:nvSpPr>
      <xdr:spPr>
        <a:xfrm>
          <a:off x="16793155" y="13214902"/>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xmlns="" id="{724ED146-33A8-4536-9BDF-46D1845B4CA0}"/>
            </a:ext>
          </a:extLst>
        </xdr:cNvPr>
        <xdr:cNvCxnSpPr/>
      </xdr:nvCxnSpPr>
      <xdr:spPr>
        <a:xfrm flipV="1">
          <a:off x="20354593" y="13882613"/>
          <a:ext cx="0" cy="1171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xmlns="" id="{5F912CE1-112D-4EB5-A4EB-D8D6B9D8CBD5}"/>
            </a:ext>
          </a:extLst>
        </xdr:cNvPr>
        <xdr:cNvSpPr txBox="1"/>
      </xdr:nvSpPr>
      <xdr:spPr>
        <a:xfrm>
          <a:off x="20393329" y="1505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xmlns="" id="{0FAB6A59-0080-45E1-94E4-55DC6F135E74}"/>
            </a:ext>
          </a:extLst>
        </xdr:cNvPr>
        <xdr:cNvCxnSpPr/>
      </xdr:nvCxnSpPr>
      <xdr:spPr>
        <a:xfrm>
          <a:off x="20281900" y="1505453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9" name="【消防施設】&#10;一人当たり面積最大値テキスト">
          <a:extLst>
            <a:ext uri="{FF2B5EF4-FFF2-40B4-BE49-F238E27FC236}">
              <a16:creationId xmlns:a16="http://schemas.microsoft.com/office/drawing/2014/main" xmlns="" id="{98EB9869-E84B-46DF-80FA-DD129279FCE8}"/>
            </a:ext>
          </a:extLst>
        </xdr:cNvPr>
        <xdr:cNvSpPr txBox="1"/>
      </xdr:nvSpPr>
      <xdr:spPr>
        <a:xfrm>
          <a:off x="20393329" y="136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0" name="直線コネクタ 709">
          <a:extLst>
            <a:ext uri="{FF2B5EF4-FFF2-40B4-BE49-F238E27FC236}">
              <a16:creationId xmlns:a16="http://schemas.microsoft.com/office/drawing/2014/main" xmlns="" id="{50F3EEBB-C728-4E04-86E1-948B9B47C92A}"/>
            </a:ext>
          </a:extLst>
        </xdr:cNvPr>
        <xdr:cNvCxnSpPr/>
      </xdr:nvCxnSpPr>
      <xdr:spPr>
        <a:xfrm>
          <a:off x="20281900" y="1388261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xmlns="" id="{41BE8078-8A12-4590-91E3-AE11DD3F9432}"/>
            </a:ext>
          </a:extLst>
        </xdr:cNvPr>
        <xdr:cNvSpPr txBox="1"/>
      </xdr:nvSpPr>
      <xdr:spPr>
        <a:xfrm>
          <a:off x="20393329" y="1454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xmlns="" id="{F2352A27-C7C1-439F-93F8-307618BDB01B}"/>
            </a:ext>
          </a:extLst>
        </xdr:cNvPr>
        <xdr:cNvSpPr/>
      </xdr:nvSpPr>
      <xdr:spPr>
        <a:xfrm>
          <a:off x="20304429" y="1469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3" name="フローチャート: 判断 712">
          <a:extLst>
            <a:ext uri="{FF2B5EF4-FFF2-40B4-BE49-F238E27FC236}">
              <a16:creationId xmlns:a16="http://schemas.microsoft.com/office/drawing/2014/main" xmlns="" id="{953058A7-DBC0-460B-ADB3-2475CE2EE984}"/>
            </a:ext>
          </a:extLst>
        </xdr:cNvPr>
        <xdr:cNvSpPr/>
      </xdr:nvSpPr>
      <xdr:spPr>
        <a:xfrm>
          <a:off x="19544085" y="1470874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4" name="フローチャート: 判断 713">
          <a:extLst>
            <a:ext uri="{FF2B5EF4-FFF2-40B4-BE49-F238E27FC236}">
              <a16:creationId xmlns:a16="http://schemas.microsoft.com/office/drawing/2014/main" xmlns="" id="{C732D13B-1B8C-4DAF-A2A4-EF42699DA838}"/>
            </a:ext>
          </a:extLst>
        </xdr:cNvPr>
        <xdr:cNvSpPr/>
      </xdr:nvSpPr>
      <xdr:spPr>
        <a:xfrm>
          <a:off x="18717370" y="1471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xmlns="" id="{A0CDC72D-421B-4F81-BC57-0F44F3F82EC1}"/>
            </a:ext>
          </a:extLst>
        </xdr:cNvPr>
        <xdr:cNvSpPr/>
      </xdr:nvSpPr>
      <xdr:spPr>
        <a:xfrm>
          <a:off x="17906227" y="1471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6" name="フローチャート: 判断 715">
          <a:extLst>
            <a:ext uri="{FF2B5EF4-FFF2-40B4-BE49-F238E27FC236}">
              <a16:creationId xmlns:a16="http://schemas.microsoft.com/office/drawing/2014/main" xmlns="" id="{0FDFF931-5568-4569-9F81-AD8702657E30}"/>
            </a:ext>
          </a:extLst>
        </xdr:cNvPr>
        <xdr:cNvSpPr/>
      </xdr:nvSpPr>
      <xdr:spPr>
        <a:xfrm>
          <a:off x="17095083" y="14722458"/>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3B25E6BA-8942-4BF7-B72F-9B48C7405BCF}"/>
            </a:ext>
          </a:extLst>
        </xdr:cNvPr>
        <xdr:cNvSpPr txBox="1"/>
      </xdr:nvSpPr>
      <xdr:spPr>
        <a:xfrm>
          <a:off x="20180300"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A237DED3-57A9-4F2B-B5DF-C4D9F5F7BF6F}"/>
            </a:ext>
          </a:extLst>
        </xdr:cNvPr>
        <xdr:cNvSpPr txBox="1"/>
      </xdr:nvSpPr>
      <xdr:spPr>
        <a:xfrm>
          <a:off x="19419957"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11D9EAFC-AC2E-464F-95B9-32C5DB2FAB96}"/>
            </a:ext>
          </a:extLst>
        </xdr:cNvPr>
        <xdr:cNvSpPr txBox="1"/>
      </xdr:nvSpPr>
      <xdr:spPr>
        <a:xfrm>
          <a:off x="18593242"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48CD7354-8350-4895-956F-6B7F8AA5DD42}"/>
            </a:ext>
          </a:extLst>
        </xdr:cNvPr>
        <xdr:cNvSpPr txBox="1"/>
      </xdr:nvSpPr>
      <xdr:spPr>
        <a:xfrm>
          <a:off x="17782098"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51B5B354-CA94-444A-BE36-8752AF3882EB}"/>
            </a:ext>
          </a:extLst>
        </xdr:cNvPr>
        <xdr:cNvSpPr txBox="1"/>
      </xdr:nvSpPr>
      <xdr:spPr>
        <a:xfrm>
          <a:off x="16970955" y="155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2" name="楕円 721">
          <a:extLst>
            <a:ext uri="{FF2B5EF4-FFF2-40B4-BE49-F238E27FC236}">
              <a16:creationId xmlns:a16="http://schemas.microsoft.com/office/drawing/2014/main" xmlns="" id="{5A9CDF92-D47B-4D96-9B6B-09B4B162955D}"/>
            </a:ext>
          </a:extLst>
        </xdr:cNvPr>
        <xdr:cNvSpPr/>
      </xdr:nvSpPr>
      <xdr:spPr>
        <a:xfrm>
          <a:off x="20304429" y="148184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3" name="【消防施設】&#10;一人当たり面積該当値テキスト">
          <a:extLst>
            <a:ext uri="{FF2B5EF4-FFF2-40B4-BE49-F238E27FC236}">
              <a16:creationId xmlns:a16="http://schemas.microsoft.com/office/drawing/2014/main" xmlns="" id="{68E0572B-86C3-4B70-885E-3E340A743476}"/>
            </a:ext>
          </a:extLst>
        </xdr:cNvPr>
        <xdr:cNvSpPr txBox="1"/>
      </xdr:nvSpPr>
      <xdr:spPr>
        <a:xfrm>
          <a:off x="20393329" y="147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724" name="楕円 723">
          <a:extLst>
            <a:ext uri="{FF2B5EF4-FFF2-40B4-BE49-F238E27FC236}">
              <a16:creationId xmlns:a16="http://schemas.microsoft.com/office/drawing/2014/main" xmlns="" id="{62C1F4B0-48BE-4289-9753-C267ED032635}"/>
            </a:ext>
          </a:extLst>
        </xdr:cNvPr>
        <xdr:cNvSpPr/>
      </xdr:nvSpPr>
      <xdr:spPr>
        <a:xfrm>
          <a:off x="19544085" y="14823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8382</xdr:rowOff>
    </xdr:to>
    <xdr:cxnSp macro="">
      <xdr:nvCxnSpPr>
        <xdr:cNvPr id="725" name="直線コネクタ 724">
          <a:extLst>
            <a:ext uri="{FF2B5EF4-FFF2-40B4-BE49-F238E27FC236}">
              <a16:creationId xmlns:a16="http://schemas.microsoft.com/office/drawing/2014/main" xmlns="" id="{35606480-FE68-4904-A48F-29F09AC5A7B6}"/>
            </a:ext>
          </a:extLst>
        </xdr:cNvPr>
        <xdr:cNvCxnSpPr/>
      </xdr:nvCxnSpPr>
      <xdr:spPr>
        <a:xfrm flipV="1">
          <a:off x="19594885" y="14872750"/>
          <a:ext cx="760344"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6" name="楕円 725">
          <a:extLst>
            <a:ext uri="{FF2B5EF4-FFF2-40B4-BE49-F238E27FC236}">
              <a16:creationId xmlns:a16="http://schemas.microsoft.com/office/drawing/2014/main" xmlns="" id="{3172427E-5CB2-4867-AC65-F30E7C83158D}"/>
            </a:ext>
          </a:extLst>
        </xdr:cNvPr>
        <xdr:cNvSpPr/>
      </xdr:nvSpPr>
      <xdr:spPr>
        <a:xfrm>
          <a:off x="18717370" y="148184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8382</xdr:rowOff>
    </xdr:to>
    <xdr:cxnSp macro="">
      <xdr:nvCxnSpPr>
        <xdr:cNvPr id="727" name="直線コネクタ 726">
          <a:extLst>
            <a:ext uri="{FF2B5EF4-FFF2-40B4-BE49-F238E27FC236}">
              <a16:creationId xmlns:a16="http://schemas.microsoft.com/office/drawing/2014/main" xmlns="" id="{E7C8A69E-2355-4DCC-890D-671C41B8AC65}"/>
            </a:ext>
          </a:extLst>
        </xdr:cNvPr>
        <xdr:cNvCxnSpPr/>
      </xdr:nvCxnSpPr>
      <xdr:spPr>
        <a:xfrm>
          <a:off x="18768170" y="14872750"/>
          <a:ext cx="82671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8" name="楕円 727">
          <a:extLst>
            <a:ext uri="{FF2B5EF4-FFF2-40B4-BE49-F238E27FC236}">
              <a16:creationId xmlns:a16="http://schemas.microsoft.com/office/drawing/2014/main" xmlns="" id="{BC4D56ED-6DC0-4894-A2A1-70EF57ABED3C}"/>
            </a:ext>
          </a:extLst>
        </xdr:cNvPr>
        <xdr:cNvSpPr/>
      </xdr:nvSpPr>
      <xdr:spPr>
        <a:xfrm>
          <a:off x="17906227" y="1481847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29" name="直線コネクタ 728">
          <a:extLst>
            <a:ext uri="{FF2B5EF4-FFF2-40B4-BE49-F238E27FC236}">
              <a16:creationId xmlns:a16="http://schemas.microsoft.com/office/drawing/2014/main" xmlns="" id="{EFAAC31F-F87E-44F8-9DD2-46F542B43475}"/>
            </a:ext>
          </a:extLst>
        </xdr:cNvPr>
        <xdr:cNvCxnSpPr/>
      </xdr:nvCxnSpPr>
      <xdr:spPr>
        <a:xfrm>
          <a:off x="17957027" y="14872750"/>
          <a:ext cx="8111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0" name="楕円 729">
          <a:extLst>
            <a:ext uri="{FF2B5EF4-FFF2-40B4-BE49-F238E27FC236}">
              <a16:creationId xmlns:a16="http://schemas.microsoft.com/office/drawing/2014/main" xmlns="" id="{54526B03-D8B6-4A76-8E73-1B64E575AC26}"/>
            </a:ext>
          </a:extLst>
        </xdr:cNvPr>
        <xdr:cNvSpPr/>
      </xdr:nvSpPr>
      <xdr:spPr>
        <a:xfrm>
          <a:off x="17095083" y="14818471"/>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31" name="直線コネクタ 730">
          <a:extLst>
            <a:ext uri="{FF2B5EF4-FFF2-40B4-BE49-F238E27FC236}">
              <a16:creationId xmlns:a16="http://schemas.microsoft.com/office/drawing/2014/main" xmlns="" id="{A183F04E-BF28-460E-AF30-0F448C4DE815}"/>
            </a:ext>
          </a:extLst>
        </xdr:cNvPr>
        <xdr:cNvCxnSpPr/>
      </xdr:nvCxnSpPr>
      <xdr:spPr>
        <a:xfrm>
          <a:off x="17145883" y="14872750"/>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2" name="n_1aveValue【消防施設】&#10;一人当たり面積">
          <a:extLst>
            <a:ext uri="{FF2B5EF4-FFF2-40B4-BE49-F238E27FC236}">
              <a16:creationId xmlns:a16="http://schemas.microsoft.com/office/drawing/2014/main" xmlns="" id="{A676D990-83E1-4C8D-9B49-8B59D212F5F3}"/>
            </a:ext>
          </a:extLst>
        </xdr:cNvPr>
        <xdr:cNvSpPr txBox="1"/>
      </xdr:nvSpPr>
      <xdr:spPr>
        <a:xfrm>
          <a:off x="19362884" y="1447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3" name="n_2aveValue【消防施設】&#10;一人当たり面積">
          <a:extLst>
            <a:ext uri="{FF2B5EF4-FFF2-40B4-BE49-F238E27FC236}">
              <a16:creationId xmlns:a16="http://schemas.microsoft.com/office/drawing/2014/main" xmlns="" id="{05766B27-03E4-4F97-853B-83CFC855D70B}"/>
            </a:ext>
          </a:extLst>
        </xdr:cNvPr>
        <xdr:cNvSpPr txBox="1"/>
      </xdr:nvSpPr>
      <xdr:spPr>
        <a:xfrm>
          <a:off x="18548869" y="1448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a16="http://schemas.microsoft.com/office/drawing/2014/main" xmlns="" id="{028D6453-49A4-4503-859A-6D204B86DA45}"/>
            </a:ext>
          </a:extLst>
        </xdr:cNvPr>
        <xdr:cNvSpPr txBox="1"/>
      </xdr:nvSpPr>
      <xdr:spPr>
        <a:xfrm>
          <a:off x="17737725" y="1448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5" name="n_4aveValue【消防施設】&#10;一人当たり面積">
          <a:extLst>
            <a:ext uri="{FF2B5EF4-FFF2-40B4-BE49-F238E27FC236}">
              <a16:creationId xmlns:a16="http://schemas.microsoft.com/office/drawing/2014/main" xmlns="" id="{435F1C77-84F9-4DFF-90DF-40E08BAC4B29}"/>
            </a:ext>
          </a:extLst>
        </xdr:cNvPr>
        <xdr:cNvSpPr txBox="1"/>
      </xdr:nvSpPr>
      <xdr:spPr>
        <a:xfrm>
          <a:off x="16926582" y="1449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736" name="n_1mainValue【消防施設】&#10;一人当たり面積">
          <a:extLst>
            <a:ext uri="{FF2B5EF4-FFF2-40B4-BE49-F238E27FC236}">
              <a16:creationId xmlns:a16="http://schemas.microsoft.com/office/drawing/2014/main" xmlns="" id="{66943318-3454-4E97-896B-5B81B654E4B8}"/>
            </a:ext>
          </a:extLst>
        </xdr:cNvPr>
        <xdr:cNvSpPr txBox="1"/>
      </xdr:nvSpPr>
      <xdr:spPr>
        <a:xfrm>
          <a:off x="19362884" y="1491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7" name="n_2mainValue【消防施設】&#10;一人当たり面積">
          <a:extLst>
            <a:ext uri="{FF2B5EF4-FFF2-40B4-BE49-F238E27FC236}">
              <a16:creationId xmlns:a16="http://schemas.microsoft.com/office/drawing/2014/main" xmlns="" id="{4A48F5CA-BBE8-4F9C-9EF7-59E64F97B81A}"/>
            </a:ext>
          </a:extLst>
        </xdr:cNvPr>
        <xdr:cNvSpPr txBox="1"/>
      </xdr:nvSpPr>
      <xdr:spPr>
        <a:xfrm>
          <a:off x="18548869" y="149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8" name="n_3mainValue【消防施設】&#10;一人当たり面積">
          <a:extLst>
            <a:ext uri="{FF2B5EF4-FFF2-40B4-BE49-F238E27FC236}">
              <a16:creationId xmlns:a16="http://schemas.microsoft.com/office/drawing/2014/main" xmlns="" id="{9EECBB98-3E5C-4A55-894B-8F59BB881E80}"/>
            </a:ext>
          </a:extLst>
        </xdr:cNvPr>
        <xdr:cNvSpPr txBox="1"/>
      </xdr:nvSpPr>
      <xdr:spPr>
        <a:xfrm>
          <a:off x="17737725" y="149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9" name="n_4mainValue【消防施設】&#10;一人当たり面積">
          <a:extLst>
            <a:ext uri="{FF2B5EF4-FFF2-40B4-BE49-F238E27FC236}">
              <a16:creationId xmlns:a16="http://schemas.microsoft.com/office/drawing/2014/main" xmlns="" id="{BC6DEFA6-5C51-4A89-B20A-A38B2BDD0D5D}"/>
            </a:ext>
          </a:extLst>
        </xdr:cNvPr>
        <xdr:cNvSpPr txBox="1"/>
      </xdr:nvSpPr>
      <xdr:spPr>
        <a:xfrm>
          <a:off x="16926582" y="149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51FCA76F-FC70-448E-98FF-1EDACFDB3705}"/>
            </a:ext>
          </a:extLst>
        </xdr:cNvPr>
        <xdr:cNvSpPr/>
      </xdr:nvSpPr>
      <xdr:spPr>
        <a:xfrm>
          <a:off x="11433865" y="15937561"/>
          <a:ext cx="4335118"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69522D5D-78F1-4382-BC6B-1A55CAEED4BD}"/>
            </a:ext>
          </a:extLst>
        </xdr:cNvPr>
        <xdr:cNvSpPr/>
      </xdr:nvSpPr>
      <xdr:spPr>
        <a:xfrm>
          <a:off x="11545294"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68F2DD8B-8FD3-47C1-BFB2-082B63B6232D}"/>
            </a:ext>
          </a:extLst>
        </xdr:cNvPr>
        <xdr:cNvSpPr/>
      </xdr:nvSpPr>
      <xdr:spPr>
        <a:xfrm>
          <a:off x="11545294"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489578A5-E186-47CD-BE8E-67156563CA6E}"/>
            </a:ext>
          </a:extLst>
        </xdr:cNvPr>
        <xdr:cNvSpPr/>
      </xdr:nvSpPr>
      <xdr:spPr>
        <a:xfrm>
          <a:off x="12483437"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8B91F53B-29AA-428F-811A-E66897B1774C}"/>
            </a:ext>
          </a:extLst>
        </xdr:cNvPr>
        <xdr:cNvSpPr/>
      </xdr:nvSpPr>
      <xdr:spPr>
        <a:xfrm>
          <a:off x="12483437"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7A9ECEDD-914A-4125-B0E8-6435109B02D3}"/>
            </a:ext>
          </a:extLst>
        </xdr:cNvPr>
        <xdr:cNvSpPr/>
      </xdr:nvSpPr>
      <xdr:spPr>
        <a:xfrm>
          <a:off x="13533010"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0DD97E86-6695-4113-A612-772F046C902F}"/>
            </a:ext>
          </a:extLst>
        </xdr:cNvPr>
        <xdr:cNvSpPr/>
      </xdr:nvSpPr>
      <xdr:spPr>
        <a:xfrm>
          <a:off x="13533010"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E72C228E-2BA9-43C2-8623-5EA193F587CE}"/>
            </a:ext>
          </a:extLst>
        </xdr:cNvPr>
        <xdr:cNvSpPr/>
      </xdr:nvSpPr>
      <xdr:spPr>
        <a:xfrm>
          <a:off x="11433865" y="17101433"/>
          <a:ext cx="4335118"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9D3A7110-AA74-4760-B877-E414993C0631}"/>
            </a:ext>
          </a:extLst>
        </xdr:cNvPr>
        <xdr:cNvSpPr txBox="1"/>
      </xdr:nvSpPr>
      <xdr:spPr>
        <a:xfrm>
          <a:off x="11395765" y="1690745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CEFB8FCA-7254-40EC-934D-E482F966C404}"/>
            </a:ext>
          </a:extLst>
        </xdr:cNvPr>
        <xdr:cNvCxnSpPr/>
      </xdr:nvCxnSpPr>
      <xdr:spPr>
        <a:xfrm>
          <a:off x="11433865" y="1943613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5F406AFF-413F-446C-8274-0BBBCCA2095D}"/>
            </a:ext>
          </a:extLst>
        </xdr:cNvPr>
        <xdr:cNvSpPr txBox="1"/>
      </xdr:nvSpPr>
      <xdr:spPr>
        <a:xfrm>
          <a:off x="11013400" y="192904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xmlns="" id="{567EC037-CD1F-4D24-B930-4591AA08F0F8}"/>
            </a:ext>
          </a:extLst>
        </xdr:cNvPr>
        <xdr:cNvCxnSpPr/>
      </xdr:nvCxnSpPr>
      <xdr:spPr>
        <a:xfrm>
          <a:off x="11433865" y="1904469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xmlns="" id="{97FA75AF-0A38-4D5E-8341-991A552475C7}"/>
            </a:ext>
          </a:extLst>
        </xdr:cNvPr>
        <xdr:cNvSpPr txBox="1"/>
      </xdr:nvSpPr>
      <xdr:spPr>
        <a:xfrm>
          <a:off x="11013400" y="189024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xmlns="" id="{FC72CD81-350F-41E8-BD66-6D0A621A1CA6}"/>
            </a:ext>
          </a:extLst>
        </xdr:cNvPr>
        <xdr:cNvCxnSpPr/>
      </xdr:nvCxnSpPr>
      <xdr:spPr>
        <a:xfrm>
          <a:off x="11433865" y="1865674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xmlns="" id="{B3AD3174-4C7F-4A2E-959E-00E81FDF1366}"/>
            </a:ext>
          </a:extLst>
        </xdr:cNvPr>
        <xdr:cNvSpPr txBox="1"/>
      </xdr:nvSpPr>
      <xdr:spPr>
        <a:xfrm>
          <a:off x="11061949" y="185110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xmlns="" id="{9243B6EC-D184-48B9-8B1C-3A3C75BA9371}"/>
            </a:ext>
          </a:extLst>
        </xdr:cNvPr>
        <xdr:cNvCxnSpPr/>
      </xdr:nvCxnSpPr>
      <xdr:spPr>
        <a:xfrm>
          <a:off x="11433865" y="1826878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xmlns="" id="{BD445384-D76F-47EB-9FED-F00F14B47D07}"/>
            </a:ext>
          </a:extLst>
        </xdr:cNvPr>
        <xdr:cNvSpPr txBox="1"/>
      </xdr:nvSpPr>
      <xdr:spPr>
        <a:xfrm>
          <a:off x="11061949" y="1812308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xmlns="" id="{8F67678E-54E9-44BE-BF54-2034320E64B8}"/>
            </a:ext>
          </a:extLst>
        </xdr:cNvPr>
        <xdr:cNvCxnSpPr/>
      </xdr:nvCxnSpPr>
      <xdr:spPr>
        <a:xfrm>
          <a:off x="11433865" y="1788082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xmlns="" id="{584C421C-15B6-4DB6-A909-F1BA2A10EBAF}"/>
            </a:ext>
          </a:extLst>
        </xdr:cNvPr>
        <xdr:cNvSpPr txBox="1"/>
      </xdr:nvSpPr>
      <xdr:spPr>
        <a:xfrm>
          <a:off x="11061949" y="1773512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xmlns="" id="{62EFFE0B-B183-4514-B03F-66599E3CE1E8}"/>
            </a:ext>
          </a:extLst>
        </xdr:cNvPr>
        <xdr:cNvCxnSpPr/>
      </xdr:nvCxnSpPr>
      <xdr:spPr>
        <a:xfrm>
          <a:off x="11433865" y="1749287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xmlns="" id="{D511D607-96F7-4DDE-AE5D-0068B604C226}"/>
            </a:ext>
          </a:extLst>
        </xdr:cNvPr>
        <xdr:cNvSpPr txBox="1"/>
      </xdr:nvSpPr>
      <xdr:spPr>
        <a:xfrm>
          <a:off x="11126069" y="173471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xmlns="" id="{1FB46254-AFC8-4E39-B4C7-313239017645}"/>
            </a:ext>
          </a:extLst>
        </xdr:cNvPr>
        <xdr:cNvCxnSpPr/>
      </xdr:nvCxnSpPr>
      <xdr:spPr>
        <a:xfrm>
          <a:off x="11433865" y="1710143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xmlns="" id="{90CBF9BC-EA6E-437D-8E96-47A99324324E}"/>
            </a:ext>
          </a:extLst>
        </xdr:cNvPr>
        <xdr:cNvSpPr/>
      </xdr:nvSpPr>
      <xdr:spPr>
        <a:xfrm>
          <a:off x="11433865" y="17101433"/>
          <a:ext cx="4335118"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xmlns="" id="{FBE3CAAB-DA3D-4D1D-8234-2065C348FB5F}"/>
            </a:ext>
          </a:extLst>
        </xdr:cNvPr>
        <xdr:cNvCxnSpPr/>
      </xdr:nvCxnSpPr>
      <xdr:spPr>
        <a:xfrm flipV="1">
          <a:off x="14995303" y="17492870"/>
          <a:ext cx="0" cy="1294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a16="http://schemas.microsoft.com/office/drawing/2014/main" xmlns="" id="{F6A696F7-E7E9-4D6D-A62E-01256F80ACC3}"/>
            </a:ext>
          </a:extLst>
        </xdr:cNvPr>
        <xdr:cNvSpPr txBox="1"/>
      </xdr:nvSpPr>
      <xdr:spPr>
        <a:xfrm>
          <a:off x="15034039" y="1879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xmlns="" id="{51C939C1-38CA-49F9-8D59-BF07B19B7080}"/>
            </a:ext>
          </a:extLst>
        </xdr:cNvPr>
        <xdr:cNvCxnSpPr/>
      </xdr:nvCxnSpPr>
      <xdr:spPr>
        <a:xfrm>
          <a:off x="14907039" y="1878722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庁舎】&#10;有形固定資産減価償却率最大値テキスト">
          <a:extLst>
            <a:ext uri="{FF2B5EF4-FFF2-40B4-BE49-F238E27FC236}">
              <a16:creationId xmlns:a16="http://schemas.microsoft.com/office/drawing/2014/main" xmlns="" id="{09810570-1B3B-450D-911E-01595CA7768C}"/>
            </a:ext>
          </a:extLst>
        </xdr:cNvPr>
        <xdr:cNvSpPr txBox="1"/>
      </xdr:nvSpPr>
      <xdr:spPr>
        <a:xfrm>
          <a:off x="15034039" y="17261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a16="http://schemas.microsoft.com/office/drawing/2014/main" xmlns="" id="{BDB3E711-EB52-4C44-B78E-641846660F8A}"/>
            </a:ext>
          </a:extLst>
        </xdr:cNvPr>
        <xdr:cNvCxnSpPr/>
      </xdr:nvCxnSpPr>
      <xdr:spPr>
        <a:xfrm>
          <a:off x="14907039" y="17492870"/>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768" name="【庁舎】&#10;有形固定資産減価償却率平均値テキスト">
          <a:extLst>
            <a:ext uri="{FF2B5EF4-FFF2-40B4-BE49-F238E27FC236}">
              <a16:creationId xmlns:a16="http://schemas.microsoft.com/office/drawing/2014/main" xmlns="" id="{CB6225E0-459C-49CF-9652-30ADBD1EB468}"/>
            </a:ext>
          </a:extLst>
        </xdr:cNvPr>
        <xdr:cNvSpPr txBox="1"/>
      </xdr:nvSpPr>
      <xdr:spPr>
        <a:xfrm>
          <a:off x="15034039" y="17950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9" name="フローチャート: 判断 768">
          <a:extLst>
            <a:ext uri="{FF2B5EF4-FFF2-40B4-BE49-F238E27FC236}">
              <a16:creationId xmlns:a16="http://schemas.microsoft.com/office/drawing/2014/main" xmlns="" id="{7F436990-DB67-4A7E-82A7-6B2CCD1391B0}"/>
            </a:ext>
          </a:extLst>
        </xdr:cNvPr>
        <xdr:cNvSpPr/>
      </xdr:nvSpPr>
      <xdr:spPr>
        <a:xfrm>
          <a:off x="14945139" y="1810274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0" name="フローチャート: 判断 769">
          <a:extLst>
            <a:ext uri="{FF2B5EF4-FFF2-40B4-BE49-F238E27FC236}">
              <a16:creationId xmlns:a16="http://schemas.microsoft.com/office/drawing/2014/main" xmlns="" id="{560EB706-7DAD-4136-AD94-61E65D50CD5B}"/>
            </a:ext>
          </a:extLst>
        </xdr:cNvPr>
        <xdr:cNvSpPr/>
      </xdr:nvSpPr>
      <xdr:spPr>
        <a:xfrm>
          <a:off x="14169224" y="1810274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1" name="フローチャート: 判断 770">
          <a:extLst>
            <a:ext uri="{FF2B5EF4-FFF2-40B4-BE49-F238E27FC236}">
              <a16:creationId xmlns:a16="http://schemas.microsoft.com/office/drawing/2014/main" xmlns="" id="{E2DEEAD3-E256-419C-8421-29CA4B3E948F}"/>
            </a:ext>
          </a:extLst>
        </xdr:cNvPr>
        <xdr:cNvSpPr/>
      </xdr:nvSpPr>
      <xdr:spPr>
        <a:xfrm>
          <a:off x="13358081" y="18126876"/>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2" name="フローチャート: 判断 771">
          <a:extLst>
            <a:ext uri="{FF2B5EF4-FFF2-40B4-BE49-F238E27FC236}">
              <a16:creationId xmlns:a16="http://schemas.microsoft.com/office/drawing/2014/main" xmlns="" id="{557C65BE-9B1B-48C3-B9F8-9D05553A2442}"/>
            </a:ext>
          </a:extLst>
        </xdr:cNvPr>
        <xdr:cNvSpPr/>
      </xdr:nvSpPr>
      <xdr:spPr>
        <a:xfrm>
          <a:off x="12546937" y="18161167"/>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3" name="フローチャート: 判断 772">
          <a:extLst>
            <a:ext uri="{FF2B5EF4-FFF2-40B4-BE49-F238E27FC236}">
              <a16:creationId xmlns:a16="http://schemas.microsoft.com/office/drawing/2014/main" xmlns="" id="{BC582D08-ED9A-4924-8C44-0628830C5989}"/>
            </a:ext>
          </a:extLst>
        </xdr:cNvPr>
        <xdr:cNvSpPr/>
      </xdr:nvSpPr>
      <xdr:spPr>
        <a:xfrm>
          <a:off x="11720223" y="18131956"/>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BB363BF2-F8F9-405F-8860-0D0C1B452914}"/>
            </a:ext>
          </a:extLst>
        </xdr:cNvPr>
        <xdr:cNvSpPr txBox="1"/>
      </xdr:nvSpPr>
      <xdr:spPr>
        <a:xfrm>
          <a:off x="14821010"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8FF7FDC0-3155-4483-B920-BDA6D4ED6750}"/>
            </a:ext>
          </a:extLst>
        </xdr:cNvPr>
        <xdr:cNvSpPr txBox="1"/>
      </xdr:nvSpPr>
      <xdr:spPr>
        <a:xfrm>
          <a:off x="14045096"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177BF7B5-7F4E-41AA-9708-EDD0CB273554}"/>
            </a:ext>
          </a:extLst>
        </xdr:cNvPr>
        <xdr:cNvSpPr txBox="1"/>
      </xdr:nvSpPr>
      <xdr:spPr>
        <a:xfrm>
          <a:off x="13233952"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E792A8CC-612E-435F-8345-5B5FA174DB24}"/>
            </a:ext>
          </a:extLst>
        </xdr:cNvPr>
        <xdr:cNvSpPr txBox="1"/>
      </xdr:nvSpPr>
      <xdr:spPr>
        <a:xfrm>
          <a:off x="12422809"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D4FEDBD8-A43C-4C4C-B741-5E7C40310B26}"/>
            </a:ext>
          </a:extLst>
        </xdr:cNvPr>
        <xdr:cNvSpPr txBox="1"/>
      </xdr:nvSpPr>
      <xdr:spPr>
        <a:xfrm>
          <a:off x="11596094"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20320</xdr:rowOff>
    </xdr:from>
    <xdr:to>
      <xdr:col>85</xdr:col>
      <xdr:colOff>177800</xdr:colOff>
      <xdr:row>105</xdr:row>
      <xdr:rowOff>121920</xdr:rowOff>
    </xdr:to>
    <xdr:sp macro="" textlink="">
      <xdr:nvSpPr>
        <xdr:cNvPr id="779" name="楕円 778">
          <a:extLst>
            <a:ext uri="{FF2B5EF4-FFF2-40B4-BE49-F238E27FC236}">
              <a16:creationId xmlns:a16="http://schemas.microsoft.com/office/drawing/2014/main" xmlns="" id="{5DFA84F1-C1C6-414D-B26E-4B43157F676F}"/>
            </a:ext>
          </a:extLst>
        </xdr:cNvPr>
        <xdr:cNvSpPr/>
      </xdr:nvSpPr>
      <xdr:spPr>
        <a:xfrm>
          <a:off x="14945139" y="183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170197</xdr:rowOff>
    </xdr:from>
    <xdr:ext cx="405111" cy="259045"/>
    <xdr:sp macro="" textlink="">
      <xdr:nvSpPr>
        <xdr:cNvPr id="780" name="【庁舎】&#10;有形固定資産減価償却率該当値テキスト">
          <a:extLst>
            <a:ext uri="{FF2B5EF4-FFF2-40B4-BE49-F238E27FC236}">
              <a16:creationId xmlns:a16="http://schemas.microsoft.com/office/drawing/2014/main" xmlns="" id="{801CEFF1-F8C2-48BB-BB62-BE3B5D2ED130}"/>
            </a:ext>
          </a:extLst>
        </xdr:cNvPr>
        <xdr:cNvSpPr txBox="1"/>
      </xdr:nvSpPr>
      <xdr:spPr>
        <a:xfrm>
          <a:off x="15034039" y="1836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xdr:rowOff>
    </xdr:from>
    <xdr:to>
      <xdr:col>81</xdr:col>
      <xdr:colOff>101600</xdr:colOff>
      <xdr:row>105</xdr:row>
      <xdr:rowOff>107950</xdr:rowOff>
    </xdr:to>
    <xdr:sp macro="" textlink="">
      <xdr:nvSpPr>
        <xdr:cNvPr id="781" name="楕円 780">
          <a:extLst>
            <a:ext uri="{FF2B5EF4-FFF2-40B4-BE49-F238E27FC236}">
              <a16:creationId xmlns:a16="http://schemas.microsoft.com/office/drawing/2014/main" xmlns="" id="{51E74796-CD3B-4698-8B88-5ED3D082F769}"/>
            </a:ext>
          </a:extLst>
        </xdr:cNvPr>
        <xdr:cNvSpPr/>
      </xdr:nvSpPr>
      <xdr:spPr>
        <a:xfrm>
          <a:off x="14169224" y="183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57150</xdr:rowOff>
    </xdr:from>
    <xdr:to>
      <xdr:col>85</xdr:col>
      <xdr:colOff>127000</xdr:colOff>
      <xdr:row>105</xdr:row>
      <xdr:rowOff>71120</xdr:rowOff>
    </xdr:to>
    <xdr:cxnSp macro="">
      <xdr:nvCxnSpPr>
        <xdr:cNvPr id="782" name="直線コネクタ 781">
          <a:extLst>
            <a:ext uri="{FF2B5EF4-FFF2-40B4-BE49-F238E27FC236}">
              <a16:creationId xmlns:a16="http://schemas.microsoft.com/office/drawing/2014/main" xmlns="" id="{461E7CAC-E513-4860-8A7E-525186ADEBCD}"/>
            </a:ext>
          </a:extLst>
        </xdr:cNvPr>
        <xdr:cNvCxnSpPr/>
      </xdr:nvCxnSpPr>
      <xdr:spPr>
        <a:xfrm>
          <a:off x="14220024" y="18424663"/>
          <a:ext cx="77591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152400</xdr:rowOff>
    </xdr:from>
    <xdr:to>
      <xdr:col>76</xdr:col>
      <xdr:colOff>165100</xdr:colOff>
      <xdr:row>105</xdr:row>
      <xdr:rowOff>82550</xdr:rowOff>
    </xdr:to>
    <xdr:sp macro="" textlink="">
      <xdr:nvSpPr>
        <xdr:cNvPr id="783" name="楕円 782">
          <a:extLst>
            <a:ext uri="{FF2B5EF4-FFF2-40B4-BE49-F238E27FC236}">
              <a16:creationId xmlns:a16="http://schemas.microsoft.com/office/drawing/2014/main" xmlns="" id="{5B6C7CC8-D7E4-46CC-95EB-46E94D407BDF}"/>
            </a:ext>
          </a:extLst>
        </xdr:cNvPr>
        <xdr:cNvSpPr/>
      </xdr:nvSpPr>
      <xdr:spPr>
        <a:xfrm>
          <a:off x="13358081" y="18344984"/>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31750</xdr:rowOff>
    </xdr:from>
    <xdr:to>
      <xdr:col>81</xdr:col>
      <xdr:colOff>50800</xdr:colOff>
      <xdr:row>105</xdr:row>
      <xdr:rowOff>57150</xdr:rowOff>
    </xdr:to>
    <xdr:cxnSp macro="">
      <xdr:nvCxnSpPr>
        <xdr:cNvPr id="784" name="直線コネクタ 783">
          <a:extLst>
            <a:ext uri="{FF2B5EF4-FFF2-40B4-BE49-F238E27FC236}">
              <a16:creationId xmlns:a16="http://schemas.microsoft.com/office/drawing/2014/main" xmlns="" id="{7203EB0B-7022-479F-B15F-4269B47C3CCD}"/>
            </a:ext>
          </a:extLst>
        </xdr:cNvPr>
        <xdr:cNvCxnSpPr/>
      </xdr:nvCxnSpPr>
      <xdr:spPr>
        <a:xfrm>
          <a:off x="13408881" y="18399263"/>
          <a:ext cx="811143"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123189</xdr:rowOff>
    </xdr:from>
    <xdr:to>
      <xdr:col>72</xdr:col>
      <xdr:colOff>38100</xdr:colOff>
      <xdr:row>105</xdr:row>
      <xdr:rowOff>53339</xdr:rowOff>
    </xdr:to>
    <xdr:sp macro="" textlink="">
      <xdr:nvSpPr>
        <xdr:cNvPr id="785" name="楕円 784">
          <a:extLst>
            <a:ext uri="{FF2B5EF4-FFF2-40B4-BE49-F238E27FC236}">
              <a16:creationId xmlns:a16="http://schemas.microsoft.com/office/drawing/2014/main" xmlns="" id="{B5E2DCE6-4BAD-47EE-B6E3-3DEB5BDA3CE1}"/>
            </a:ext>
          </a:extLst>
        </xdr:cNvPr>
        <xdr:cNvSpPr/>
      </xdr:nvSpPr>
      <xdr:spPr>
        <a:xfrm>
          <a:off x="12546937" y="18315773"/>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2539</xdr:rowOff>
    </xdr:from>
    <xdr:to>
      <xdr:col>76</xdr:col>
      <xdr:colOff>114300</xdr:colOff>
      <xdr:row>105</xdr:row>
      <xdr:rowOff>31750</xdr:rowOff>
    </xdr:to>
    <xdr:cxnSp macro="">
      <xdr:nvCxnSpPr>
        <xdr:cNvPr id="786" name="直線コネクタ 785">
          <a:extLst>
            <a:ext uri="{FF2B5EF4-FFF2-40B4-BE49-F238E27FC236}">
              <a16:creationId xmlns:a16="http://schemas.microsoft.com/office/drawing/2014/main" xmlns="" id="{E222FB30-A61C-4E64-A75D-0F7C25F36113}"/>
            </a:ext>
          </a:extLst>
        </xdr:cNvPr>
        <xdr:cNvCxnSpPr/>
      </xdr:nvCxnSpPr>
      <xdr:spPr>
        <a:xfrm>
          <a:off x="12597737" y="18370052"/>
          <a:ext cx="811144"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92711</xdr:rowOff>
    </xdr:from>
    <xdr:to>
      <xdr:col>67</xdr:col>
      <xdr:colOff>101600</xdr:colOff>
      <xdr:row>105</xdr:row>
      <xdr:rowOff>22861</xdr:rowOff>
    </xdr:to>
    <xdr:sp macro="" textlink="">
      <xdr:nvSpPr>
        <xdr:cNvPr id="787" name="楕円 786">
          <a:extLst>
            <a:ext uri="{FF2B5EF4-FFF2-40B4-BE49-F238E27FC236}">
              <a16:creationId xmlns:a16="http://schemas.microsoft.com/office/drawing/2014/main" xmlns="" id="{5ADF98A2-31CC-452C-858E-08A95FD332DF}"/>
            </a:ext>
          </a:extLst>
        </xdr:cNvPr>
        <xdr:cNvSpPr/>
      </xdr:nvSpPr>
      <xdr:spPr>
        <a:xfrm>
          <a:off x="11720223" y="1828529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143511</xdr:rowOff>
    </xdr:from>
    <xdr:to>
      <xdr:col>71</xdr:col>
      <xdr:colOff>177800</xdr:colOff>
      <xdr:row>105</xdr:row>
      <xdr:rowOff>2539</xdr:rowOff>
    </xdr:to>
    <xdr:cxnSp macro="">
      <xdr:nvCxnSpPr>
        <xdr:cNvPr id="788" name="直線コネクタ 787">
          <a:extLst>
            <a:ext uri="{FF2B5EF4-FFF2-40B4-BE49-F238E27FC236}">
              <a16:creationId xmlns:a16="http://schemas.microsoft.com/office/drawing/2014/main" xmlns="" id="{B344CE56-ACB5-4787-846A-1CF9937D4F38}"/>
            </a:ext>
          </a:extLst>
        </xdr:cNvPr>
        <xdr:cNvCxnSpPr/>
      </xdr:nvCxnSpPr>
      <xdr:spPr>
        <a:xfrm>
          <a:off x="11771023" y="18336095"/>
          <a:ext cx="826714" cy="3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89" name="n_1aveValue【庁舎】&#10;有形固定資産減価償却率">
          <a:extLst>
            <a:ext uri="{FF2B5EF4-FFF2-40B4-BE49-F238E27FC236}">
              <a16:creationId xmlns:a16="http://schemas.microsoft.com/office/drawing/2014/main" xmlns="" id="{1945AD0B-5F3B-4C31-8202-4176CF886721}"/>
            </a:ext>
          </a:extLst>
        </xdr:cNvPr>
        <xdr:cNvSpPr txBox="1"/>
      </xdr:nvSpPr>
      <xdr:spPr>
        <a:xfrm>
          <a:off x="14020340" y="178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90" name="n_2aveValue【庁舎】&#10;有形固定資産減価償却率">
          <a:extLst>
            <a:ext uri="{FF2B5EF4-FFF2-40B4-BE49-F238E27FC236}">
              <a16:creationId xmlns:a16="http://schemas.microsoft.com/office/drawing/2014/main" xmlns="" id="{EAB252D0-493D-4B07-B6E2-AB99C8D9079D}"/>
            </a:ext>
          </a:extLst>
        </xdr:cNvPr>
        <xdr:cNvSpPr txBox="1"/>
      </xdr:nvSpPr>
      <xdr:spPr>
        <a:xfrm>
          <a:off x="13221896" y="17898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91" name="n_3aveValue【庁舎】&#10;有形固定資産減価償却率">
          <a:extLst>
            <a:ext uri="{FF2B5EF4-FFF2-40B4-BE49-F238E27FC236}">
              <a16:creationId xmlns:a16="http://schemas.microsoft.com/office/drawing/2014/main" xmlns="" id="{1D431F46-661D-4CBA-92CE-7AEDE5A1E8D3}"/>
            </a:ext>
          </a:extLst>
        </xdr:cNvPr>
        <xdr:cNvSpPr txBox="1"/>
      </xdr:nvSpPr>
      <xdr:spPr>
        <a:xfrm>
          <a:off x="12410753" y="179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92" name="n_4aveValue【庁舎】&#10;有形固定資産減価償却率">
          <a:extLst>
            <a:ext uri="{FF2B5EF4-FFF2-40B4-BE49-F238E27FC236}">
              <a16:creationId xmlns:a16="http://schemas.microsoft.com/office/drawing/2014/main" xmlns="" id="{62D2A883-0C13-442B-9A4C-76EC85B4267E}"/>
            </a:ext>
          </a:extLst>
        </xdr:cNvPr>
        <xdr:cNvSpPr txBox="1"/>
      </xdr:nvSpPr>
      <xdr:spPr>
        <a:xfrm>
          <a:off x="11584038" y="17903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99077</xdr:rowOff>
    </xdr:from>
    <xdr:ext cx="405111" cy="259045"/>
    <xdr:sp macro="" textlink="">
      <xdr:nvSpPr>
        <xdr:cNvPr id="793" name="n_1mainValue【庁舎】&#10;有形固定資産減価償却率">
          <a:extLst>
            <a:ext uri="{FF2B5EF4-FFF2-40B4-BE49-F238E27FC236}">
              <a16:creationId xmlns:a16="http://schemas.microsoft.com/office/drawing/2014/main" xmlns="" id="{1BF22CD6-70B9-4E93-925F-032DFD6868AD}"/>
            </a:ext>
          </a:extLst>
        </xdr:cNvPr>
        <xdr:cNvSpPr txBox="1"/>
      </xdr:nvSpPr>
      <xdr:spPr>
        <a:xfrm>
          <a:off x="14020340" y="1846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73677</xdr:rowOff>
    </xdr:from>
    <xdr:ext cx="405111" cy="259045"/>
    <xdr:sp macro="" textlink="">
      <xdr:nvSpPr>
        <xdr:cNvPr id="794" name="n_2mainValue【庁舎】&#10;有形固定資産減価償却率">
          <a:extLst>
            <a:ext uri="{FF2B5EF4-FFF2-40B4-BE49-F238E27FC236}">
              <a16:creationId xmlns:a16="http://schemas.microsoft.com/office/drawing/2014/main" xmlns="" id="{B2382844-412C-4800-866B-A040B43C8418}"/>
            </a:ext>
          </a:extLst>
        </xdr:cNvPr>
        <xdr:cNvSpPr txBox="1"/>
      </xdr:nvSpPr>
      <xdr:spPr>
        <a:xfrm>
          <a:off x="13221896" y="1844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44466</xdr:rowOff>
    </xdr:from>
    <xdr:ext cx="405111" cy="259045"/>
    <xdr:sp macro="" textlink="">
      <xdr:nvSpPr>
        <xdr:cNvPr id="795" name="n_3mainValue【庁舎】&#10;有形固定資産減価償却率">
          <a:extLst>
            <a:ext uri="{FF2B5EF4-FFF2-40B4-BE49-F238E27FC236}">
              <a16:creationId xmlns:a16="http://schemas.microsoft.com/office/drawing/2014/main" xmlns="" id="{9AD23A17-C6EB-4A72-9F51-BC8EDC621BF2}"/>
            </a:ext>
          </a:extLst>
        </xdr:cNvPr>
        <xdr:cNvSpPr txBox="1"/>
      </xdr:nvSpPr>
      <xdr:spPr>
        <a:xfrm>
          <a:off x="12410753" y="1841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13988</xdr:rowOff>
    </xdr:from>
    <xdr:ext cx="405111" cy="259045"/>
    <xdr:sp macro="" textlink="">
      <xdr:nvSpPr>
        <xdr:cNvPr id="796" name="n_4mainValue【庁舎】&#10;有形固定資産減価償却率">
          <a:extLst>
            <a:ext uri="{FF2B5EF4-FFF2-40B4-BE49-F238E27FC236}">
              <a16:creationId xmlns:a16="http://schemas.microsoft.com/office/drawing/2014/main" xmlns="" id="{9E90FCFD-56E4-4C49-954E-855F8F07CADF}"/>
            </a:ext>
          </a:extLst>
        </xdr:cNvPr>
        <xdr:cNvSpPr txBox="1"/>
      </xdr:nvSpPr>
      <xdr:spPr>
        <a:xfrm>
          <a:off x="11584038" y="183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xmlns="" id="{003E3173-C22A-4C67-B12A-F7FB9445695F}"/>
            </a:ext>
          </a:extLst>
        </xdr:cNvPr>
        <xdr:cNvSpPr/>
      </xdr:nvSpPr>
      <xdr:spPr>
        <a:xfrm>
          <a:off x="16793155" y="15937561"/>
          <a:ext cx="4350688" cy="64543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xmlns="" id="{12B53684-EEC8-4CBD-93D1-A2A74B18ABFE}"/>
            </a:ext>
          </a:extLst>
        </xdr:cNvPr>
        <xdr:cNvSpPr/>
      </xdr:nvSpPr>
      <xdr:spPr>
        <a:xfrm>
          <a:off x="16920155" y="16608397"/>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xmlns="" id="{4FBB32A0-8244-42B6-95DB-65B0EAD9DD8A}"/>
            </a:ext>
          </a:extLst>
        </xdr:cNvPr>
        <xdr:cNvSpPr/>
      </xdr:nvSpPr>
      <xdr:spPr>
        <a:xfrm>
          <a:off x="16920155" y="16818555"/>
          <a:ext cx="1399429"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xmlns="" id="{B4D05C4E-1E35-4115-95A8-237E1667A4EF}"/>
            </a:ext>
          </a:extLst>
        </xdr:cNvPr>
        <xdr:cNvSpPr/>
      </xdr:nvSpPr>
      <xdr:spPr>
        <a:xfrm>
          <a:off x="17842727"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xmlns="" id="{494D2BB4-2ED6-4BEB-9777-7DCE7EF9275A}"/>
            </a:ext>
          </a:extLst>
        </xdr:cNvPr>
        <xdr:cNvSpPr/>
      </xdr:nvSpPr>
      <xdr:spPr>
        <a:xfrm>
          <a:off x="17842727"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xmlns="" id="{27AEF93F-03FA-4C51-BD81-6AC6782645D4}"/>
            </a:ext>
          </a:extLst>
        </xdr:cNvPr>
        <xdr:cNvSpPr/>
      </xdr:nvSpPr>
      <xdr:spPr>
        <a:xfrm>
          <a:off x="18892299" y="16608397"/>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xmlns="" id="{76C6255C-53CA-4D63-BA98-80050620F825}"/>
            </a:ext>
          </a:extLst>
        </xdr:cNvPr>
        <xdr:cNvSpPr/>
      </xdr:nvSpPr>
      <xdr:spPr>
        <a:xfrm>
          <a:off x="18892299" y="16818555"/>
          <a:ext cx="1399430"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xmlns="" id="{34308737-8CB0-4B89-AC0D-6A8FCD1A6A81}"/>
            </a:ext>
          </a:extLst>
        </xdr:cNvPr>
        <xdr:cNvSpPr/>
      </xdr:nvSpPr>
      <xdr:spPr>
        <a:xfrm>
          <a:off x="16793155" y="17101433"/>
          <a:ext cx="4350688" cy="233470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xmlns="" id="{D54C8995-9E15-40FD-A19F-13EC53A7F96A}"/>
            </a:ext>
          </a:extLst>
        </xdr:cNvPr>
        <xdr:cNvSpPr txBox="1"/>
      </xdr:nvSpPr>
      <xdr:spPr>
        <a:xfrm>
          <a:off x="16770626" y="169074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xmlns="" id="{94D64A47-077D-4A2F-BB26-64A9874171EB}"/>
            </a:ext>
          </a:extLst>
        </xdr:cNvPr>
        <xdr:cNvCxnSpPr/>
      </xdr:nvCxnSpPr>
      <xdr:spPr>
        <a:xfrm>
          <a:off x="16793155" y="1943613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xmlns="" id="{05395790-949C-4B33-9950-F2FB9D7504F3}"/>
            </a:ext>
          </a:extLst>
        </xdr:cNvPr>
        <xdr:cNvSpPr txBox="1"/>
      </xdr:nvSpPr>
      <xdr:spPr>
        <a:xfrm>
          <a:off x="16372690" y="192904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xmlns="" id="{7277E3CA-36FF-4B3F-A983-E972033E0638}"/>
            </a:ext>
          </a:extLst>
        </xdr:cNvPr>
        <xdr:cNvCxnSpPr/>
      </xdr:nvCxnSpPr>
      <xdr:spPr>
        <a:xfrm>
          <a:off x="16793155" y="1910260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xmlns="" id="{FDA98D0E-93B0-4EFB-BE55-8779821D3F79}"/>
            </a:ext>
          </a:extLst>
        </xdr:cNvPr>
        <xdr:cNvSpPr txBox="1"/>
      </xdr:nvSpPr>
      <xdr:spPr>
        <a:xfrm>
          <a:off x="16372690" y="189569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xmlns="" id="{25E52E76-7CB6-410D-8F24-99D58B742D12}"/>
            </a:ext>
          </a:extLst>
        </xdr:cNvPr>
        <xdr:cNvCxnSpPr/>
      </xdr:nvCxnSpPr>
      <xdr:spPr>
        <a:xfrm>
          <a:off x="16793155" y="187690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xmlns="" id="{D05B0FAC-B327-4760-AF31-A58EEF0DC006}"/>
            </a:ext>
          </a:extLst>
        </xdr:cNvPr>
        <xdr:cNvSpPr txBox="1"/>
      </xdr:nvSpPr>
      <xdr:spPr>
        <a:xfrm>
          <a:off x="16372690" y="186233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xmlns="" id="{898A0679-C2FA-4E87-A60F-EE5495C9BED5}"/>
            </a:ext>
          </a:extLst>
        </xdr:cNvPr>
        <xdr:cNvCxnSpPr/>
      </xdr:nvCxnSpPr>
      <xdr:spPr>
        <a:xfrm>
          <a:off x="16793155" y="1843554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xmlns="" id="{90C43868-5BC3-48EB-868B-E453B68EEDF0}"/>
            </a:ext>
          </a:extLst>
        </xdr:cNvPr>
        <xdr:cNvSpPr txBox="1"/>
      </xdr:nvSpPr>
      <xdr:spPr>
        <a:xfrm>
          <a:off x="16372690" y="182898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xmlns="" id="{1452B053-7EC4-41E0-A0E4-0F62BE365CE6}"/>
            </a:ext>
          </a:extLst>
        </xdr:cNvPr>
        <xdr:cNvCxnSpPr/>
      </xdr:nvCxnSpPr>
      <xdr:spPr>
        <a:xfrm>
          <a:off x="16793155" y="181020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xmlns="" id="{3FAA1877-F129-4860-8AD1-B1867CC80E11}"/>
            </a:ext>
          </a:extLst>
        </xdr:cNvPr>
        <xdr:cNvSpPr txBox="1"/>
      </xdr:nvSpPr>
      <xdr:spPr>
        <a:xfrm>
          <a:off x="16372690" y="179563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xmlns="" id="{96520102-1EF0-4919-A85D-0A43CA2054DC}"/>
            </a:ext>
          </a:extLst>
        </xdr:cNvPr>
        <xdr:cNvCxnSpPr/>
      </xdr:nvCxnSpPr>
      <xdr:spPr>
        <a:xfrm>
          <a:off x="16793155" y="1776849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xmlns="" id="{561E3166-4BE2-4B35-A7DF-2C41E6B119D8}"/>
            </a:ext>
          </a:extLst>
        </xdr:cNvPr>
        <xdr:cNvSpPr txBox="1"/>
      </xdr:nvSpPr>
      <xdr:spPr>
        <a:xfrm>
          <a:off x="16372690" y="1762279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xmlns="" id="{52FDA407-DCB7-49BC-8539-C78B65F2A9E6}"/>
            </a:ext>
          </a:extLst>
        </xdr:cNvPr>
        <xdr:cNvCxnSpPr/>
      </xdr:nvCxnSpPr>
      <xdr:spPr>
        <a:xfrm>
          <a:off x="16793155" y="1743496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xmlns="" id="{0277E1BA-F63A-42A8-98FF-0A7E07150501}"/>
            </a:ext>
          </a:extLst>
        </xdr:cNvPr>
        <xdr:cNvSpPr txBox="1"/>
      </xdr:nvSpPr>
      <xdr:spPr>
        <a:xfrm>
          <a:off x="16372690" y="172892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xmlns="" id="{E5D57158-4E89-42BC-B15A-7816247218F2}"/>
            </a:ext>
          </a:extLst>
        </xdr:cNvPr>
        <xdr:cNvCxnSpPr/>
      </xdr:nvCxnSpPr>
      <xdr:spPr>
        <a:xfrm>
          <a:off x="16793155" y="1710143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xmlns="" id="{F59C6292-9FB8-47DC-BF8A-4C604494527A}"/>
            </a:ext>
          </a:extLst>
        </xdr:cNvPr>
        <xdr:cNvSpPr txBox="1"/>
      </xdr:nvSpPr>
      <xdr:spPr>
        <a:xfrm>
          <a:off x="16372690" y="169557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xmlns="" id="{478F8652-4DA6-4DE7-9BC3-266E559A19CF}"/>
            </a:ext>
          </a:extLst>
        </xdr:cNvPr>
        <xdr:cNvSpPr/>
      </xdr:nvSpPr>
      <xdr:spPr>
        <a:xfrm>
          <a:off x="16793155" y="17101433"/>
          <a:ext cx="4350688" cy="233470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3" name="直線コネクタ 822">
          <a:extLst>
            <a:ext uri="{FF2B5EF4-FFF2-40B4-BE49-F238E27FC236}">
              <a16:creationId xmlns:a16="http://schemas.microsoft.com/office/drawing/2014/main" xmlns="" id="{3D591C5F-031E-43F2-88D5-F51AF85C6AC1}"/>
            </a:ext>
          </a:extLst>
        </xdr:cNvPr>
        <xdr:cNvCxnSpPr/>
      </xdr:nvCxnSpPr>
      <xdr:spPr>
        <a:xfrm flipV="1">
          <a:off x="20354593" y="17513552"/>
          <a:ext cx="0" cy="1543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a16="http://schemas.microsoft.com/office/drawing/2014/main" xmlns="" id="{1DA887DD-08C4-4E88-BCEF-A76E5839AA4D}"/>
            </a:ext>
          </a:extLst>
        </xdr:cNvPr>
        <xdr:cNvSpPr txBox="1"/>
      </xdr:nvSpPr>
      <xdr:spPr>
        <a:xfrm>
          <a:off x="20393329" y="1906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a16="http://schemas.microsoft.com/office/drawing/2014/main" xmlns="" id="{DC429B41-16E4-4BEB-9796-C60B07F822F5}"/>
            </a:ext>
          </a:extLst>
        </xdr:cNvPr>
        <xdr:cNvCxnSpPr/>
      </xdr:nvCxnSpPr>
      <xdr:spPr>
        <a:xfrm>
          <a:off x="20281900" y="1905667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6" name="【庁舎】&#10;一人当たり面積最大値テキスト">
          <a:extLst>
            <a:ext uri="{FF2B5EF4-FFF2-40B4-BE49-F238E27FC236}">
              <a16:creationId xmlns:a16="http://schemas.microsoft.com/office/drawing/2014/main" xmlns="" id="{266BB1D1-761F-43F6-875A-0039E06E6F36}"/>
            </a:ext>
          </a:extLst>
        </xdr:cNvPr>
        <xdr:cNvSpPr txBox="1"/>
      </xdr:nvSpPr>
      <xdr:spPr>
        <a:xfrm>
          <a:off x="20393329" y="1728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27" name="直線コネクタ 826">
          <a:extLst>
            <a:ext uri="{FF2B5EF4-FFF2-40B4-BE49-F238E27FC236}">
              <a16:creationId xmlns:a16="http://schemas.microsoft.com/office/drawing/2014/main" xmlns="" id="{824ADD80-3015-47CE-BC4E-B568E30AC5D3}"/>
            </a:ext>
          </a:extLst>
        </xdr:cNvPr>
        <xdr:cNvCxnSpPr/>
      </xdr:nvCxnSpPr>
      <xdr:spPr>
        <a:xfrm>
          <a:off x="20281900" y="1751355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28" name="【庁舎】&#10;一人当たり面積平均値テキスト">
          <a:extLst>
            <a:ext uri="{FF2B5EF4-FFF2-40B4-BE49-F238E27FC236}">
              <a16:creationId xmlns:a16="http://schemas.microsoft.com/office/drawing/2014/main" xmlns="" id="{AE16CF65-044B-4A11-B176-12F328D5C6A0}"/>
            </a:ext>
          </a:extLst>
        </xdr:cNvPr>
        <xdr:cNvSpPr txBox="1"/>
      </xdr:nvSpPr>
      <xdr:spPr>
        <a:xfrm>
          <a:off x="20393329" y="1851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9" name="フローチャート: 判断 828">
          <a:extLst>
            <a:ext uri="{FF2B5EF4-FFF2-40B4-BE49-F238E27FC236}">
              <a16:creationId xmlns:a16="http://schemas.microsoft.com/office/drawing/2014/main" xmlns="" id="{809D362A-A7BC-4334-AE54-4434C22B4216}"/>
            </a:ext>
          </a:extLst>
        </xdr:cNvPr>
        <xdr:cNvSpPr/>
      </xdr:nvSpPr>
      <xdr:spPr>
        <a:xfrm>
          <a:off x="20304429" y="1866254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0" name="フローチャート: 判断 829">
          <a:extLst>
            <a:ext uri="{FF2B5EF4-FFF2-40B4-BE49-F238E27FC236}">
              <a16:creationId xmlns:a16="http://schemas.microsoft.com/office/drawing/2014/main" xmlns="" id="{9587E161-BDBB-45E1-8A8E-C94D90780E49}"/>
            </a:ext>
          </a:extLst>
        </xdr:cNvPr>
        <xdr:cNvSpPr/>
      </xdr:nvSpPr>
      <xdr:spPr>
        <a:xfrm>
          <a:off x="19544085" y="18659281"/>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xmlns="" id="{E1503C55-563E-4C42-85E6-E4B4952304A5}"/>
            </a:ext>
          </a:extLst>
        </xdr:cNvPr>
        <xdr:cNvSpPr/>
      </xdr:nvSpPr>
      <xdr:spPr>
        <a:xfrm>
          <a:off x="18717370" y="1868540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a16="http://schemas.microsoft.com/office/drawing/2014/main" xmlns="" id="{4C5A1367-B1A6-4D9A-A079-731687FF4640}"/>
            </a:ext>
          </a:extLst>
        </xdr:cNvPr>
        <xdr:cNvSpPr/>
      </xdr:nvSpPr>
      <xdr:spPr>
        <a:xfrm>
          <a:off x="17906227" y="1868540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3" name="フローチャート: 判断 832">
          <a:extLst>
            <a:ext uri="{FF2B5EF4-FFF2-40B4-BE49-F238E27FC236}">
              <a16:creationId xmlns:a16="http://schemas.microsoft.com/office/drawing/2014/main" xmlns="" id="{1408DC0A-01B2-4590-959E-BC3A8BE7D843}"/>
            </a:ext>
          </a:extLst>
        </xdr:cNvPr>
        <xdr:cNvSpPr/>
      </xdr:nvSpPr>
      <xdr:spPr>
        <a:xfrm>
          <a:off x="17095083" y="18685408"/>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6BA51B51-0D5E-494F-8695-0E78F2E68EA2}"/>
            </a:ext>
          </a:extLst>
        </xdr:cNvPr>
        <xdr:cNvSpPr txBox="1"/>
      </xdr:nvSpPr>
      <xdr:spPr>
        <a:xfrm>
          <a:off x="20180300"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C7D8965E-E551-48C0-8185-48D914C249A5}"/>
            </a:ext>
          </a:extLst>
        </xdr:cNvPr>
        <xdr:cNvSpPr txBox="1"/>
      </xdr:nvSpPr>
      <xdr:spPr>
        <a:xfrm>
          <a:off x="19419957"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45D86846-A0FB-4F19-978F-E544891BF8A3}"/>
            </a:ext>
          </a:extLst>
        </xdr:cNvPr>
        <xdr:cNvSpPr txBox="1"/>
      </xdr:nvSpPr>
      <xdr:spPr>
        <a:xfrm>
          <a:off x="18593242"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D0D81045-35ED-44E9-8946-4619029E9B55}"/>
            </a:ext>
          </a:extLst>
        </xdr:cNvPr>
        <xdr:cNvSpPr txBox="1"/>
      </xdr:nvSpPr>
      <xdr:spPr>
        <a:xfrm>
          <a:off x="17782098"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744978EF-D6C6-4ED0-A6C5-4FA2BF3516ED}"/>
            </a:ext>
          </a:extLst>
        </xdr:cNvPr>
        <xdr:cNvSpPr txBox="1"/>
      </xdr:nvSpPr>
      <xdr:spPr>
        <a:xfrm>
          <a:off x="16970955" y="194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839" name="楕円 838">
          <a:extLst>
            <a:ext uri="{FF2B5EF4-FFF2-40B4-BE49-F238E27FC236}">
              <a16:creationId xmlns:a16="http://schemas.microsoft.com/office/drawing/2014/main" xmlns="" id="{ED48E1E0-647E-43B4-94D7-83164CA987A6}"/>
            </a:ext>
          </a:extLst>
        </xdr:cNvPr>
        <xdr:cNvSpPr/>
      </xdr:nvSpPr>
      <xdr:spPr>
        <a:xfrm>
          <a:off x="20304429" y="189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840" name="【庁舎】&#10;一人当たり面積該当値テキスト">
          <a:extLst>
            <a:ext uri="{FF2B5EF4-FFF2-40B4-BE49-F238E27FC236}">
              <a16:creationId xmlns:a16="http://schemas.microsoft.com/office/drawing/2014/main" xmlns="" id="{B8103F11-937E-4F2B-A2D2-4888FAC787CE}"/>
            </a:ext>
          </a:extLst>
        </xdr:cNvPr>
        <xdr:cNvSpPr txBox="1"/>
      </xdr:nvSpPr>
      <xdr:spPr>
        <a:xfrm>
          <a:off x="20393329" y="1883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841" name="楕円 840">
          <a:extLst>
            <a:ext uri="{FF2B5EF4-FFF2-40B4-BE49-F238E27FC236}">
              <a16:creationId xmlns:a16="http://schemas.microsoft.com/office/drawing/2014/main" xmlns="" id="{D70E12F9-85C4-4024-999A-E4E5C5C4CD1E}"/>
            </a:ext>
          </a:extLst>
        </xdr:cNvPr>
        <xdr:cNvSpPr/>
      </xdr:nvSpPr>
      <xdr:spPr>
        <a:xfrm>
          <a:off x="19544085" y="1891769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79466</xdr:rowOff>
    </xdr:to>
    <xdr:cxnSp macro="">
      <xdr:nvCxnSpPr>
        <xdr:cNvPr id="842" name="直線コネクタ 841">
          <a:extLst>
            <a:ext uri="{FF2B5EF4-FFF2-40B4-BE49-F238E27FC236}">
              <a16:creationId xmlns:a16="http://schemas.microsoft.com/office/drawing/2014/main" xmlns="" id="{B299571F-874E-491F-92D4-ECC7A87F4022}"/>
            </a:ext>
          </a:extLst>
        </xdr:cNvPr>
        <xdr:cNvCxnSpPr/>
      </xdr:nvCxnSpPr>
      <xdr:spPr>
        <a:xfrm>
          <a:off x="19594885" y="18968499"/>
          <a:ext cx="760344"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22134</xdr:rowOff>
    </xdr:from>
    <xdr:to>
      <xdr:col>107</xdr:col>
      <xdr:colOff>101600</xdr:colOff>
      <xdr:row>108</xdr:row>
      <xdr:rowOff>123734</xdr:rowOff>
    </xdr:to>
    <xdr:sp macro="" textlink="">
      <xdr:nvSpPr>
        <xdr:cNvPr id="843" name="楕円 842">
          <a:extLst>
            <a:ext uri="{FF2B5EF4-FFF2-40B4-BE49-F238E27FC236}">
              <a16:creationId xmlns:a16="http://schemas.microsoft.com/office/drawing/2014/main" xmlns="" id="{1DD9790D-9FB8-4415-BF2E-AF5CE8DE06EF}"/>
            </a:ext>
          </a:extLst>
        </xdr:cNvPr>
        <xdr:cNvSpPr/>
      </xdr:nvSpPr>
      <xdr:spPr>
        <a:xfrm>
          <a:off x="18717370" y="189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72934</xdr:rowOff>
    </xdr:from>
    <xdr:to>
      <xdr:col>111</xdr:col>
      <xdr:colOff>177800</xdr:colOff>
      <xdr:row>108</xdr:row>
      <xdr:rowOff>76200</xdr:rowOff>
    </xdr:to>
    <xdr:cxnSp macro="">
      <xdr:nvCxnSpPr>
        <xdr:cNvPr id="844" name="直線コネクタ 843">
          <a:extLst>
            <a:ext uri="{FF2B5EF4-FFF2-40B4-BE49-F238E27FC236}">
              <a16:creationId xmlns:a16="http://schemas.microsoft.com/office/drawing/2014/main" xmlns="" id="{717D229B-8F7B-4616-8D93-C19093238B85}"/>
            </a:ext>
          </a:extLst>
        </xdr:cNvPr>
        <xdr:cNvCxnSpPr/>
      </xdr:nvCxnSpPr>
      <xdr:spPr>
        <a:xfrm>
          <a:off x="18768170" y="18965233"/>
          <a:ext cx="82671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845" name="楕円 844">
          <a:extLst>
            <a:ext uri="{FF2B5EF4-FFF2-40B4-BE49-F238E27FC236}">
              <a16:creationId xmlns:a16="http://schemas.microsoft.com/office/drawing/2014/main" xmlns="" id="{F7131E36-8B98-49B2-BCBB-6439EBB19792}"/>
            </a:ext>
          </a:extLst>
        </xdr:cNvPr>
        <xdr:cNvSpPr/>
      </xdr:nvSpPr>
      <xdr:spPr>
        <a:xfrm>
          <a:off x="17906227" y="189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72934</xdr:rowOff>
    </xdr:to>
    <xdr:cxnSp macro="">
      <xdr:nvCxnSpPr>
        <xdr:cNvPr id="846" name="直線コネクタ 845">
          <a:extLst>
            <a:ext uri="{FF2B5EF4-FFF2-40B4-BE49-F238E27FC236}">
              <a16:creationId xmlns:a16="http://schemas.microsoft.com/office/drawing/2014/main" xmlns="" id="{3A1ED267-58AE-4360-990E-201A507DB948}"/>
            </a:ext>
          </a:extLst>
        </xdr:cNvPr>
        <xdr:cNvCxnSpPr/>
      </xdr:nvCxnSpPr>
      <xdr:spPr>
        <a:xfrm>
          <a:off x="17957027" y="18958701"/>
          <a:ext cx="811143"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15602</xdr:rowOff>
    </xdr:from>
    <xdr:to>
      <xdr:col>98</xdr:col>
      <xdr:colOff>38100</xdr:colOff>
      <xdr:row>108</xdr:row>
      <xdr:rowOff>117202</xdr:rowOff>
    </xdr:to>
    <xdr:sp macro="" textlink="">
      <xdr:nvSpPr>
        <xdr:cNvPr id="847" name="楕円 846">
          <a:extLst>
            <a:ext uri="{FF2B5EF4-FFF2-40B4-BE49-F238E27FC236}">
              <a16:creationId xmlns:a16="http://schemas.microsoft.com/office/drawing/2014/main" xmlns="" id="{C6DC5324-7640-4A15-8B10-812C4812A367}"/>
            </a:ext>
          </a:extLst>
        </xdr:cNvPr>
        <xdr:cNvSpPr/>
      </xdr:nvSpPr>
      <xdr:spPr>
        <a:xfrm>
          <a:off x="17095083" y="18907901"/>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66402</xdr:rowOff>
    </xdr:from>
    <xdr:to>
      <xdr:col>102</xdr:col>
      <xdr:colOff>114300</xdr:colOff>
      <xdr:row>108</xdr:row>
      <xdr:rowOff>66402</xdr:rowOff>
    </xdr:to>
    <xdr:cxnSp macro="">
      <xdr:nvCxnSpPr>
        <xdr:cNvPr id="848" name="直線コネクタ 847">
          <a:extLst>
            <a:ext uri="{FF2B5EF4-FFF2-40B4-BE49-F238E27FC236}">
              <a16:creationId xmlns:a16="http://schemas.microsoft.com/office/drawing/2014/main" xmlns="" id="{CC096BE2-23D1-4249-A489-3EF97B254536}"/>
            </a:ext>
          </a:extLst>
        </xdr:cNvPr>
        <xdr:cNvCxnSpPr/>
      </xdr:nvCxnSpPr>
      <xdr:spPr>
        <a:xfrm>
          <a:off x="17145883" y="18958701"/>
          <a:ext cx="8111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49" name="n_1aveValue【庁舎】&#10;一人当たり面積">
          <a:extLst>
            <a:ext uri="{FF2B5EF4-FFF2-40B4-BE49-F238E27FC236}">
              <a16:creationId xmlns:a16="http://schemas.microsoft.com/office/drawing/2014/main" xmlns="" id="{765268B7-ACC2-4ED9-80BE-AB3EF558D418}"/>
            </a:ext>
          </a:extLst>
        </xdr:cNvPr>
        <xdr:cNvSpPr txBox="1"/>
      </xdr:nvSpPr>
      <xdr:spPr>
        <a:xfrm>
          <a:off x="19362884" y="1843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庁舎】&#10;一人当たり面積">
          <a:extLst>
            <a:ext uri="{FF2B5EF4-FFF2-40B4-BE49-F238E27FC236}">
              <a16:creationId xmlns:a16="http://schemas.microsoft.com/office/drawing/2014/main" xmlns="" id="{3187B0A5-2DA0-45AA-9974-7F3510B56418}"/>
            </a:ext>
          </a:extLst>
        </xdr:cNvPr>
        <xdr:cNvSpPr txBox="1"/>
      </xdr:nvSpPr>
      <xdr:spPr>
        <a:xfrm>
          <a:off x="18548869" y="184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1" name="n_3aveValue【庁舎】&#10;一人当たり面積">
          <a:extLst>
            <a:ext uri="{FF2B5EF4-FFF2-40B4-BE49-F238E27FC236}">
              <a16:creationId xmlns:a16="http://schemas.microsoft.com/office/drawing/2014/main" xmlns="" id="{2351BD32-501D-4106-ACC6-ED3080656FBA}"/>
            </a:ext>
          </a:extLst>
        </xdr:cNvPr>
        <xdr:cNvSpPr txBox="1"/>
      </xdr:nvSpPr>
      <xdr:spPr>
        <a:xfrm>
          <a:off x="17737725" y="184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2" name="n_4aveValue【庁舎】&#10;一人当たり面積">
          <a:extLst>
            <a:ext uri="{FF2B5EF4-FFF2-40B4-BE49-F238E27FC236}">
              <a16:creationId xmlns:a16="http://schemas.microsoft.com/office/drawing/2014/main" xmlns="" id="{494CDCDD-7C28-49FC-B9C5-76249BF9617E}"/>
            </a:ext>
          </a:extLst>
        </xdr:cNvPr>
        <xdr:cNvSpPr txBox="1"/>
      </xdr:nvSpPr>
      <xdr:spPr>
        <a:xfrm>
          <a:off x="16926582" y="184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853" name="n_1mainValue【庁舎】&#10;一人当たり面積">
          <a:extLst>
            <a:ext uri="{FF2B5EF4-FFF2-40B4-BE49-F238E27FC236}">
              <a16:creationId xmlns:a16="http://schemas.microsoft.com/office/drawing/2014/main" xmlns="" id="{F7A32BC6-0830-4B66-A308-ED87D972FED5}"/>
            </a:ext>
          </a:extLst>
        </xdr:cNvPr>
        <xdr:cNvSpPr txBox="1"/>
      </xdr:nvSpPr>
      <xdr:spPr>
        <a:xfrm>
          <a:off x="19362884" y="1901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114861</xdr:rowOff>
    </xdr:from>
    <xdr:ext cx="469744" cy="259045"/>
    <xdr:sp macro="" textlink="">
      <xdr:nvSpPr>
        <xdr:cNvPr id="854" name="n_2mainValue【庁舎】&#10;一人当たり面積">
          <a:extLst>
            <a:ext uri="{FF2B5EF4-FFF2-40B4-BE49-F238E27FC236}">
              <a16:creationId xmlns:a16="http://schemas.microsoft.com/office/drawing/2014/main" xmlns="" id="{9C75FB91-3AA5-41D9-862E-6448E24C9D99}"/>
            </a:ext>
          </a:extLst>
        </xdr:cNvPr>
        <xdr:cNvSpPr txBox="1"/>
      </xdr:nvSpPr>
      <xdr:spPr>
        <a:xfrm>
          <a:off x="18548869" y="1900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855" name="n_3mainValue【庁舎】&#10;一人当たり面積">
          <a:extLst>
            <a:ext uri="{FF2B5EF4-FFF2-40B4-BE49-F238E27FC236}">
              <a16:creationId xmlns:a16="http://schemas.microsoft.com/office/drawing/2014/main" xmlns="" id="{AC09821D-D291-4F4A-B194-B8EF73561ECB}"/>
            </a:ext>
          </a:extLst>
        </xdr:cNvPr>
        <xdr:cNvSpPr txBox="1"/>
      </xdr:nvSpPr>
      <xdr:spPr>
        <a:xfrm>
          <a:off x="17737725" y="1900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108329</xdr:rowOff>
    </xdr:from>
    <xdr:ext cx="469744" cy="259045"/>
    <xdr:sp macro="" textlink="">
      <xdr:nvSpPr>
        <xdr:cNvPr id="856" name="n_4mainValue【庁舎】&#10;一人当たり面積">
          <a:extLst>
            <a:ext uri="{FF2B5EF4-FFF2-40B4-BE49-F238E27FC236}">
              <a16:creationId xmlns:a16="http://schemas.microsoft.com/office/drawing/2014/main" xmlns="" id="{A3D874BC-C8D9-4452-8A18-38153A368CA6}"/>
            </a:ext>
          </a:extLst>
        </xdr:cNvPr>
        <xdr:cNvSpPr txBox="1"/>
      </xdr:nvSpPr>
      <xdr:spPr>
        <a:xfrm>
          <a:off x="16926582" y="1900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xmlns="" id="{D6D7FF92-EEAD-4798-8CC0-5855D12F4F26}"/>
            </a:ext>
          </a:extLst>
        </xdr:cNvPr>
        <xdr:cNvSpPr/>
      </xdr:nvSpPr>
      <xdr:spPr>
        <a:xfrm>
          <a:off x="699715" y="19824093"/>
          <a:ext cx="20444128" cy="1943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xmlns="" id="{0BAB19EF-E58F-4E22-9515-5194931993CB}"/>
            </a:ext>
          </a:extLst>
        </xdr:cNvPr>
        <xdr:cNvSpPr/>
      </xdr:nvSpPr>
      <xdr:spPr>
        <a:xfrm>
          <a:off x="699715" y="19887593"/>
          <a:ext cx="3536674"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xmlns="" id="{C827CBD9-56A6-4F31-A9E1-04E52DB1BC21}"/>
            </a:ext>
          </a:extLst>
        </xdr:cNvPr>
        <xdr:cNvSpPr txBox="1"/>
      </xdr:nvSpPr>
      <xdr:spPr>
        <a:xfrm>
          <a:off x="775915" y="20148550"/>
          <a:ext cx="20279028" cy="151373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図書館や体育館・プールは、類似団体と比較して有形固定資産減価償却率が特に低い。いずれも耐用年数が長いため減価償却率は低いものの、建設後約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年が経過しており、設備の老朽化が進んでいる。一方で、福祉施設や庁舎は、類似団体と比較して有形固定資産減価償却率が特に高く、いずれも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更新を要する時期に近いものが多い。令和６年度以降順次、福祉施設である柚須文化センター・上大隈公民館及び庁舎の長寿命化改修工事を行う予定であり、老朽化対策に取り組んでいくこととしている。また、比較的建設年が新しい体育館・プールにおいても、屋根・屋上の劣化が進んでいる状況のため、令和４年度から大規模改造工事を実施しており、建設年に関わらず公共施設等総合管理計画及び個別施設計画に基づき個々の施設状況に応じた施設の長寿命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か年平均）は、比較的数値が高い令和元年度（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）が算定から外れたため若干下がったもののほぼ横ばいで推移しており、良好な値を示している。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年度の財政力指数（単年度）は、前年度と比較して分母である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基準財政需要額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るのに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対し、分子である基準財政収入額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％と伸びが大きい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基準財政収入額の伸びは、個人住民税や固定資産税など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の税収増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今後も税収等歳入の確保に努める。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0118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年度は、歳出（経常一般財源等充当分）が増加し、歳入（経常一般財源等）が減少したため、前年度と比較して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歳出の増加は、学校給食費の公会計移行による給食材料費の増などによる物件費の増や、後期高齢者医療療養給付費負担金の増などによる繰出金の増が主な要因で、歳入の減少は、臨時財政対策債の減が主な要因である。今後、人件費や扶助費は減少する要因がなく、公債費は今後の施設の老朽化対策で増加が見込まれているため、必要経費の精査を行い、その他の経常的経費の抑制に努める。また、企業誘致の推進により税収の増加につなげるなど、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133604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79982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64</xdr:row>
      <xdr:rowOff>164846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79982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164846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102182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64</xdr:row>
      <xdr:rowOff>49022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1021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109999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109999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％）となった。人件費は、期末手当の減少などにより前年度比▲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％）、物件費は、学校給食材料費の増（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百万円）や清掃センター解体工事費の増（＋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％）となった。人件費は、定員管理計画に基づく職員数の増加が見込まれるが、時間外手当の削減などにより、支出の抑制に努める。物件費も、必要経費の精査を行うなど、支出の抑制に努める。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25260</xdr:rowOff>
    </xdr:from>
    <xdr:to>
      <xdr:col>23</xdr:col>
      <xdr:colOff>133350</xdr:colOff>
      <xdr:row>82</xdr:row>
      <xdr:rowOff>82490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084160"/>
          <a:ext cx="838200" cy="5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25260</xdr:rowOff>
    </xdr:from>
    <xdr:to>
      <xdr:col>19</xdr:col>
      <xdr:colOff>133350</xdr:colOff>
      <xdr:row>82</xdr:row>
      <xdr:rowOff>32409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3225800" y="14084160"/>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99110</xdr:rowOff>
    </xdr:from>
    <xdr:to>
      <xdr:col>15</xdr:col>
      <xdr:colOff>82550</xdr:colOff>
      <xdr:row>82</xdr:row>
      <xdr:rowOff>32409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3986560"/>
          <a:ext cx="8890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59984</xdr:rowOff>
    </xdr:from>
    <xdr:to>
      <xdr:col>11</xdr:col>
      <xdr:colOff>31750</xdr:colOff>
      <xdr:row>81</xdr:row>
      <xdr:rowOff>99110</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3947434"/>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31690</xdr:rowOff>
    </xdr:from>
    <xdr:to>
      <xdr:col>23</xdr:col>
      <xdr:colOff>184150</xdr:colOff>
      <xdr:row>82</xdr:row>
      <xdr:rowOff>133290</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0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48217</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393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145910</xdr:rowOff>
    </xdr:from>
    <xdr:to>
      <xdr:col>19</xdr:col>
      <xdr:colOff>184150</xdr:colOff>
      <xdr:row>82</xdr:row>
      <xdr:rowOff>76060</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0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86237</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3802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153059</xdr:rowOff>
    </xdr:from>
    <xdr:to>
      <xdr:col>15</xdr:col>
      <xdr:colOff>133350</xdr:colOff>
      <xdr:row>82</xdr:row>
      <xdr:rowOff>83209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0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93386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380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48310</xdr:rowOff>
    </xdr:from>
    <xdr:to>
      <xdr:col>11</xdr:col>
      <xdr:colOff>82550</xdr:colOff>
      <xdr:row>81</xdr:row>
      <xdr:rowOff>149910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39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160087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370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9184</xdr:rowOff>
    </xdr:from>
    <xdr:to>
      <xdr:col>7</xdr:col>
      <xdr:colOff>31750</xdr:colOff>
      <xdr:row>81</xdr:row>
      <xdr:rowOff>110784</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38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120961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66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昨年度の指数より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下がっている。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職員構成の変動によるものであり、ラスパイレス指数へ大きく影響していた階層の平均給料が減少したことやラスパイレス指数への影響（上がる要因）の大きい職員が退職したことが主な要因である。今後も、人事評価制度を十分に活用し、国の動向や、他自治体との均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88</xdr:row>
      <xdr:rowOff>34471</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6179800" y="14846300"/>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120650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4401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3512800" y="149841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集中改革プラン等による職員削減の取り組みにより、類似団体平均と比較して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以上、下回って推移しているが、近年は、人口の増加に伴う業務量の増加や複雑化、新事業の開始、職員の退職を見据えた採用により、職員数は増加傾向にある。今後見込まれる人口増加、定年延長による職員数への影響を踏まえ、人口規模や業務量に見合った職員数となるよう、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年度に新たな定員管理計画の策定を行い、適正な定員管理に努める。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59781</xdr:rowOff>
    </xdr:from>
    <xdr:to>
      <xdr:col>81</xdr:col>
      <xdr:colOff>44450</xdr:colOff>
      <xdr:row>58</xdr:row>
      <xdr:rowOff>63228</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00388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59781</xdr:rowOff>
    </xdr:from>
    <xdr:to>
      <xdr:col>77</xdr:col>
      <xdr:colOff>44450</xdr:colOff>
      <xdr:row>58</xdr:row>
      <xdr:rowOff>64951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5290800" y="100038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59781</xdr:rowOff>
    </xdr:from>
    <xdr:to>
      <xdr:col>72</xdr:col>
      <xdr:colOff>203200</xdr:colOff>
      <xdr:row>58</xdr:row>
      <xdr:rowOff>64951</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0038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51163</xdr:rowOff>
    </xdr:from>
    <xdr:to>
      <xdr:col>68</xdr:col>
      <xdr:colOff>152400</xdr:colOff>
      <xdr:row>58</xdr:row>
      <xdr:rowOff>59781</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999526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12428</xdr:rowOff>
    </xdr:from>
    <xdr:to>
      <xdr:col>81</xdr:col>
      <xdr:colOff>95250</xdr:colOff>
      <xdr:row>58</xdr:row>
      <xdr:rowOff>114028</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105155</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987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8981</xdr:rowOff>
    </xdr:from>
    <xdr:to>
      <xdr:col>77</xdr:col>
      <xdr:colOff>95250</xdr:colOff>
      <xdr:row>58</xdr:row>
      <xdr:rowOff>110581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120758</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9721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14151</xdr:rowOff>
    </xdr:from>
    <xdr:to>
      <xdr:col>73</xdr:col>
      <xdr:colOff>44450</xdr:colOff>
      <xdr:row>58</xdr:row>
      <xdr:rowOff>115751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125928</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8981</xdr:rowOff>
    </xdr:from>
    <xdr:to>
      <xdr:col>68</xdr:col>
      <xdr:colOff>203200</xdr:colOff>
      <xdr:row>58</xdr:row>
      <xdr:rowOff>110581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120758</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363</xdr:rowOff>
    </xdr:from>
    <xdr:to>
      <xdr:col>64</xdr:col>
      <xdr:colOff>152400</xdr:colOff>
      <xdr:row>58</xdr:row>
      <xdr:rowOff>101963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112140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97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か年平均）は、令和元年度の単年度実質公債費比率（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％）が算定から外れ、令和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年度の同比率（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％）が算定に加わったため、前年度比▲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年度の単年度実質公債費比率は前年度比＋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ポイントだが、これは、元利償還金が、平成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臨時財政対策債の元金償還開始などにより増加したことが主な要因である。今後も、老朽化施設の大規模改修事業などに係る町債の償還で元利償還金は増加する見込みであり、引き続き事業を計画的に実施し、町債発行に当たっては償還期間を適切に設定するなど、公債費負担が過度にならないように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168366</xdr:rowOff>
    </xdr:from>
    <xdr:to>
      <xdr:col>81</xdr:col>
      <xdr:colOff>44450</xdr:colOff>
      <xdr:row>41</xdr:row>
      <xdr:rowOff>45176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0263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45176</xdr:rowOff>
    </xdr:from>
    <xdr:to>
      <xdr:col>77</xdr:col>
      <xdr:colOff>44450</xdr:colOff>
      <xdr:row>41</xdr:row>
      <xdr:rowOff>107224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0746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107224</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13667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11612</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21251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117566</xdr:rowOff>
    </xdr:from>
    <xdr:to>
      <xdr:col>81</xdr:col>
      <xdr:colOff>95250</xdr:colOff>
      <xdr:row>41</xdr:row>
      <xdr:rowOff>47716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89643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94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165826</xdr:rowOff>
    </xdr:from>
    <xdr:to>
      <xdr:col>77</xdr:col>
      <xdr:colOff>95250</xdr:colOff>
      <xdr:row>41</xdr:row>
      <xdr:rowOff>95976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80753</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56424</xdr:rowOff>
    </xdr:from>
    <xdr:to>
      <xdr:col>73</xdr:col>
      <xdr:colOff>44450</xdr:colOff>
      <xdr:row>41</xdr:row>
      <xdr:rowOff>158024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142801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132262</xdr:rowOff>
    </xdr:from>
    <xdr:to>
      <xdr:col>64</xdr:col>
      <xdr:colOff>152400</xdr:colOff>
      <xdr:row>42</xdr:row>
      <xdr:rowOff>62412</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47189</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年度は、将来負担額、充当可能財源等ともに増加したが、将来負担額が充当可能財源等を下回ったため、平成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で算定されなかった。ただし、将来負担額の伸びが充当可能財源等のそれよりも大きいため、下回る額は小さくなっている。これは、公共施設の改修や学校施設の増築の実施などで町債の発行額が大きく増加し、その年度末現在高が増えたことが要因である。今後も個別施設計画に沿った老朽化施設の大規模改修などの事業が続く予定であり、将来世代との負担の公平性の観点から町債を適切に発行し、負担の平準化を図った財政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ポイントとなった。これは、負担率改定により退職手当負担金が減少したことが主な要因である。また、類似団体と比較して、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これは、人口が類似団体内でも多く、規模の効果が得られることで比較的職員数が少ないことが要因と思われる。ただし、業務量に対し慢性的に職員数が不足していることから、職員採用の増を行っており、職員数は今後増える見込みであるため、人口規模や業務量に見合った人件費となるよう、適正な定員管理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156718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39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57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120142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98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ポイントとなった。これは、学校給食費を私会計から公会計に移行したことによる給食材料費の増が主な要因である。また、令和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も数値が上昇しているが、これは行政サービス包括業務委託を開始したことが主な要因である。今後も限られた人員・財源で効率的に事業を行うため民間委託を検討する必要があるが、委託範囲など内容を精査して行う。その他の経費についても支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117856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5671800" y="30942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xdr:rowOff>
    </xdr:from>
    <xdr:to>
      <xdr:col>78</xdr:col>
      <xdr:colOff>69850</xdr:colOff>
      <xdr:row>19</xdr:row>
      <xdr:rowOff>1270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30942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19</xdr:row>
      <xdr:rowOff>1270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3893800" y="3185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18</xdr:row>
      <xdr:rowOff>117856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004800" y="3185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ポイントで、前年度に引き続き類似団体平均を上回った。障がい児福祉サービス事業費へ充当する一般財源の増（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百万円）が増加の主な要因である。今後も、人口増加などにより扶助費は増加していく見込みであるため、適正な給付を行うとともに、効率的な財政運営を行っていく。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57</xdr:row>
      <xdr:rowOff>146050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886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124278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57</xdr:row>
      <xdr:rowOff>156935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156935</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8098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介護保険特別会計、後期高齢者医療特別会計への繰出金が主なものである。類似団体平均を大きく下回っているが、これは公営企業（法適用）に移行した流域公共下水道事業会計への繰出金が補助費等に計上されていることによるものであ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ポイントとなったが、これは後期高齢者医療療養給付費負担金の増（＋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百万円）や介護保険特別会計繰出金の増（＋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百万円）が主な要因である。繰出対象の事業内容を精査するなど、一般会計の負担額を減らすよう努める。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116115</xdr:rowOff>
    </xdr:from>
    <xdr:to>
      <xdr:col>82</xdr:col>
      <xdr:colOff>107950</xdr:colOff>
      <xdr:row>55</xdr:row>
      <xdr:rowOff>42635</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3744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116115</xdr:rowOff>
    </xdr:from>
    <xdr:to>
      <xdr:col>78</xdr:col>
      <xdr:colOff>69850</xdr:colOff>
      <xdr:row>55</xdr:row>
      <xdr:rowOff>64407</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374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64407</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31750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65315</xdr:rowOff>
    </xdr:from>
    <xdr:to>
      <xdr:col>78</xdr:col>
      <xdr:colOff>120650</xdr:colOff>
      <xdr:row>54</xdr:row>
      <xdr:rowOff>166915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5642</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ポイントとなった。これは、粕屋南部消防組合負担金の増（＋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百万円）が主な要因である。類似団体を大きく上回っているが、平成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年度より公営企業（法適用）へ移行した流域関連公共下水道事業会計への補助金が計上されていることによるものである。補助金等については事業目的・効果を検証し、適正な執行に努める。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165862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4912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44704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58420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99568</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573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近年比率は下降傾向だったが、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ポイントと上昇した。平成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年度臨時財政対策債元金償還開始（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により元利償還金が増加したことが要因である。今年度は公共施設の老朽化対策などで町債発行額が大きく増加し、今後も老朽化対策の事業は続く予定であるため、事業の計画的実施や町債発行時の償還年数の適切な設定などにより公債費負担が過度にならないようにしていく。</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62992</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098800" y="13052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85852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2209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108713</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1320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算出式の動きを見ると、分子の増の影響が大きく、物件費や繰出金の増加が主な要因である。分母は、臨時財政対策債の減により減少しているものの、町税や地方消費税交付金などの増により経常一般財源は増加している。今後も、歳入確保に努めるとともに、事業の見直しや効率化を推し進め、財源の適正配分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5080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4581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85089</xdr:rowOff>
    </xdr:from>
    <xdr:to>
      <xdr:col>78</xdr:col>
      <xdr:colOff>69850</xdr:colOff>
      <xdr:row>79</xdr:row>
      <xdr:rowOff>146050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45818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79</xdr:row>
      <xdr:rowOff>146050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35801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35561</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561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125730</xdr:rowOff>
    </xdr:from>
    <xdr:to>
      <xdr:col>82</xdr:col>
      <xdr:colOff>158750</xdr:colOff>
      <xdr:row>79</xdr:row>
      <xdr:rowOff>55880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97807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34289</xdr:rowOff>
    </xdr:from>
    <xdr:to>
      <xdr:col>78</xdr:col>
      <xdr:colOff>120650</xdr:colOff>
      <xdr:row>78</xdr:row>
      <xdr:rowOff>135889</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120666</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156211</xdr:rowOff>
    </xdr:from>
    <xdr:to>
      <xdr:col>69</xdr:col>
      <xdr:colOff>142875</xdr:colOff>
      <xdr:row>79</xdr:row>
      <xdr:rowOff>86361</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71138</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104935</xdr:rowOff>
    </xdr:from>
    <xdr:to>
      <xdr:col>29</xdr:col>
      <xdr:colOff>127000</xdr:colOff>
      <xdr:row>19</xdr:row>
      <xdr:rowOff>105963</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410110"/>
          <a:ext cx="647700" cy="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105963</xdr:rowOff>
    </xdr:from>
    <xdr:to>
      <xdr:col>26</xdr:col>
      <xdr:colOff>50800</xdr:colOff>
      <xdr:row>19</xdr:row>
      <xdr:rowOff>106633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411138"/>
          <a:ext cx="6985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90076</xdr:rowOff>
    </xdr:from>
    <xdr:to>
      <xdr:col>22</xdr:col>
      <xdr:colOff>114300</xdr:colOff>
      <xdr:row>19</xdr:row>
      <xdr:rowOff>106633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395251"/>
          <a:ext cx="698500" cy="16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90076</xdr:rowOff>
    </xdr:from>
    <xdr:to>
      <xdr:col>18</xdr:col>
      <xdr:colOff>177800</xdr:colOff>
      <xdr:row>19</xdr:row>
      <xdr:rowOff>119190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395251"/>
          <a:ext cx="698500" cy="2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54135</xdr:rowOff>
    </xdr:from>
    <xdr:to>
      <xdr:col>29</xdr:col>
      <xdr:colOff>177800</xdr:colOff>
      <xdr:row>19</xdr:row>
      <xdr:rowOff>155735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359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134162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6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55163</xdr:rowOff>
    </xdr:from>
    <xdr:to>
      <xdr:col>26</xdr:col>
      <xdr:colOff>101600</xdr:colOff>
      <xdr:row>19</xdr:row>
      <xdr:rowOff>156763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36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141540</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446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55833</xdr:rowOff>
    </xdr:from>
    <xdr:to>
      <xdr:col>22</xdr:col>
      <xdr:colOff>165100</xdr:colOff>
      <xdr:row>19</xdr:row>
      <xdr:rowOff>157433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361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142210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44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39276</xdr:rowOff>
    </xdr:from>
    <xdr:to>
      <xdr:col>19</xdr:col>
      <xdr:colOff>38100</xdr:colOff>
      <xdr:row>19</xdr:row>
      <xdr:rowOff>140876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34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125653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43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68390</xdr:rowOff>
    </xdr:from>
    <xdr:to>
      <xdr:col>15</xdr:col>
      <xdr:colOff>101600</xdr:colOff>
      <xdr:row>19</xdr:row>
      <xdr:rowOff>169990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37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154767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45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291364</xdr:rowOff>
    </xdr:from>
    <xdr:to>
      <xdr:col>29</xdr:col>
      <xdr:colOff>127000</xdr:colOff>
      <xdr:row>35</xdr:row>
      <xdr:rowOff>301193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901714"/>
          <a:ext cx="647700" cy="9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284829</xdr:rowOff>
    </xdr:from>
    <xdr:to>
      <xdr:col>26</xdr:col>
      <xdr:colOff>50800</xdr:colOff>
      <xdr:row>35</xdr:row>
      <xdr:rowOff>301193</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6895179"/>
          <a:ext cx="698500" cy="1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250254</xdr:rowOff>
    </xdr:from>
    <xdr:to>
      <xdr:col>22</xdr:col>
      <xdr:colOff>114300</xdr:colOff>
      <xdr:row>35</xdr:row>
      <xdr:rowOff>284829</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860604"/>
          <a:ext cx="698500" cy="3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246215</xdr:rowOff>
    </xdr:from>
    <xdr:to>
      <xdr:col>18</xdr:col>
      <xdr:colOff>177800</xdr:colOff>
      <xdr:row>35</xdr:row>
      <xdr:rowOff>250254</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856565"/>
          <a:ext cx="6985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240564</xdr:rowOff>
    </xdr:from>
    <xdr:to>
      <xdr:col>29</xdr:col>
      <xdr:colOff>177800</xdr:colOff>
      <xdr:row>35</xdr:row>
      <xdr:rowOff>342164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850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212641</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82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250393</xdr:rowOff>
    </xdr:from>
    <xdr:to>
      <xdr:col>26</xdr:col>
      <xdr:colOff>101600</xdr:colOff>
      <xdr:row>36</xdr:row>
      <xdr:rowOff>9093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86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19270</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629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234029</xdr:rowOff>
    </xdr:from>
    <xdr:to>
      <xdr:col>22</xdr:col>
      <xdr:colOff>165100</xdr:colOff>
      <xdr:row>35</xdr:row>
      <xdr:rowOff>335629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84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61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199454</xdr:rowOff>
    </xdr:from>
    <xdr:to>
      <xdr:col>19</xdr:col>
      <xdr:colOff>38100</xdr:colOff>
      <xdr:row>35</xdr:row>
      <xdr:rowOff>301054</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80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311231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5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195415</xdr:rowOff>
    </xdr:from>
    <xdr:to>
      <xdr:col>15</xdr:col>
      <xdr:colOff>101600</xdr:colOff>
      <xdr:row>35</xdr:row>
      <xdr:rowOff>297015</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80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307192</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5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101905</xdr:rowOff>
    </xdr:from>
    <xdr:to>
      <xdr:col>24</xdr:col>
      <xdr:colOff>63500</xdr:colOff>
      <xdr:row>38</xdr:row>
      <xdr:rowOff>126194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617005"/>
          <a:ext cx="838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101905</xdr:rowOff>
    </xdr:from>
    <xdr:to>
      <xdr:col>19</xdr:col>
      <xdr:colOff>177800</xdr:colOff>
      <xdr:row>38</xdr:row>
      <xdr:rowOff>105201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617005"/>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105201</xdr:rowOff>
    </xdr:from>
    <xdr:to>
      <xdr:col>15</xdr:col>
      <xdr:colOff>50800</xdr:colOff>
      <xdr:row>39</xdr:row>
      <xdr:rowOff>45059</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620301"/>
          <a:ext cx="889000" cy="1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45059</xdr:rowOff>
    </xdr:from>
    <xdr:to>
      <xdr:col>10</xdr:col>
      <xdr:colOff>114300</xdr:colOff>
      <xdr:row>39</xdr:row>
      <xdr:rowOff>89160</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731609"/>
          <a:ext cx="8890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75394</xdr:rowOff>
    </xdr:from>
    <xdr:to>
      <xdr:col>24</xdr:col>
      <xdr:colOff>114300</xdr:colOff>
      <xdr:row>39</xdr:row>
      <xdr:rowOff>5544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5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161771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5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51105</xdr:rowOff>
    </xdr:from>
    <xdr:to>
      <xdr:col>20</xdr:col>
      <xdr:colOff>38100</xdr:colOff>
      <xdr:row>38</xdr:row>
      <xdr:rowOff>152705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5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143832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6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54401</xdr:rowOff>
    </xdr:from>
    <xdr:to>
      <xdr:col>15</xdr:col>
      <xdr:colOff>101600</xdr:colOff>
      <xdr:row>38</xdr:row>
      <xdr:rowOff>156001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147128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66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165709</xdr:rowOff>
    </xdr:from>
    <xdr:to>
      <xdr:col>10</xdr:col>
      <xdr:colOff>165100</xdr:colOff>
      <xdr:row>39</xdr:row>
      <xdr:rowOff>95859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86986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38360</xdr:rowOff>
    </xdr:from>
    <xdr:to>
      <xdr:col>6</xdr:col>
      <xdr:colOff>38100</xdr:colOff>
      <xdr:row>39</xdr:row>
      <xdr:rowOff>139960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7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131087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8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8003</xdr:rowOff>
    </xdr:from>
    <xdr:to>
      <xdr:col>24</xdr:col>
      <xdr:colOff>63500</xdr:colOff>
      <xdr:row>58</xdr:row>
      <xdr:rowOff>82390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952103"/>
          <a:ext cx="8382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69497</xdr:rowOff>
    </xdr:from>
    <xdr:to>
      <xdr:col>19</xdr:col>
      <xdr:colOff>177800</xdr:colOff>
      <xdr:row>58</xdr:row>
      <xdr:rowOff>82390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10013597"/>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69497</xdr:rowOff>
    </xdr:from>
    <xdr:to>
      <xdr:col>15</xdr:col>
      <xdr:colOff>50800</xdr:colOff>
      <xdr:row>58</xdr:row>
      <xdr:rowOff>159261</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10013597"/>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159261</xdr:rowOff>
    </xdr:from>
    <xdr:to>
      <xdr:col>10</xdr:col>
      <xdr:colOff>114300</xdr:colOff>
      <xdr:row>59</xdr:row>
      <xdr:rowOff>19030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10103361"/>
          <a:ext cx="8890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128653</xdr:rowOff>
    </xdr:from>
    <xdr:to>
      <xdr:col>24</xdr:col>
      <xdr:colOff>114300</xdr:colOff>
      <xdr:row>58</xdr:row>
      <xdr:rowOff>58803</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9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151530</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7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31590</xdr:rowOff>
    </xdr:from>
    <xdr:to>
      <xdr:col>20</xdr:col>
      <xdr:colOff>38100</xdr:colOff>
      <xdr:row>58</xdr:row>
      <xdr:rowOff>133190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124317</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100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18697</xdr:rowOff>
    </xdr:from>
    <xdr:to>
      <xdr:col>15</xdr:col>
      <xdr:colOff>101600</xdr:colOff>
      <xdr:row>58</xdr:row>
      <xdr:rowOff>120297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9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136824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73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108461</xdr:rowOff>
    </xdr:from>
    <xdr:to>
      <xdr:col>10</xdr:col>
      <xdr:colOff>165100</xdr:colOff>
      <xdr:row>59</xdr:row>
      <xdr:rowOff>38611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100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29738</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101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139680</xdr:rowOff>
    </xdr:from>
    <xdr:to>
      <xdr:col>6</xdr:col>
      <xdr:colOff>38100</xdr:colOff>
      <xdr:row>59</xdr:row>
      <xdr:rowOff>69830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100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60957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17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14336</xdr:rowOff>
    </xdr:from>
    <xdr:to>
      <xdr:col>24</xdr:col>
      <xdr:colOff>63500</xdr:colOff>
      <xdr:row>78</xdr:row>
      <xdr:rowOff>22109</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387436"/>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22109</xdr:rowOff>
    </xdr:from>
    <xdr:to>
      <xdr:col>19</xdr:col>
      <xdr:colOff>177800</xdr:colOff>
      <xdr:row>78</xdr:row>
      <xdr:rowOff>34909</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395209"/>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29287</xdr:rowOff>
    </xdr:from>
    <xdr:to>
      <xdr:col>15</xdr:col>
      <xdr:colOff>50800</xdr:colOff>
      <xdr:row>78</xdr:row>
      <xdr:rowOff>34909</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402387"/>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13650</xdr:rowOff>
    </xdr:from>
    <xdr:to>
      <xdr:col>10</xdr:col>
      <xdr:colOff>114300</xdr:colOff>
      <xdr:row>78</xdr:row>
      <xdr:rowOff>29287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386750"/>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134986</xdr:rowOff>
    </xdr:from>
    <xdr:to>
      <xdr:col>24</xdr:col>
      <xdr:colOff>114300</xdr:colOff>
      <xdr:row>78</xdr:row>
      <xdr:rowOff>65136</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3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49913</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2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142759</xdr:rowOff>
    </xdr:from>
    <xdr:to>
      <xdr:col>20</xdr:col>
      <xdr:colOff>38100</xdr:colOff>
      <xdr:row>78</xdr:row>
      <xdr:rowOff>72909</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64036</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155559</xdr:rowOff>
    </xdr:from>
    <xdr:to>
      <xdr:col>15</xdr:col>
      <xdr:colOff>101600</xdr:colOff>
      <xdr:row>78</xdr:row>
      <xdr:rowOff>85709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76836</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4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149937</xdr:rowOff>
    </xdr:from>
    <xdr:to>
      <xdr:col>10</xdr:col>
      <xdr:colOff>165100</xdr:colOff>
      <xdr:row>78</xdr:row>
      <xdr:rowOff>80087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71214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134300</xdr:rowOff>
    </xdr:from>
    <xdr:to>
      <xdr:col>6</xdr:col>
      <xdr:colOff>38100</xdr:colOff>
      <xdr:row>78</xdr:row>
      <xdr:rowOff>64450</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55577</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42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19348</xdr:rowOff>
    </xdr:from>
    <xdr:to>
      <xdr:col>24</xdr:col>
      <xdr:colOff>63500</xdr:colOff>
      <xdr:row>95</xdr:row>
      <xdr:rowOff>48718</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3797300" y="16135648"/>
          <a:ext cx="838200" cy="20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19348</xdr:rowOff>
    </xdr:from>
    <xdr:to>
      <xdr:col>19</xdr:col>
      <xdr:colOff>177800</xdr:colOff>
      <xdr:row>95</xdr:row>
      <xdr:rowOff>151304</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135648"/>
          <a:ext cx="889000" cy="30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151304</xdr:rowOff>
    </xdr:from>
    <xdr:to>
      <xdr:col>15</xdr:col>
      <xdr:colOff>50800</xdr:colOff>
      <xdr:row>96</xdr:row>
      <xdr:rowOff>57697</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439054"/>
          <a:ext cx="889000" cy="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57697</xdr:rowOff>
    </xdr:from>
    <xdr:to>
      <xdr:col>10</xdr:col>
      <xdr:colOff>114300</xdr:colOff>
      <xdr:row>96</xdr:row>
      <xdr:rowOff>130491</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516897"/>
          <a:ext cx="889000" cy="7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169368</xdr:rowOff>
    </xdr:from>
    <xdr:to>
      <xdr:col>24</xdr:col>
      <xdr:colOff>114300</xdr:colOff>
      <xdr:row>95</xdr:row>
      <xdr:rowOff>99518</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2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20795</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1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139998</xdr:rowOff>
    </xdr:from>
    <xdr:to>
      <xdr:col>20</xdr:col>
      <xdr:colOff>38100</xdr:colOff>
      <xdr:row>94</xdr:row>
      <xdr:rowOff>70148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0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86675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497795" y="158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100504</xdr:rowOff>
    </xdr:from>
    <xdr:to>
      <xdr:col>15</xdr:col>
      <xdr:colOff>101600</xdr:colOff>
      <xdr:row>96</xdr:row>
      <xdr:rowOff>30654</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47181</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1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6897</xdr:rowOff>
    </xdr:from>
    <xdr:to>
      <xdr:col>10</xdr:col>
      <xdr:colOff>165100</xdr:colOff>
      <xdr:row>96</xdr:row>
      <xdr:rowOff>108497</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125024</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24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79691</xdr:rowOff>
    </xdr:from>
    <xdr:to>
      <xdr:col>6</xdr:col>
      <xdr:colOff>38100</xdr:colOff>
      <xdr:row>97</xdr:row>
      <xdr:rowOff>9841</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5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26368</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31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87909</xdr:rowOff>
    </xdr:from>
    <xdr:to>
      <xdr:col>55</xdr:col>
      <xdr:colOff>0</xdr:colOff>
      <xdr:row>37</xdr:row>
      <xdr:rowOff>161354</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431559"/>
          <a:ext cx="8382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148908</xdr:rowOff>
    </xdr:from>
    <xdr:to>
      <xdr:col>50</xdr:col>
      <xdr:colOff>114300</xdr:colOff>
      <xdr:row>37</xdr:row>
      <xdr:rowOff>161354</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8750300" y="5292408"/>
          <a:ext cx="889000" cy="12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148908</xdr:rowOff>
    </xdr:from>
    <xdr:to>
      <xdr:col>45</xdr:col>
      <xdr:colOff>177800</xdr:colOff>
      <xdr:row>38</xdr:row>
      <xdr:rowOff>80823</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5292408"/>
          <a:ext cx="889000" cy="130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80823</xdr:rowOff>
    </xdr:from>
    <xdr:to>
      <xdr:col>41</xdr:col>
      <xdr:colOff>50800</xdr:colOff>
      <xdr:row>38</xdr:row>
      <xdr:rowOff>84189</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595923"/>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37109</xdr:rowOff>
    </xdr:from>
    <xdr:to>
      <xdr:col>55</xdr:col>
      <xdr:colOff>50800</xdr:colOff>
      <xdr:row>37</xdr:row>
      <xdr:rowOff>138709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3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15536</xdr:rowOff>
    </xdr:from>
    <xdr:ext cx="534377"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3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110553</xdr:rowOff>
    </xdr:from>
    <xdr:to>
      <xdr:col>50</xdr:col>
      <xdr:colOff>165100</xdr:colOff>
      <xdr:row>38</xdr:row>
      <xdr:rowOff>40703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45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31831</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72111" y="65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98108</xdr:rowOff>
    </xdr:from>
    <xdr:to>
      <xdr:col>46</xdr:col>
      <xdr:colOff>38100</xdr:colOff>
      <xdr:row>31</xdr:row>
      <xdr:rowOff>28258</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52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19385</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50795" y="53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30023</xdr:rowOff>
    </xdr:from>
    <xdr:to>
      <xdr:col>41</xdr:col>
      <xdr:colOff>101600</xdr:colOff>
      <xdr:row>38</xdr:row>
      <xdr:rowOff>131623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5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122750</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94111" y="66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33389</xdr:rowOff>
    </xdr:from>
    <xdr:to>
      <xdr:col>36</xdr:col>
      <xdr:colOff>165100</xdr:colOff>
      <xdr:row>38</xdr:row>
      <xdr:rowOff>134989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5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126116</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66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86489</xdr:rowOff>
    </xdr:from>
    <xdr:to>
      <xdr:col>55</xdr:col>
      <xdr:colOff>0</xdr:colOff>
      <xdr:row>57</xdr:row>
      <xdr:rowOff>96655</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9639300" y="9516239"/>
          <a:ext cx="838200" cy="3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96655</xdr:rowOff>
    </xdr:from>
    <xdr:to>
      <xdr:col>50</xdr:col>
      <xdr:colOff>114300</xdr:colOff>
      <xdr:row>58</xdr:row>
      <xdr:rowOff>19312</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986930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19312</xdr:rowOff>
    </xdr:from>
    <xdr:to>
      <xdr:col>45</xdr:col>
      <xdr:colOff>177800</xdr:colOff>
      <xdr:row>58</xdr:row>
      <xdr:rowOff>24326</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9963412"/>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156121</xdr:rowOff>
    </xdr:from>
    <xdr:to>
      <xdr:col>41</xdr:col>
      <xdr:colOff>50800</xdr:colOff>
      <xdr:row>58</xdr:row>
      <xdr:rowOff>24326</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6972300" y="9928771"/>
          <a:ext cx="889000" cy="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35689</xdr:rowOff>
    </xdr:from>
    <xdr:to>
      <xdr:col>55</xdr:col>
      <xdr:colOff>50800</xdr:colOff>
      <xdr:row>55</xdr:row>
      <xdr:rowOff>137289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4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58566</xdr:rowOff>
    </xdr:from>
    <xdr:ext cx="534377"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31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45855</xdr:rowOff>
    </xdr:from>
    <xdr:to>
      <xdr:col>50</xdr:col>
      <xdr:colOff>165100</xdr:colOff>
      <xdr:row>57</xdr:row>
      <xdr:rowOff>147455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138582</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72111" y="9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139962</xdr:rowOff>
    </xdr:from>
    <xdr:to>
      <xdr:col>46</xdr:col>
      <xdr:colOff>38100</xdr:colOff>
      <xdr:row>58</xdr:row>
      <xdr:rowOff>70112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61239</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83111" y="100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144976</xdr:rowOff>
    </xdr:from>
    <xdr:to>
      <xdr:col>41</xdr:col>
      <xdr:colOff>101600</xdr:colOff>
      <xdr:row>58</xdr:row>
      <xdr:rowOff>75126</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99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66253</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94111" y="1001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105321</xdr:rowOff>
    </xdr:from>
    <xdr:to>
      <xdr:col>36</xdr:col>
      <xdr:colOff>165100</xdr:colOff>
      <xdr:row>58</xdr:row>
      <xdr:rowOff>35471</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98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26598</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705111"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33268</xdr:rowOff>
    </xdr:from>
    <xdr:to>
      <xdr:col>55</xdr:col>
      <xdr:colOff>0</xdr:colOff>
      <xdr:row>79</xdr:row>
      <xdr:rowOff>41269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9639300" y="1357781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33268</xdr:rowOff>
    </xdr:from>
    <xdr:to>
      <xdr:col>50</xdr:col>
      <xdr:colOff>114300</xdr:colOff>
      <xdr:row>79</xdr:row>
      <xdr:rowOff>43535</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8750300" y="13577818"/>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149816</xdr:rowOff>
    </xdr:from>
    <xdr:to>
      <xdr:col>45</xdr:col>
      <xdr:colOff>177800</xdr:colOff>
      <xdr:row>79</xdr:row>
      <xdr:rowOff>43535</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7861300" y="13522916"/>
          <a:ext cx="889000" cy="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149816</xdr:rowOff>
    </xdr:from>
    <xdr:to>
      <xdr:col>41</xdr:col>
      <xdr:colOff>50800</xdr:colOff>
      <xdr:row>78</xdr:row>
      <xdr:rowOff>151397</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6972300" y="1352291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161919</xdr:rowOff>
    </xdr:from>
    <xdr:to>
      <xdr:col>55</xdr:col>
      <xdr:colOff>50800</xdr:colOff>
      <xdr:row>79</xdr:row>
      <xdr:rowOff>92069</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5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76846</xdr:rowOff>
    </xdr:from>
    <xdr:ext cx="378565"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44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153918</xdr:rowOff>
    </xdr:from>
    <xdr:to>
      <xdr:col>50</xdr:col>
      <xdr:colOff>165100</xdr:colOff>
      <xdr:row>79</xdr:row>
      <xdr:rowOff>84068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5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75195</xdr:rowOff>
    </xdr:from>
    <xdr:ext cx="378565"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450017" y="1361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164185</xdr:rowOff>
    </xdr:from>
    <xdr:to>
      <xdr:col>46</xdr:col>
      <xdr:colOff>38100</xdr:colOff>
      <xdr:row>79</xdr:row>
      <xdr:rowOff>94335</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85462</xdr:rowOff>
    </xdr:from>
    <xdr:ext cx="313932"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593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99016</xdr:rowOff>
    </xdr:from>
    <xdr:to>
      <xdr:col>41</xdr:col>
      <xdr:colOff>101600</xdr:colOff>
      <xdr:row>79</xdr:row>
      <xdr:rowOff>29166</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4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20293</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26428" y="1356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100597</xdr:rowOff>
    </xdr:from>
    <xdr:to>
      <xdr:col>36</xdr:col>
      <xdr:colOff>165100</xdr:colOff>
      <xdr:row>79</xdr:row>
      <xdr:rowOff>30747</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69215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21874</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737428" y="135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xmlns=""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90567</xdr:rowOff>
    </xdr:from>
    <xdr:to>
      <xdr:col>55</xdr:col>
      <xdr:colOff>0</xdr:colOff>
      <xdr:row>96</xdr:row>
      <xdr:rowOff>117216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9639300" y="15863967"/>
          <a:ext cx="838200" cy="7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00000000-0008-0000-0600-0000D2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117216</xdr:rowOff>
    </xdr:from>
    <xdr:to>
      <xdr:col>50</xdr:col>
      <xdr:colOff>114300</xdr:colOff>
      <xdr:row>97</xdr:row>
      <xdr:rowOff>148419</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8750300" y="16576416"/>
          <a:ext cx="889000" cy="20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148419</xdr:rowOff>
    </xdr:from>
    <xdr:to>
      <xdr:col>45</xdr:col>
      <xdr:colOff>177800</xdr:colOff>
      <xdr:row>97</xdr:row>
      <xdr:rowOff>158232</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7861300" y="16779069"/>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158232</xdr:rowOff>
    </xdr:from>
    <xdr:to>
      <xdr:col>41</xdr:col>
      <xdr:colOff>50800</xdr:colOff>
      <xdr:row>98</xdr:row>
      <xdr:rowOff>52048</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6972300" y="16788882"/>
          <a:ext cx="8890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39767</xdr:rowOff>
    </xdr:from>
    <xdr:to>
      <xdr:col>55</xdr:col>
      <xdr:colOff>50800</xdr:colOff>
      <xdr:row>92</xdr:row>
      <xdr:rowOff>141367</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10426700" y="158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62644</xdr:rowOff>
    </xdr:from>
    <xdr:ext cx="534377" cy="259045"/>
    <xdr:sp macro="" textlink="">
      <xdr:nvSpPr>
        <xdr:cNvPr id="485" name="普通建設事業費 （ うち更新整備　）該当値テキスト">
          <a:extLst>
            <a:ext uri="{FF2B5EF4-FFF2-40B4-BE49-F238E27FC236}">
              <a16:creationId xmlns:a16="http://schemas.microsoft.com/office/drawing/2014/main" xmlns="" id="{00000000-0008-0000-0600-0000E5010000}"/>
            </a:ext>
          </a:extLst>
        </xdr:cNvPr>
        <xdr:cNvSpPr txBox="1"/>
      </xdr:nvSpPr>
      <xdr:spPr>
        <a:xfrm>
          <a:off x="10528300" y="156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66416</xdr:rowOff>
    </xdr:from>
    <xdr:to>
      <xdr:col>50</xdr:col>
      <xdr:colOff>165100</xdr:colOff>
      <xdr:row>96</xdr:row>
      <xdr:rowOff>168016</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9588500" y="165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13093</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372111" y="163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97619</xdr:rowOff>
    </xdr:from>
    <xdr:to>
      <xdr:col>46</xdr:col>
      <xdr:colOff>38100</xdr:colOff>
      <xdr:row>98</xdr:row>
      <xdr:rowOff>27769</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8699500" y="167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18896</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483111" y="1682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107432</xdr:rowOff>
    </xdr:from>
    <xdr:to>
      <xdr:col>41</xdr:col>
      <xdr:colOff>101600</xdr:colOff>
      <xdr:row>98</xdr:row>
      <xdr:rowOff>37582</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7810500" y="167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28709</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7594111" y="168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1248</xdr:rowOff>
    </xdr:from>
    <xdr:to>
      <xdr:col>36</xdr:col>
      <xdr:colOff>165100</xdr:colOff>
      <xdr:row>98</xdr:row>
      <xdr:rowOff>102848</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6921500" y="16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93975</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6705111" y="1689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xmlns=""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xmlns=""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xmlns=""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xmlns=""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xmlns=""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xmlns=""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xmlns=""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xmlns=""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xmlns=""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xmlns=""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xmlns=""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xmlns=""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xmlns=""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xmlns=""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79563</xdr:rowOff>
    </xdr:from>
    <xdr:to>
      <xdr:col>85</xdr:col>
      <xdr:colOff>127000</xdr:colOff>
      <xdr:row>77</xdr:row>
      <xdr:rowOff>88919</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5481300" y="13281213"/>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xmlns=""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88919</xdr:rowOff>
    </xdr:from>
    <xdr:to>
      <xdr:col>81</xdr:col>
      <xdr:colOff>50800</xdr:colOff>
      <xdr:row>77</xdr:row>
      <xdr:rowOff>89179</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4592300" y="13290569"/>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79643</xdr:rowOff>
    </xdr:from>
    <xdr:to>
      <xdr:col>76</xdr:col>
      <xdr:colOff>114300</xdr:colOff>
      <xdr:row>77</xdr:row>
      <xdr:rowOff>89179</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3703300" y="132812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66548</xdr:rowOff>
    </xdr:from>
    <xdr:to>
      <xdr:col>71</xdr:col>
      <xdr:colOff>177800</xdr:colOff>
      <xdr:row>77</xdr:row>
      <xdr:rowOff>79643</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2814300" y="13268198"/>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28763</xdr:rowOff>
    </xdr:from>
    <xdr:to>
      <xdr:col>85</xdr:col>
      <xdr:colOff>177800</xdr:colOff>
      <xdr:row>77</xdr:row>
      <xdr:rowOff>130363</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6268700" y="132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7190</xdr:rowOff>
    </xdr:from>
    <xdr:ext cx="534377" cy="259045"/>
    <xdr:sp macro="" textlink="">
      <xdr:nvSpPr>
        <xdr:cNvPr id="652" name="公債費該当値テキスト">
          <a:extLst>
            <a:ext uri="{FF2B5EF4-FFF2-40B4-BE49-F238E27FC236}">
              <a16:creationId xmlns:a16="http://schemas.microsoft.com/office/drawing/2014/main" xmlns="" id="{00000000-0008-0000-0600-00008C020000}"/>
            </a:ext>
          </a:extLst>
        </xdr:cNvPr>
        <xdr:cNvSpPr txBox="1"/>
      </xdr:nvSpPr>
      <xdr:spPr>
        <a:xfrm>
          <a:off x="16370300" y="132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38119</xdr:rowOff>
    </xdr:from>
    <xdr:to>
      <xdr:col>81</xdr:col>
      <xdr:colOff>101600</xdr:colOff>
      <xdr:row>77</xdr:row>
      <xdr:rowOff>139719</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5430500" y="132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130846</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5214111" y="133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38379</xdr:rowOff>
    </xdr:from>
    <xdr:to>
      <xdr:col>76</xdr:col>
      <xdr:colOff>165100</xdr:colOff>
      <xdr:row>77</xdr:row>
      <xdr:rowOff>139979</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4541500" y="132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131106</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325111" y="133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28843</xdr:rowOff>
    </xdr:from>
    <xdr:to>
      <xdr:col>72</xdr:col>
      <xdr:colOff>38100</xdr:colOff>
      <xdr:row>77</xdr:row>
      <xdr:rowOff>130443</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3652500" y="13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121570</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436111" y="13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15748</xdr:rowOff>
    </xdr:from>
    <xdr:to>
      <xdr:col>67</xdr:col>
      <xdr:colOff>101600</xdr:colOff>
      <xdr:row>77</xdr:row>
      <xdr:rowOff>117348</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2763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108475</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547111" y="133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146751</xdr:rowOff>
    </xdr:from>
    <xdr:to>
      <xdr:col>85</xdr:col>
      <xdr:colOff>127000</xdr:colOff>
      <xdr:row>97</xdr:row>
      <xdr:rowOff>163964</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5481300" y="16777401"/>
          <a:ext cx="8382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146751</xdr:rowOff>
    </xdr:from>
    <xdr:to>
      <xdr:col>81</xdr:col>
      <xdr:colOff>50800</xdr:colOff>
      <xdr:row>98</xdr:row>
      <xdr:rowOff>30246</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4592300" y="16777401"/>
          <a:ext cx="889000" cy="5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30246</xdr:rowOff>
    </xdr:from>
    <xdr:to>
      <xdr:col>76</xdr:col>
      <xdr:colOff>114300</xdr:colOff>
      <xdr:row>98</xdr:row>
      <xdr:rowOff>90546</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3703300" y="16832346"/>
          <a:ext cx="889000" cy="6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82010</xdr:rowOff>
    </xdr:from>
    <xdr:to>
      <xdr:col>71</xdr:col>
      <xdr:colOff>177800</xdr:colOff>
      <xdr:row>98</xdr:row>
      <xdr:rowOff>90546</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2814300" y="16884110"/>
          <a:ext cx="8890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113164</xdr:rowOff>
    </xdr:from>
    <xdr:to>
      <xdr:col>85</xdr:col>
      <xdr:colOff>177800</xdr:colOff>
      <xdr:row>98</xdr:row>
      <xdr:rowOff>43314</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7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136041</xdr:rowOff>
    </xdr:from>
    <xdr:ext cx="534377"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5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95951</xdr:rowOff>
    </xdr:from>
    <xdr:to>
      <xdr:col>81</xdr:col>
      <xdr:colOff>101600</xdr:colOff>
      <xdr:row>98</xdr:row>
      <xdr:rowOff>26101</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42628</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14111" y="165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150896</xdr:rowOff>
    </xdr:from>
    <xdr:to>
      <xdr:col>76</xdr:col>
      <xdr:colOff>165100</xdr:colOff>
      <xdr:row>98</xdr:row>
      <xdr:rowOff>81046</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7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97573</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25111" y="165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39746</xdr:rowOff>
    </xdr:from>
    <xdr:to>
      <xdr:col>72</xdr:col>
      <xdr:colOff>38100</xdr:colOff>
      <xdr:row>98</xdr:row>
      <xdr:rowOff>141346</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8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132473</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36111" y="169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31210</xdr:rowOff>
    </xdr:from>
    <xdr:to>
      <xdr:col>67</xdr:col>
      <xdr:colOff>101600</xdr:colOff>
      <xdr:row>98</xdr:row>
      <xdr:rowOff>132810</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8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123937</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47111" y="1692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xmlns=""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xmlns=""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xmlns=""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62250</xdr:rowOff>
    </xdr:from>
    <xdr:to>
      <xdr:col>116</xdr:col>
      <xdr:colOff>63500</xdr:colOff>
      <xdr:row>38</xdr:row>
      <xdr:rowOff>85476</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1323300" y="6577350"/>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xmlns=""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85476</xdr:rowOff>
    </xdr:from>
    <xdr:to>
      <xdr:col>111</xdr:col>
      <xdr:colOff>177800</xdr:colOff>
      <xdr:row>38</xdr:row>
      <xdr:rowOff>92517</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flipV="1">
          <a:off x="20434300" y="660057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91968</xdr:rowOff>
    </xdr:from>
    <xdr:to>
      <xdr:col>107</xdr:col>
      <xdr:colOff>50800</xdr:colOff>
      <xdr:row>38</xdr:row>
      <xdr:rowOff>92517</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9545300" y="660706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91968</xdr:rowOff>
    </xdr:from>
    <xdr:to>
      <xdr:col>102</xdr:col>
      <xdr:colOff>114300</xdr:colOff>
      <xdr:row>38</xdr:row>
      <xdr:rowOff>102484</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flipV="1">
          <a:off x="18656300" y="660706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11450</xdr:rowOff>
    </xdr:from>
    <xdr:to>
      <xdr:col>116</xdr:col>
      <xdr:colOff>114300</xdr:colOff>
      <xdr:row>38</xdr:row>
      <xdr:rowOff>113050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2110700" y="65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97827</xdr:rowOff>
    </xdr:from>
    <xdr:ext cx="378565" cy="259045"/>
    <xdr:sp macro="" textlink="">
      <xdr:nvSpPr>
        <xdr:cNvPr id="762" name="投資及び出資金該当値テキスト">
          <a:extLst>
            <a:ext uri="{FF2B5EF4-FFF2-40B4-BE49-F238E27FC236}">
              <a16:creationId xmlns:a16="http://schemas.microsoft.com/office/drawing/2014/main" xmlns="" id="{00000000-0008-0000-0600-0000FA020000}"/>
            </a:ext>
          </a:extLst>
        </xdr:cNvPr>
        <xdr:cNvSpPr txBox="1"/>
      </xdr:nvSpPr>
      <xdr:spPr>
        <a:xfrm>
          <a:off x="22212300" y="644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34676</xdr:rowOff>
    </xdr:from>
    <xdr:to>
      <xdr:col>112</xdr:col>
      <xdr:colOff>38100</xdr:colOff>
      <xdr:row>38</xdr:row>
      <xdr:rowOff>136276</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12725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127403</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134017" y="6642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41717</xdr:rowOff>
    </xdr:from>
    <xdr:to>
      <xdr:col>107</xdr:col>
      <xdr:colOff>101600</xdr:colOff>
      <xdr:row>38</xdr:row>
      <xdr:rowOff>143317</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0383500" y="65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134444</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0245017" y="664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41168</xdr:rowOff>
    </xdr:from>
    <xdr:to>
      <xdr:col>102</xdr:col>
      <xdr:colOff>165100</xdr:colOff>
      <xdr:row>38</xdr:row>
      <xdr:rowOff>142768</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9494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133895</xdr:rowOff>
    </xdr:from>
    <xdr:ext cx="378565"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9356017" y="664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51684</xdr:rowOff>
    </xdr:from>
    <xdr:to>
      <xdr:col>98</xdr:col>
      <xdr:colOff>38100</xdr:colOff>
      <xdr:row>38</xdr:row>
      <xdr:rowOff>153284</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86055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144411</xdr:rowOff>
    </xdr:from>
    <xdr:ext cx="378565"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467017" y="665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xmlns=""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xmlns=""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xmlns=""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13056</xdr:rowOff>
    </xdr:from>
    <xdr:to>
      <xdr:col>116</xdr:col>
      <xdr:colOff>63500</xdr:colOff>
      <xdr:row>59</xdr:row>
      <xdr:rowOff>13284</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1323300" y="1012860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xmlns=""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12827</xdr:rowOff>
    </xdr:from>
    <xdr:to>
      <xdr:col>111</xdr:col>
      <xdr:colOff>177800</xdr:colOff>
      <xdr:row>59</xdr:row>
      <xdr:rowOff>13056</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0434300" y="101283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12598</xdr:rowOff>
    </xdr:from>
    <xdr:to>
      <xdr:col>107</xdr:col>
      <xdr:colOff>50800</xdr:colOff>
      <xdr:row>59</xdr:row>
      <xdr:rowOff>12827</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9545300" y="1012814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12446</xdr:rowOff>
    </xdr:from>
    <xdr:to>
      <xdr:col>102</xdr:col>
      <xdr:colOff>114300</xdr:colOff>
      <xdr:row>59</xdr:row>
      <xdr:rowOff>12598</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18656300" y="1012799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133934</xdr:rowOff>
    </xdr:from>
    <xdr:to>
      <xdr:col>116</xdr:col>
      <xdr:colOff>114300</xdr:colOff>
      <xdr:row>59</xdr:row>
      <xdr:rowOff>64084</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2110700" y="100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19" name="貸付金該当値テキスト">
          <a:extLst>
            <a:ext uri="{FF2B5EF4-FFF2-40B4-BE49-F238E27FC236}">
              <a16:creationId xmlns:a16="http://schemas.microsoft.com/office/drawing/2014/main" xmlns="" id="{00000000-0008-0000-0600-000033030000}"/>
            </a:ext>
          </a:extLst>
        </xdr:cNvPr>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133706</xdr:rowOff>
    </xdr:from>
    <xdr:to>
      <xdr:col>112</xdr:col>
      <xdr:colOff>38100</xdr:colOff>
      <xdr:row>59</xdr:row>
      <xdr:rowOff>63856</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1272500" y="10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54983</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134017" y="1017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133477</xdr:rowOff>
    </xdr:from>
    <xdr:to>
      <xdr:col>107</xdr:col>
      <xdr:colOff>101600</xdr:colOff>
      <xdr:row>59</xdr:row>
      <xdr:rowOff>63627</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0383500" y="100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54754</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0245017" y="10170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133248</xdr:rowOff>
    </xdr:from>
    <xdr:to>
      <xdr:col>102</xdr:col>
      <xdr:colOff>165100</xdr:colOff>
      <xdr:row>59</xdr:row>
      <xdr:rowOff>63398</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19494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54525</xdr:rowOff>
    </xdr:from>
    <xdr:ext cx="378565"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56017" y="1017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133096</xdr:rowOff>
    </xdr:from>
    <xdr:to>
      <xdr:col>98</xdr:col>
      <xdr:colOff>38100</xdr:colOff>
      <xdr:row>59</xdr:row>
      <xdr:rowOff>63246</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8605500" y="100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54373</xdr:rowOff>
    </xdr:from>
    <xdr:ext cx="378565"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67017" y="1016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xmlns=""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xmlns=""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xmlns=""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136367</xdr:rowOff>
    </xdr:from>
    <xdr:to>
      <xdr:col>116</xdr:col>
      <xdr:colOff>63500</xdr:colOff>
      <xdr:row>78</xdr:row>
      <xdr:rowOff>159417</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1323300" y="13509467"/>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xmlns=""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159417</xdr:rowOff>
    </xdr:from>
    <xdr:to>
      <xdr:col>111</xdr:col>
      <xdr:colOff>177800</xdr:colOff>
      <xdr:row>78</xdr:row>
      <xdr:rowOff>159913</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20434300" y="1353251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159913</xdr:rowOff>
    </xdr:from>
    <xdr:to>
      <xdr:col>107</xdr:col>
      <xdr:colOff>50800</xdr:colOff>
      <xdr:row>78</xdr:row>
      <xdr:rowOff>170390</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19545300" y="1353301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156178</xdr:rowOff>
    </xdr:from>
    <xdr:to>
      <xdr:col>102</xdr:col>
      <xdr:colOff>114300</xdr:colOff>
      <xdr:row>78</xdr:row>
      <xdr:rowOff>170390</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a:off x="18656300" y="13529278"/>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85567</xdr:rowOff>
    </xdr:from>
    <xdr:to>
      <xdr:col>116</xdr:col>
      <xdr:colOff>114300</xdr:colOff>
      <xdr:row>79</xdr:row>
      <xdr:rowOff>15717</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2110700" y="134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494</xdr:rowOff>
    </xdr:from>
    <xdr:ext cx="534377" cy="259045"/>
    <xdr:sp macro="" textlink="">
      <xdr:nvSpPr>
        <xdr:cNvPr id="877" name="繰出金該当値テキスト">
          <a:extLst>
            <a:ext uri="{FF2B5EF4-FFF2-40B4-BE49-F238E27FC236}">
              <a16:creationId xmlns:a16="http://schemas.microsoft.com/office/drawing/2014/main" xmlns="" id="{00000000-0008-0000-0600-00006D030000}"/>
            </a:ext>
          </a:extLst>
        </xdr:cNvPr>
        <xdr:cNvSpPr txBox="1"/>
      </xdr:nvSpPr>
      <xdr:spPr>
        <a:xfrm>
          <a:off x="22212300" y="133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108617</xdr:rowOff>
    </xdr:from>
    <xdr:to>
      <xdr:col>112</xdr:col>
      <xdr:colOff>38100</xdr:colOff>
      <xdr:row>79</xdr:row>
      <xdr:rowOff>38767</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1272500" y="134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29894</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1056111" y="135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109113</xdr:rowOff>
    </xdr:from>
    <xdr:to>
      <xdr:col>107</xdr:col>
      <xdr:colOff>101600</xdr:colOff>
      <xdr:row>79</xdr:row>
      <xdr:rowOff>39263</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0383500" y="13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30390</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0167111" y="135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119590</xdr:rowOff>
    </xdr:from>
    <xdr:to>
      <xdr:col>102</xdr:col>
      <xdr:colOff>165100</xdr:colOff>
      <xdr:row>79</xdr:row>
      <xdr:rowOff>49740</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19494500" y="134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40867</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9278111" y="135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105378</xdr:rowOff>
    </xdr:from>
    <xdr:to>
      <xdr:col>98</xdr:col>
      <xdr:colOff>38100</xdr:colOff>
      <xdr:row>79</xdr:row>
      <xdr:rowOff>35528</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18605500" y="134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26655</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389111" y="135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xmlns=""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xmlns=""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xmlns=""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xmlns=""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xmlns=""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xmlns=""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％）となっている。増減が大きいのは、物件費・扶助費・普通建設事業費である。物件費は、学校給食費の公会計移行による給食材料費の増（＋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百万円）や清掃センター解体工事費の増（＋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千円（前年度比）となった。扶助費は、価格高騰緊急支援給付金給付事業の実施による増（＋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百万円）などの増加要因はあったものの、子育て世帯臨時特別給付金給付事業の終了による減（▲</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百万円）の影響が大きく、住民一人当たり▲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千円（前年度比）となった。普通建設事業費は、粕屋中学校増築工事の実施による増（＋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百万円）、粕屋中央小学校増築工事の実施による増（＋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百万円）、粕屋中央小学校第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期大規模改造工事の実施による増（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千円（前年度比）となった。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上記のほかにも総合体育館大規模改造工事や中央保育所建替工事など、個別施設計画に基づく公共施設の長寿命化改修等の事業が行われており、今後も多くの施設整備費が必要になる見込みである。その財源として予定している町債残高の増加による公債費の増加や基金の減少が見込まれるため、行財政改革の取組は必須であり、事務事業の見直しや経常的経費の縮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48,123
14.13
22,363,238
21,540,838
670,253
9,718,309
12,760,789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163322</xdr:rowOff>
    </xdr:from>
    <xdr:to>
      <xdr:col>24</xdr:col>
      <xdr:colOff>63500</xdr:colOff>
      <xdr:row>38</xdr:row>
      <xdr:rowOff>4826</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50697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145415</xdr:rowOff>
    </xdr:from>
    <xdr:to>
      <xdr:col>19</xdr:col>
      <xdr:colOff>177800</xdr:colOff>
      <xdr:row>38</xdr:row>
      <xdr:rowOff>4826</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489065"/>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108077</xdr:rowOff>
    </xdr:from>
    <xdr:to>
      <xdr:col>15</xdr:col>
      <xdr:colOff>50800</xdr:colOff>
      <xdr:row>37</xdr:row>
      <xdr:rowOff>145415</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45172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32258</xdr:rowOff>
    </xdr:from>
    <xdr:to>
      <xdr:col>10</xdr:col>
      <xdr:colOff>114300</xdr:colOff>
      <xdr:row>37</xdr:row>
      <xdr:rowOff>108077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375908"/>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112522</xdr:rowOff>
    </xdr:from>
    <xdr:to>
      <xdr:col>24</xdr:col>
      <xdr:colOff>114300</xdr:colOff>
      <xdr:row>38</xdr:row>
      <xdr:rowOff>42672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27449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125476</xdr:rowOff>
    </xdr:from>
    <xdr:to>
      <xdr:col>20</xdr:col>
      <xdr:colOff>38100</xdr:colOff>
      <xdr:row>38</xdr:row>
      <xdr:rowOff>55626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46753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94615</xdr:rowOff>
    </xdr:from>
    <xdr:to>
      <xdr:col>15</xdr:col>
      <xdr:colOff>101600</xdr:colOff>
      <xdr:row>38</xdr:row>
      <xdr:rowOff>24765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15892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57277</xdr:rowOff>
    </xdr:from>
    <xdr:to>
      <xdr:col>10</xdr:col>
      <xdr:colOff>165100</xdr:colOff>
      <xdr:row>37</xdr:row>
      <xdr:rowOff>158877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150004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152908</xdr:rowOff>
    </xdr:from>
    <xdr:to>
      <xdr:col>6</xdr:col>
      <xdr:colOff>38100</xdr:colOff>
      <xdr:row>37</xdr:row>
      <xdr:rowOff>83058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74185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129550</xdr:rowOff>
    </xdr:from>
    <xdr:to>
      <xdr:col>24</xdr:col>
      <xdr:colOff>63500</xdr:colOff>
      <xdr:row>57</xdr:row>
      <xdr:rowOff>130263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902200"/>
          <a:ext cx="8382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152402</xdr:rowOff>
    </xdr:from>
    <xdr:to>
      <xdr:col>19</xdr:col>
      <xdr:colOff>177800</xdr:colOff>
      <xdr:row>57</xdr:row>
      <xdr:rowOff>130263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582152"/>
          <a:ext cx="889000" cy="32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152402</xdr:rowOff>
    </xdr:from>
    <xdr:to>
      <xdr:col>15</xdr:col>
      <xdr:colOff>50800</xdr:colOff>
      <xdr:row>58</xdr:row>
      <xdr:rowOff>81559</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582152"/>
          <a:ext cx="889000" cy="44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81171</xdr:rowOff>
    </xdr:from>
    <xdr:to>
      <xdr:col>10</xdr:col>
      <xdr:colOff>114300</xdr:colOff>
      <xdr:row>58</xdr:row>
      <xdr:rowOff>81559</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1002527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78750</xdr:rowOff>
    </xdr:from>
    <xdr:to>
      <xdr:col>24</xdr:col>
      <xdr:colOff>114300</xdr:colOff>
      <xdr:row>58</xdr:row>
      <xdr:rowOff>8900</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8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57177</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82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79463</xdr:rowOff>
    </xdr:from>
    <xdr:to>
      <xdr:col>20</xdr:col>
      <xdr:colOff>38100</xdr:colOff>
      <xdr:row>58</xdr:row>
      <xdr:rowOff>9613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740</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101602</xdr:rowOff>
    </xdr:from>
    <xdr:to>
      <xdr:col>15</xdr:col>
      <xdr:colOff>101600</xdr:colOff>
      <xdr:row>56</xdr:row>
      <xdr:rowOff>31752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53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22879</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62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30759</xdr:rowOff>
    </xdr:from>
    <xdr:to>
      <xdr:col>10</xdr:col>
      <xdr:colOff>165100</xdr:colOff>
      <xdr:row>58</xdr:row>
      <xdr:rowOff>132359</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123486</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30371</xdr:rowOff>
    </xdr:from>
    <xdr:to>
      <xdr:col>6</xdr:col>
      <xdr:colOff>38100</xdr:colOff>
      <xdr:row>58</xdr:row>
      <xdr:rowOff>131971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123098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108192</xdr:rowOff>
    </xdr:from>
    <xdr:to>
      <xdr:col>24</xdr:col>
      <xdr:colOff>63500</xdr:colOff>
      <xdr:row>77</xdr:row>
      <xdr:rowOff>16309</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3138392"/>
          <a:ext cx="838200" cy="7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108192</xdr:rowOff>
    </xdr:from>
    <xdr:to>
      <xdr:col>19</xdr:col>
      <xdr:colOff>177800</xdr:colOff>
      <xdr:row>77</xdr:row>
      <xdr:rowOff>119636</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138392"/>
          <a:ext cx="889000" cy="18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119636</xdr:rowOff>
    </xdr:from>
    <xdr:to>
      <xdr:col>15</xdr:col>
      <xdr:colOff>50800</xdr:colOff>
      <xdr:row>78</xdr:row>
      <xdr:rowOff>41897</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21286"/>
          <a:ext cx="889000" cy="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41897</xdr:rowOff>
    </xdr:from>
    <xdr:to>
      <xdr:col>10</xdr:col>
      <xdr:colOff>114300</xdr:colOff>
      <xdr:row>78</xdr:row>
      <xdr:rowOff>52825</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414997"/>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136959</xdr:rowOff>
    </xdr:from>
    <xdr:to>
      <xdr:col>24</xdr:col>
      <xdr:colOff>114300</xdr:colOff>
      <xdr:row>77</xdr:row>
      <xdr:rowOff>67109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1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115386</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57392</xdr:rowOff>
    </xdr:from>
    <xdr:to>
      <xdr:col>20</xdr:col>
      <xdr:colOff>38100</xdr:colOff>
      <xdr:row>76</xdr:row>
      <xdr:rowOff>158992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150119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18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68836</xdr:rowOff>
    </xdr:from>
    <xdr:to>
      <xdr:col>15</xdr:col>
      <xdr:colOff>101600</xdr:colOff>
      <xdr:row>77</xdr:row>
      <xdr:rowOff>170436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2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161563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3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162547</xdr:rowOff>
    </xdr:from>
    <xdr:to>
      <xdr:col>10</xdr:col>
      <xdr:colOff>165100</xdr:colOff>
      <xdr:row>78</xdr:row>
      <xdr:rowOff>92697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83824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5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2025</xdr:rowOff>
    </xdr:from>
    <xdr:to>
      <xdr:col>6</xdr:col>
      <xdr:colOff>38100</xdr:colOff>
      <xdr:row>78</xdr:row>
      <xdr:rowOff>103625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94752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46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63381</xdr:rowOff>
    </xdr:from>
    <xdr:to>
      <xdr:col>24</xdr:col>
      <xdr:colOff>63500</xdr:colOff>
      <xdr:row>97</xdr:row>
      <xdr:rowOff>129609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694031"/>
          <a:ext cx="8382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129609</xdr:rowOff>
    </xdr:from>
    <xdr:to>
      <xdr:col>19</xdr:col>
      <xdr:colOff>177800</xdr:colOff>
      <xdr:row>98</xdr:row>
      <xdr:rowOff>33401</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760259"/>
          <a:ext cx="889000" cy="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33401</xdr:rowOff>
    </xdr:from>
    <xdr:to>
      <xdr:col>15</xdr:col>
      <xdr:colOff>50800</xdr:colOff>
      <xdr:row>98</xdr:row>
      <xdr:rowOff>159769</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835501"/>
          <a:ext cx="889000" cy="1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159114</xdr:rowOff>
    </xdr:from>
    <xdr:to>
      <xdr:col>10</xdr:col>
      <xdr:colOff>114300</xdr:colOff>
      <xdr:row>98</xdr:row>
      <xdr:rowOff>159769</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961214"/>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12581</xdr:rowOff>
    </xdr:from>
    <xdr:to>
      <xdr:col>24</xdr:col>
      <xdr:colOff>114300</xdr:colOff>
      <xdr:row>97</xdr:row>
      <xdr:rowOff>114181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6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35458</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49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78809</xdr:rowOff>
    </xdr:from>
    <xdr:to>
      <xdr:col>20</xdr:col>
      <xdr:colOff>38100</xdr:colOff>
      <xdr:row>98</xdr:row>
      <xdr:rowOff>8959</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7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8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154051</xdr:rowOff>
    </xdr:from>
    <xdr:to>
      <xdr:col>15</xdr:col>
      <xdr:colOff>101600</xdr:colOff>
      <xdr:row>98</xdr:row>
      <xdr:rowOff>84201</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7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100728</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5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108969</xdr:rowOff>
    </xdr:from>
    <xdr:to>
      <xdr:col>10</xdr:col>
      <xdr:colOff>165100</xdr:colOff>
      <xdr:row>99</xdr:row>
      <xdr:rowOff>39119</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9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30246</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70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108314</xdr:rowOff>
    </xdr:from>
    <xdr:to>
      <xdr:col>6</xdr:col>
      <xdr:colOff>38100</xdr:colOff>
      <xdr:row>99</xdr:row>
      <xdr:rowOff>38464</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29591</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70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51150</xdr:rowOff>
    </xdr:from>
    <xdr:to>
      <xdr:col>55</xdr:col>
      <xdr:colOff>0</xdr:colOff>
      <xdr:row>59</xdr:row>
      <xdr:rowOff>71202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9639300" y="10166700"/>
          <a:ext cx="8382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17285</xdr:rowOff>
    </xdr:from>
    <xdr:to>
      <xdr:col>50</xdr:col>
      <xdr:colOff>114300</xdr:colOff>
      <xdr:row>59</xdr:row>
      <xdr:rowOff>71202</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10132835"/>
          <a:ext cx="8890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17285</xdr:rowOff>
    </xdr:from>
    <xdr:to>
      <xdr:col>45</xdr:col>
      <xdr:colOff>177800</xdr:colOff>
      <xdr:row>59</xdr:row>
      <xdr:rowOff>36193</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10132835"/>
          <a:ext cx="889000" cy="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36193</xdr:rowOff>
    </xdr:from>
    <xdr:to>
      <xdr:col>41</xdr:col>
      <xdr:colOff>50800</xdr:colOff>
      <xdr:row>59</xdr:row>
      <xdr:rowOff>50660</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flipV="1">
          <a:off x="6972300" y="10151743"/>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350</xdr:rowOff>
    </xdr:from>
    <xdr:to>
      <xdr:col>55</xdr:col>
      <xdr:colOff>50800</xdr:colOff>
      <xdr:row>59</xdr:row>
      <xdr:rowOff>101950</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10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86727</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1003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20402</xdr:rowOff>
    </xdr:from>
    <xdr:to>
      <xdr:col>50</xdr:col>
      <xdr:colOff>165100</xdr:colOff>
      <xdr:row>59</xdr:row>
      <xdr:rowOff>122002</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10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113129</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8" y="1022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137935</xdr:rowOff>
    </xdr:from>
    <xdr:to>
      <xdr:col>46</xdr:col>
      <xdr:colOff>38100</xdr:colOff>
      <xdr:row>59</xdr:row>
      <xdr:rowOff>68085</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1008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59212</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8" y="101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156843</xdr:rowOff>
    </xdr:from>
    <xdr:to>
      <xdr:col>41</xdr:col>
      <xdr:colOff>101600</xdr:colOff>
      <xdr:row>59</xdr:row>
      <xdr:rowOff>86993</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10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78120</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8" y="101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171310</xdr:rowOff>
    </xdr:from>
    <xdr:to>
      <xdr:col>36</xdr:col>
      <xdr:colOff>165100</xdr:colOff>
      <xdr:row>59</xdr:row>
      <xdr:rowOff>101460</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101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92587</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8" y="1020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xmlns=""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xmlns=""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xmlns=""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84341</xdr:rowOff>
    </xdr:from>
    <xdr:to>
      <xdr:col>55</xdr:col>
      <xdr:colOff>0</xdr:colOff>
      <xdr:row>78</xdr:row>
      <xdr:rowOff>13208</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9639300" y="13285991"/>
          <a:ext cx="8382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xmlns=""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13208</xdr:rowOff>
    </xdr:from>
    <xdr:to>
      <xdr:col>50</xdr:col>
      <xdr:colOff>114300</xdr:colOff>
      <xdr:row>78</xdr:row>
      <xdr:rowOff>99695</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8750300" y="13386308"/>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99695</xdr:rowOff>
    </xdr:from>
    <xdr:to>
      <xdr:col>45</xdr:col>
      <xdr:colOff>177800</xdr:colOff>
      <xdr:row>78</xdr:row>
      <xdr:rowOff>107848</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7861300" y="13472795"/>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107848</xdr:rowOff>
    </xdr:from>
    <xdr:to>
      <xdr:col>41</xdr:col>
      <xdr:colOff>50800</xdr:colOff>
      <xdr:row>79</xdr:row>
      <xdr:rowOff>3683</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flipV="1">
          <a:off x="6972300" y="13480948"/>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xmlns=""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33541</xdr:rowOff>
    </xdr:from>
    <xdr:to>
      <xdr:col>55</xdr:col>
      <xdr:colOff>50800</xdr:colOff>
      <xdr:row>77</xdr:row>
      <xdr:rowOff>135141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10426700" y="132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11968</xdr:rowOff>
    </xdr:from>
    <xdr:ext cx="469744" cy="259045"/>
    <xdr:sp macro="" textlink="">
      <xdr:nvSpPr>
        <xdr:cNvPr id="431" name="商工費該当値テキスト">
          <a:extLst>
            <a:ext uri="{FF2B5EF4-FFF2-40B4-BE49-F238E27FC236}">
              <a16:creationId xmlns:a16="http://schemas.microsoft.com/office/drawing/2014/main" xmlns="" id="{00000000-0008-0000-0700-0000AF010000}"/>
            </a:ext>
          </a:extLst>
        </xdr:cNvPr>
        <xdr:cNvSpPr txBox="1"/>
      </xdr:nvSpPr>
      <xdr:spPr>
        <a:xfrm>
          <a:off x="10528300" y="132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133858</xdr:rowOff>
    </xdr:from>
    <xdr:to>
      <xdr:col>50</xdr:col>
      <xdr:colOff>165100</xdr:colOff>
      <xdr:row>78</xdr:row>
      <xdr:rowOff>64008</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9588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55135</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04428" y="134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48895</xdr:rowOff>
    </xdr:from>
    <xdr:to>
      <xdr:col>46</xdr:col>
      <xdr:colOff>38100</xdr:colOff>
      <xdr:row>78</xdr:row>
      <xdr:rowOff>150495</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8699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141622</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8515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57048</xdr:rowOff>
    </xdr:from>
    <xdr:to>
      <xdr:col>41</xdr:col>
      <xdr:colOff>101600</xdr:colOff>
      <xdr:row>78</xdr:row>
      <xdr:rowOff>158648</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7810500" y="134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149775</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7626428" y="1352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124333</xdr:rowOff>
    </xdr:from>
    <xdr:to>
      <xdr:col>36</xdr:col>
      <xdr:colOff>165100</xdr:colOff>
      <xdr:row>79</xdr:row>
      <xdr:rowOff>54483</xdr:rowOff>
    </xdr:to>
    <xdr:sp macro="" textlink="">
      <xdr:nvSpPr>
        <xdr:cNvPr id="438" name="楕円 437">
          <a:extLst>
            <a:ext uri="{FF2B5EF4-FFF2-40B4-BE49-F238E27FC236}">
              <a16:creationId xmlns:a16="http://schemas.microsoft.com/office/drawing/2014/main" xmlns="" id="{00000000-0008-0000-0700-0000B6010000}"/>
            </a:ext>
          </a:extLst>
        </xdr:cNvPr>
        <xdr:cNvSpPr/>
      </xdr:nvSpPr>
      <xdr:spPr>
        <a:xfrm>
          <a:off x="6921500" y="134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45610</xdr:rowOff>
    </xdr:from>
    <xdr:ext cx="469744"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737428"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143717</xdr:rowOff>
    </xdr:from>
    <xdr:to>
      <xdr:col>55</xdr:col>
      <xdr:colOff>0</xdr:colOff>
      <xdr:row>98</xdr:row>
      <xdr:rowOff>8026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9639300" y="16774367"/>
          <a:ext cx="8382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170083</xdr:rowOff>
    </xdr:from>
    <xdr:to>
      <xdr:col>50</xdr:col>
      <xdr:colOff>114300</xdr:colOff>
      <xdr:row>98</xdr:row>
      <xdr:rowOff>8026</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8750300" y="16800733"/>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152665</xdr:rowOff>
    </xdr:from>
    <xdr:to>
      <xdr:col>45</xdr:col>
      <xdr:colOff>177800</xdr:colOff>
      <xdr:row>97</xdr:row>
      <xdr:rowOff>170083</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7861300" y="16783315"/>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152665</xdr:rowOff>
    </xdr:from>
    <xdr:to>
      <xdr:col>41</xdr:col>
      <xdr:colOff>50800</xdr:colOff>
      <xdr:row>97</xdr:row>
      <xdr:rowOff>158631</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6972300" y="16783315"/>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92917</xdr:rowOff>
    </xdr:from>
    <xdr:to>
      <xdr:col>55</xdr:col>
      <xdr:colOff>50800</xdr:colOff>
      <xdr:row>98</xdr:row>
      <xdr:rowOff>23067</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7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7844</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128676</xdr:rowOff>
    </xdr:from>
    <xdr:to>
      <xdr:col>50</xdr:col>
      <xdr:colOff>165100</xdr:colOff>
      <xdr:row>98</xdr:row>
      <xdr:rowOff>58826</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49953</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119283</xdr:rowOff>
    </xdr:from>
    <xdr:to>
      <xdr:col>46</xdr:col>
      <xdr:colOff>38100</xdr:colOff>
      <xdr:row>98</xdr:row>
      <xdr:rowOff>49433</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74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40560</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84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101865</xdr:rowOff>
    </xdr:from>
    <xdr:to>
      <xdr:col>41</xdr:col>
      <xdr:colOff>101600</xdr:colOff>
      <xdr:row>98</xdr:row>
      <xdr:rowOff>32015</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7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23142</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8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107831</xdr:rowOff>
    </xdr:from>
    <xdr:to>
      <xdr:col>36</xdr:col>
      <xdr:colOff>165100</xdr:colOff>
      <xdr:row>98</xdr:row>
      <xdr:rowOff>37981</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7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29108</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83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xmlns=""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xmlns=""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xmlns=""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16066</xdr:rowOff>
    </xdr:from>
    <xdr:to>
      <xdr:col>85</xdr:col>
      <xdr:colOff>127000</xdr:colOff>
      <xdr:row>39</xdr:row>
      <xdr:rowOff>30087</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5481300" y="6702616"/>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xmlns=""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xdr:rowOff>
    </xdr:from>
    <xdr:to>
      <xdr:col>81</xdr:col>
      <xdr:colOff>50800</xdr:colOff>
      <xdr:row>39</xdr:row>
      <xdr:rowOff>30087</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4592300" y="6690995"/>
          <a:ext cx="889000" cy="2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xdr:rowOff>
    </xdr:from>
    <xdr:to>
      <xdr:col>76</xdr:col>
      <xdr:colOff>114300</xdr:colOff>
      <xdr:row>39</xdr:row>
      <xdr:rowOff>7341</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3703300" y="669099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4597</xdr:rowOff>
    </xdr:from>
    <xdr:to>
      <xdr:col>71</xdr:col>
      <xdr:colOff>177800</xdr:colOff>
      <xdr:row>39</xdr:row>
      <xdr:rowOff>7341</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a:off x="12814300" y="669114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136716</xdr:rowOff>
    </xdr:from>
    <xdr:to>
      <xdr:col>85</xdr:col>
      <xdr:colOff>177800</xdr:colOff>
      <xdr:row>39</xdr:row>
      <xdr:rowOff>66866</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62687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51643</xdr:rowOff>
    </xdr:from>
    <xdr:ext cx="534377" cy="259045"/>
    <xdr:sp macro="" textlink="">
      <xdr:nvSpPr>
        <xdr:cNvPr id="548" name="消防費該当値テキスト">
          <a:extLst>
            <a:ext uri="{FF2B5EF4-FFF2-40B4-BE49-F238E27FC236}">
              <a16:creationId xmlns:a16="http://schemas.microsoft.com/office/drawing/2014/main" xmlns="" id="{00000000-0008-0000-0700-000024020000}"/>
            </a:ext>
          </a:extLst>
        </xdr:cNvPr>
        <xdr:cNvSpPr txBox="1"/>
      </xdr:nvSpPr>
      <xdr:spPr>
        <a:xfrm>
          <a:off x="16370300" y="65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150737</xdr:rowOff>
    </xdr:from>
    <xdr:to>
      <xdr:col>81</xdr:col>
      <xdr:colOff>101600</xdr:colOff>
      <xdr:row>39</xdr:row>
      <xdr:rowOff>80887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5430500" y="66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72014</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5214111" y="67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125095</xdr:rowOff>
    </xdr:from>
    <xdr:to>
      <xdr:col>76</xdr:col>
      <xdr:colOff>165100</xdr:colOff>
      <xdr:row>39</xdr:row>
      <xdr:rowOff>55245</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4541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46372</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4325111" y="67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127991</xdr:rowOff>
    </xdr:from>
    <xdr:to>
      <xdr:col>72</xdr:col>
      <xdr:colOff>38100</xdr:colOff>
      <xdr:row>39</xdr:row>
      <xdr:rowOff>58141</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3652500" y="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49268</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3436111" y="67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125247</xdr:rowOff>
    </xdr:from>
    <xdr:to>
      <xdr:col>67</xdr:col>
      <xdr:colOff>101600</xdr:colOff>
      <xdr:row>39</xdr:row>
      <xdr:rowOff>55397</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2763500" y="66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46524</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547111" y="67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xmlns=""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xmlns=""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xmlns=""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51412</xdr:rowOff>
    </xdr:from>
    <xdr:to>
      <xdr:col>85</xdr:col>
      <xdr:colOff>127000</xdr:colOff>
      <xdr:row>54</xdr:row>
      <xdr:rowOff>168536</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5481300" y="8795362"/>
          <a:ext cx="838200" cy="6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a:extLst>
            <a:ext uri="{FF2B5EF4-FFF2-40B4-BE49-F238E27FC236}">
              <a16:creationId xmlns:a16="http://schemas.microsoft.com/office/drawing/2014/main" xmlns="" id="{00000000-0008-0000-0700-00004D020000}"/>
            </a:ext>
          </a:extLst>
        </xdr:cNvPr>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168536</xdr:rowOff>
    </xdr:from>
    <xdr:to>
      <xdr:col>81</xdr:col>
      <xdr:colOff>50800</xdr:colOff>
      <xdr:row>56</xdr:row>
      <xdr:rowOff>51787</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4592300" y="9426836"/>
          <a:ext cx="889000" cy="22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51787</xdr:rowOff>
    </xdr:from>
    <xdr:to>
      <xdr:col>76</xdr:col>
      <xdr:colOff>114300</xdr:colOff>
      <xdr:row>56</xdr:row>
      <xdr:rowOff>141350</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3703300" y="9652987"/>
          <a:ext cx="889000" cy="8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141350</xdr:rowOff>
    </xdr:from>
    <xdr:to>
      <xdr:col>71</xdr:col>
      <xdr:colOff>177800</xdr:colOff>
      <xdr:row>56</xdr:row>
      <xdr:rowOff>159245</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flipV="1">
          <a:off x="12814300" y="9742550"/>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612</xdr:rowOff>
    </xdr:from>
    <xdr:to>
      <xdr:col>85</xdr:col>
      <xdr:colOff>177800</xdr:colOff>
      <xdr:row>51</xdr:row>
      <xdr:rowOff>102212</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6268700" y="87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86989</xdr:rowOff>
    </xdr:from>
    <xdr:ext cx="599010" cy="259045"/>
    <xdr:sp macro="" textlink="">
      <xdr:nvSpPr>
        <xdr:cNvPr id="608" name="教育費該当値テキスト">
          <a:extLst>
            <a:ext uri="{FF2B5EF4-FFF2-40B4-BE49-F238E27FC236}">
              <a16:creationId xmlns:a16="http://schemas.microsoft.com/office/drawing/2014/main" xmlns="" id="{00000000-0008-0000-0700-000060020000}"/>
            </a:ext>
          </a:extLst>
        </xdr:cNvPr>
        <xdr:cNvSpPr txBox="1"/>
      </xdr:nvSpPr>
      <xdr:spPr>
        <a:xfrm>
          <a:off x="16370300" y="865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117736</xdr:rowOff>
    </xdr:from>
    <xdr:to>
      <xdr:col>81</xdr:col>
      <xdr:colOff>101600</xdr:colOff>
      <xdr:row>55</xdr:row>
      <xdr:rowOff>47886</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5430500" y="93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64413</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5214111" y="91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987</xdr:rowOff>
    </xdr:from>
    <xdr:to>
      <xdr:col>76</xdr:col>
      <xdr:colOff>165100</xdr:colOff>
      <xdr:row>56</xdr:row>
      <xdr:rowOff>102587</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4541500" y="96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93714</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4325111" y="96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90550</xdr:rowOff>
    </xdr:from>
    <xdr:to>
      <xdr:col>72</xdr:col>
      <xdr:colOff>38100</xdr:colOff>
      <xdr:row>57</xdr:row>
      <xdr:rowOff>20700</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3652500" y="96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11827</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3436111" y="97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108445</xdr:rowOff>
    </xdr:from>
    <xdr:to>
      <xdr:col>67</xdr:col>
      <xdr:colOff>101600</xdr:colOff>
      <xdr:row>57</xdr:row>
      <xdr:rowOff>38595</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2763500" y="9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55122</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547111" y="94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xmlns=""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xmlns=""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xmlns=""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79563</xdr:rowOff>
    </xdr:from>
    <xdr:to>
      <xdr:col>85</xdr:col>
      <xdr:colOff>127000</xdr:colOff>
      <xdr:row>97</xdr:row>
      <xdr:rowOff>88919</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5481300" y="16710213"/>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xmlns=""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88919</xdr:rowOff>
    </xdr:from>
    <xdr:to>
      <xdr:col>81</xdr:col>
      <xdr:colOff>50800</xdr:colOff>
      <xdr:row>97</xdr:row>
      <xdr:rowOff>89179</xdr:rowOff>
    </xdr:to>
    <xdr:cxnSp macro="">
      <xdr:nvCxnSpPr>
        <xdr:cNvPr id="709" name="直線コネクタ 708">
          <a:extLst>
            <a:ext uri="{FF2B5EF4-FFF2-40B4-BE49-F238E27FC236}">
              <a16:creationId xmlns:a16="http://schemas.microsoft.com/office/drawing/2014/main" xmlns="" id="{00000000-0008-0000-0700-0000C5020000}"/>
            </a:ext>
          </a:extLst>
        </xdr:cNvPr>
        <xdr:cNvCxnSpPr/>
      </xdr:nvCxnSpPr>
      <xdr:spPr>
        <a:xfrm flipV="1">
          <a:off x="14592300" y="16719569"/>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79643</xdr:rowOff>
    </xdr:from>
    <xdr:to>
      <xdr:col>76</xdr:col>
      <xdr:colOff>114300</xdr:colOff>
      <xdr:row>97</xdr:row>
      <xdr:rowOff>89179</xdr:rowOff>
    </xdr:to>
    <xdr:cxnSp macro="">
      <xdr:nvCxnSpPr>
        <xdr:cNvPr id="712" name="直線コネクタ 711">
          <a:extLst>
            <a:ext uri="{FF2B5EF4-FFF2-40B4-BE49-F238E27FC236}">
              <a16:creationId xmlns:a16="http://schemas.microsoft.com/office/drawing/2014/main" xmlns="" id="{00000000-0008-0000-0700-0000C8020000}"/>
            </a:ext>
          </a:extLst>
        </xdr:cNvPr>
        <xdr:cNvCxnSpPr/>
      </xdr:nvCxnSpPr>
      <xdr:spPr>
        <a:xfrm>
          <a:off x="13703300" y="167102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xmlns=""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66548</xdr:rowOff>
    </xdr:from>
    <xdr:to>
      <xdr:col>71</xdr:col>
      <xdr:colOff>177800</xdr:colOff>
      <xdr:row>97</xdr:row>
      <xdr:rowOff>79643</xdr:rowOff>
    </xdr:to>
    <xdr:cxnSp macro="">
      <xdr:nvCxnSpPr>
        <xdr:cNvPr id="715" name="直線コネクタ 714">
          <a:extLst>
            <a:ext uri="{FF2B5EF4-FFF2-40B4-BE49-F238E27FC236}">
              <a16:creationId xmlns:a16="http://schemas.microsoft.com/office/drawing/2014/main" xmlns="" id="{00000000-0008-0000-0700-0000CB020000}"/>
            </a:ext>
          </a:extLst>
        </xdr:cNvPr>
        <xdr:cNvCxnSpPr/>
      </xdr:nvCxnSpPr>
      <xdr:spPr>
        <a:xfrm>
          <a:off x="12814300" y="16697198"/>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xmlns=""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xmlns=""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28763</xdr:rowOff>
    </xdr:from>
    <xdr:to>
      <xdr:col>85</xdr:col>
      <xdr:colOff>177800</xdr:colOff>
      <xdr:row>97</xdr:row>
      <xdr:rowOff>130363</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6268700" y="166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7190</xdr:rowOff>
    </xdr:from>
    <xdr:ext cx="534377" cy="259045"/>
    <xdr:sp macro="" textlink="">
      <xdr:nvSpPr>
        <xdr:cNvPr id="726" name="公債費該当値テキスト">
          <a:extLst>
            <a:ext uri="{FF2B5EF4-FFF2-40B4-BE49-F238E27FC236}">
              <a16:creationId xmlns:a16="http://schemas.microsoft.com/office/drawing/2014/main" xmlns="" id="{00000000-0008-0000-0700-0000D6020000}"/>
            </a:ext>
          </a:extLst>
        </xdr:cNvPr>
        <xdr:cNvSpPr txBox="1"/>
      </xdr:nvSpPr>
      <xdr:spPr>
        <a:xfrm>
          <a:off x="16370300" y="1663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38119</xdr:rowOff>
    </xdr:from>
    <xdr:to>
      <xdr:col>81</xdr:col>
      <xdr:colOff>101600</xdr:colOff>
      <xdr:row>97</xdr:row>
      <xdr:rowOff>139719</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54305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130846</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5214111" y="167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38379</xdr:rowOff>
    </xdr:from>
    <xdr:to>
      <xdr:col>76</xdr:col>
      <xdr:colOff>165100</xdr:colOff>
      <xdr:row>97</xdr:row>
      <xdr:rowOff>139979</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4541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131106</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4325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28843</xdr:rowOff>
    </xdr:from>
    <xdr:to>
      <xdr:col>72</xdr:col>
      <xdr:colOff>38100</xdr:colOff>
      <xdr:row>97</xdr:row>
      <xdr:rowOff>130443</xdr:rowOff>
    </xdr:to>
    <xdr:sp macro="" textlink="">
      <xdr:nvSpPr>
        <xdr:cNvPr id="731" name="楕円 730">
          <a:extLst>
            <a:ext uri="{FF2B5EF4-FFF2-40B4-BE49-F238E27FC236}">
              <a16:creationId xmlns:a16="http://schemas.microsoft.com/office/drawing/2014/main" xmlns="" id="{00000000-0008-0000-0700-0000DB020000}"/>
            </a:ext>
          </a:extLst>
        </xdr:cNvPr>
        <xdr:cNvSpPr/>
      </xdr:nvSpPr>
      <xdr:spPr>
        <a:xfrm>
          <a:off x="13652500" y="166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121570</xdr:rowOff>
    </xdr:from>
    <xdr:ext cx="534377"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3436111" y="167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15748</xdr:rowOff>
    </xdr:from>
    <xdr:to>
      <xdr:col>67</xdr:col>
      <xdr:colOff>101600</xdr:colOff>
      <xdr:row>97</xdr:row>
      <xdr:rowOff>117348</xdr:rowOff>
    </xdr:to>
    <xdr:sp macro="" textlink="">
      <xdr:nvSpPr>
        <xdr:cNvPr id="733" name="楕円 732">
          <a:extLst>
            <a:ext uri="{FF2B5EF4-FFF2-40B4-BE49-F238E27FC236}">
              <a16:creationId xmlns:a16="http://schemas.microsoft.com/office/drawing/2014/main" xmlns="" id="{00000000-0008-0000-0700-0000DD020000}"/>
            </a:ext>
          </a:extLst>
        </xdr:cNvPr>
        <xdr:cNvSpPr/>
      </xdr:nvSpPr>
      <xdr:spPr>
        <a:xfrm>
          <a:off x="12763500" y="166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108475</xdr:rowOff>
    </xdr:from>
    <xdr:ext cx="534377"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2547111" y="167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xmlns=""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xmlns=""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xmlns=""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xmlns=""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xmlns=""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xmlns=""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xmlns=""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xmlns=""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xmlns=""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xmlns=""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xmlns=""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xmlns=""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xmlns=""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xmlns=""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xmlns=""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xmlns=""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xmlns=""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xmlns=""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xmlns=""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xmlns=""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xmlns=""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xmlns=""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xmlns=""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xmlns=""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xmlns=""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目的別では、民生費・衛生費・教育費の変動が大きい。民生費は、中央保育所建替工事の実施による増（＋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百万円）などの増加要因はあるものの、子育て世帯臨時特別給付金の減（▲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百万円）の影響が大きく、住民一人当たり▲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千円（前年度比）となった。衛生費は、清掃センター解体工事費の増（＋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百万円）や出産・子育て応援交付金の増（＋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千円（前年度比）となった。教育費は、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粕屋中学校増築工事の実施による増（＋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百万円）、粕屋中央小学校増築工事の実施による増（＋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百万円）、粕屋中央小学校第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期大規模改造工事の実施による増（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千円（前年度比）となった。住民一人当たりの教育費は、類似団体平均と比べて＋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千円と差が大きいが、これら普通建設事業費が類似団体平均よりも多い（＋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財政調整基金は、災害など不測の事態に備えるため、標準財政規模に対し</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％程度の残高を目安として積立てを行っている。令和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年度は、コロナ対策や物価高騰対策事業の財源として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億円近く取り崩したが、補正予算時の余剰財源による積立てを行ったことで目安程度を維持することができた。なお、令和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年度に残高が減少しているのは、コロナ対策事業の財源として取り崩したことによる。実質収支額は、歳入歳出差引額が減少（前年度比▲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百万円）し、翌年度に繰り越すべき財源が増加（前年度比＋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百万円）したため、前年度比▲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ポイントとなった。実質単年度収支は、財政調整基金の取崩額を積立額が上回ったものの、実質収支額の減少により単年度収支がマイナスとなった影響が大きく、前年度比▲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国民健康保険特別会計が赤字になったのは、前年度からの累積赤字（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百万円）によるものであり、令和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年度において税率引上げを実施し、単年度収支は改善されたものの、累積赤字の解消まで至らなかった。令和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年度も税率引上げを予定しており、令和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年度までに解消する見込みである。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その他の会計は、すべて黒字となっており、今後も黒字を維持することができるよう財政運営を行っていく。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22363238</v>
      </c>
      <c r="BO4" s="485"/>
      <c r="BP4" s="485"/>
      <c r="BQ4" s="485"/>
      <c r="BR4" s="485"/>
      <c r="BS4" s="485"/>
      <c r="BT4" s="485"/>
      <c r="BU4" s="486"/>
      <c r="BV4" s="484">
        <v>20354178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6.9</v>
      </c>
      <c r="CU4" s="625"/>
      <c r="CV4" s="625"/>
      <c r="CW4" s="625"/>
      <c r="CX4" s="625"/>
      <c r="CY4" s="625"/>
      <c r="CZ4" s="625"/>
      <c r="DA4" s="626"/>
      <c r="DB4" s="624">
        <v>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21540838</v>
      </c>
      <c r="BO5" s="456"/>
      <c r="BP5" s="456"/>
      <c r="BQ5" s="456"/>
      <c r="BR5" s="456"/>
      <c r="BS5" s="456"/>
      <c r="BT5" s="456"/>
      <c r="BU5" s="457"/>
      <c r="BV5" s="455">
        <v>19413268</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87.9</v>
      </c>
      <c r="CU5" s="453"/>
      <c r="CV5" s="453"/>
      <c r="CW5" s="453"/>
      <c r="CX5" s="453"/>
      <c r="CY5" s="453"/>
      <c r="CZ5" s="453"/>
      <c r="DA5" s="454"/>
      <c r="DB5" s="452">
        <v>85.1</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822400</v>
      </c>
      <c r="BO6" s="456"/>
      <c r="BP6" s="456"/>
      <c r="BQ6" s="456"/>
      <c r="BR6" s="456"/>
      <c r="BS6" s="456"/>
      <c r="BT6" s="456"/>
      <c r="BU6" s="457"/>
      <c r="BV6" s="455">
        <v>940910</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90.2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152147</v>
      </c>
      <c r="BO7" s="456"/>
      <c r="BP7" s="456"/>
      <c r="BQ7" s="456"/>
      <c r="BR7" s="456"/>
      <c r="BS7" s="456"/>
      <c r="BT7" s="456"/>
      <c r="BU7" s="457"/>
      <c r="BV7" s="455">
        <v>63903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9718309</v>
      </c>
      <c r="CU7" s="456"/>
      <c r="CV7" s="456"/>
      <c r="CW7" s="456"/>
      <c r="CX7" s="456"/>
      <c r="CY7" s="456"/>
      <c r="CZ7" s="456"/>
      <c r="DA7" s="457"/>
      <c r="DB7" s="455">
        <v>9785421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96</v>
      </c>
      <c r="AV8" s="514"/>
      <c r="AW8" s="514"/>
      <c r="AX8" s="514"/>
      <c r="AY8" s="469" t="s">
        <v>110</v>
      </c>
      <c r="AZ8" s="470"/>
      <c r="BA8" s="470"/>
      <c r="BB8" s="470"/>
      <c r="BC8" s="470"/>
      <c r="BD8" s="470"/>
      <c r="BE8" s="470"/>
      <c r="BF8" s="470"/>
      <c r="BG8" s="470"/>
      <c r="BH8" s="470"/>
      <c r="BI8" s="470"/>
      <c r="BJ8" s="470"/>
      <c r="BK8" s="470"/>
      <c r="BL8" s="470"/>
      <c r="BM8" s="471"/>
      <c r="BN8" s="455">
        <v>670253</v>
      </c>
      <c r="BO8" s="456"/>
      <c r="BP8" s="456"/>
      <c r="BQ8" s="456"/>
      <c r="BR8" s="456"/>
      <c r="BS8" s="456"/>
      <c r="BT8" s="456"/>
      <c r="BU8" s="457"/>
      <c r="BV8" s="455">
        <v>877007</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0.88</v>
      </c>
      <c r="DC8" s="559"/>
      <c r="DD8" s="559"/>
      <c r="DE8" s="559"/>
      <c r="DF8" s="559"/>
      <c r="DG8" s="559"/>
      <c r="DH8" s="559"/>
      <c r="DI8" s="560"/>
    </row>
    <row r="9" spans="1:119" ht="18.75" customHeight="1" thickBot="1" x14ac:dyDescent="0.2">
      <c r="A9" s="181"/>
      <c r="B9" s="587" t="s">
        <v>112</v>
      </c>
      <c r="C9" s="588"/>
      <c r="D9" s="588"/>
      <c r="E9" s="588"/>
      <c r="F9" s="588"/>
      <c r="G9" s="588"/>
      <c r="H9" s="588"/>
      <c r="I9" s="588"/>
      <c r="J9" s="588"/>
      <c r="K9" s="506"/>
      <c r="L9" s="589" t="s">
        <v>113</v>
      </c>
      <c r="M9" s="590"/>
      <c r="N9" s="590"/>
      <c r="O9" s="590"/>
      <c r="P9" s="590"/>
      <c r="Q9" s="591"/>
      <c r="R9" s="592">
        <v>48190</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-206754</v>
      </c>
      <c r="BO9" s="456"/>
      <c r="BP9" s="456"/>
      <c r="BQ9" s="456"/>
      <c r="BR9" s="456"/>
      <c r="BS9" s="456"/>
      <c r="BT9" s="456"/>
      <c r="BU9" s="457"/>
      <c r="BV9" s="455">
        <v>329450</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7.7</v>
      </c>
      <c r="CU9" s="453"/>
      <c r="CV9" s="453"/>
      <c r="CW9" s="453"/>
      <c r="CX9" s="453"/>
      <c r="CY9" s="453"/>
      <c r="CZ9" s="453"/>
      <c r="DA9" s="454"/>
      <c r="DB9" s="452">
        <v>8.1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45360</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791518</v>
      </c>
      <c r="BO10" s="456"/>
      <c r="BP10" s="456"/>
      <c r="BQ10" s="456"/>
      <c r="BR10" s="456"/>
      <c r="BS10" s="456"/>
      <c r="BT10" s="456"/>
      <c r="BU10" s="457"/>
      <c r="BV10" s="455">
        <v>934869</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48933</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788045</v>
      </c>
      <c r="BO12" s="456"/>
      <c r="BP12" s="456"/>
      <c r="BQ12" s="456"/>
      <c r="BR12" s="456"/>
      <c r="BS12" s="456"/>
      <c r="BT12" s="456"/>
      <c r="BU12" s="457"/>
      <c r="BV12" s="455">
        <v>528963</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48123</v>
      </c>
      <c r="S13" s="543"/>
      <c r="T13" s="543"/>
      <c r="U13" s="543"/>
      <c r="V13" s="544"/>
      <c r="W13" s="545" t="s">
        <v>141</v>
      </c>
      <c r="X13" s="441"/>
      <c r="Y13" s="441"/>
      <c r="Z13" s="441"/>
      <c r="AA13" s="441"/>
      <c r="AB13" s="442"/>
      <c r="AC13" s="408">
        <v>197</v>
      </c>
      <c r="AD13" s="409"/>
      <c r="AE13" s="409"/>
      <c r="AF13" s="409"/>
      <c r="AG13" s="410"/>
      <c r="AH13" s="408">
        <v>260</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-203281</v>
      </c>
      <c r="BO13" s="456"/>
      <c r="BP13" s="456"/>
      <c r="BQ13" s="456"/>
      <c r="BR13" s="456"/>
      <c r="BS13" s="456"/>
      <c r="BT13" s="456"/>
      <c r="BU13" s="457"/>
      <c r="BV13" s="455">
        <v>735356</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8.1</v>
      </c>
      <c r="CU13" s="453"/>
      <c r="CV13" s="453"/>
      <c r="CW13" s="453"/>
      <c r="CX13" s="453"/>
      <c r="CY13" s="453"/>
      <c r="CZ13" s="453"/>
      <c r="DA13" s="454"/>
      <c r="DB13" s="452">
        <v>8.8000000000000007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48580</v>
      </c>
      <c r="S14" s="543"/>
      <c r="T14" s="543"/>
      <c r="U14" s="543"/>
      <c r="V14" s="544"/>
      <c r="W14" s="546"/>
      <c r="X14" s="444"/>
      <c r="Y14" s="444"/>
      <c r="Z14" s="444"/>
      <c r="AA14" s="444"/>
      <c r="AB14" s="445"/>
      <c r="AC14" s="535">
        <v>0.9</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138</v>
      </c>
      <c r="CU14" s="553"/>
      <c r="CV14" s="553"/>
      <c r="CW14" s="553"/>
      <c r="CX14" s="553"/>
      <c r="CY14" s="553"/>
      <c r="CZ14" s="553"/>
      <c r="DA14" s="554"/>
      <c r="DB14" s="552" t="s">
        <v>130</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47843</v>
      </c>
      <c r="S15" s="543"/>
      <c r="T15" s="543"/>
      <c r="U15" s="543"/>
      <c r="V15" s="544"/>
      <c r="W15" s="545" t="s">
        <v>149</v>
      </c>
      <c r="X15" s="441"/>
      <c r="Y15" s="441"/>
      <c r="Z15" s="441"/>
      <c r="AA15" s="441"/>
      <c r="AB15" s="442"/>
      <c r="AC15" s="408">
        <v>3872</v>
      </c>
      <c r="AD15" s="409"/>
      <c r="AE15" s="409"/>
      <c r="AF15" s="409"/>
      <c r="AG15" s="410"/>
      <c r="AH15" s="408">
        <v>4673</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6566404</v>
      </c>
      <c r="BO15" s="485"/>
      <c r="BP15" s="485"/>
      <c r="BQ15" s="485"/>
      <c r="BR15" s="485"/>
      <c r="BS15" s="485"/>
      <c r="BT15" s="485"/>
      <c r="BU15" s="486"/>
      <c r="BV15" s="484">
        <v>6146932</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17.8</v>
      </c>
      <c r="AD16" s="536"/>
      <c r="AE16" s="536"/>
      <c r="AF16" s="536"/>
      <c r="AG16" s="537"/>
      <c r="AH16" s="535">
        <v>21</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7727385</v>
      </c>
      <c r="BO16" s="456"/>
      <c r="BP16" s="456"/>
      <c r="BQ16" s="456"/>
      <c r="BR16" s="456"/>
      <c r="BS16" s="456"/>
      <c r="BT16" s="456"/>
      <c r="BU16" s="457"/>
      <c r="BV16" s="455">
        <v>7343113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17653</v>
      </c>
      <c r="AD17" s="409"/>
      <c r="AE17" s="409"/>
      <c r="AF17" s="409"/>
      <c r="AG17" s="410"/>
      <c r="AH17" s="408">
        <v>17312</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8353464</v>
      </c>
      <c r="BO17" s="456"/>
      <c r="BP17" s="456"/>
      <c r="BQ17" s="456"/>
      <c r="BR17" s="456"/>
      <c r="BS17" s="456"/>
      <c r="BT17" s="456"/>
      <c r="BU17" s="457"/>
      <c r="BV17" s="455">
        <v>7797427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14.13</v>
      </c>
      <c r="M18" s="508"/>
      <c r="N18" s="508"/>
      <c r="O18" s="508"/>
      <c r="P18" s="508"/>
      <c r="Q18" s="508"/>
      <c r="R18" s="509"/>
      <c r="S18" s="509"/>
      <c r="T18" s="509"/>
      <c r="U18" s="509"/>
      <c r="V18" s="510"/>
      <c r="W18" s="526"/>
      <c r="X18" s="527"/>
      <c r="Y18" s="527"/>
      <c r="Z18" s="527"/>
      <c r="AA18" s="527"/>
      <c r="AB18" s="551"/>
      <c r="AC18" s="425">
        <v>81.3</v>
      </c>
      <c r="AD18" s="426"/>
      <c r="AE18" s="426"/>
      <c r="AF18" s="426"/>
      <c r="AG18" s="511"/>
      <c r="AH18" s="425">
        <v>77.8</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8824646</v>
      </c>
      <c r="BO18" s="456"/>
      <c r="BP18" s="456"/>
      <c r="BQ18" s="456"/>
      <c r="BR18" s="456"/>
      <c r="BS18" s="456"/>
      <c r="BT18" s="456"/>
      <c r="BU18" s="457"/>
      <c r="BV18" s="455">
        <v>8646473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3410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13794180</v>
      </c>
      <c r="BO19" s="456"/>
      <c r="BP19" s="456"/>
      <c r="BQ19" s="456"/>
      <c r="BR19" s="456"/>
      <c r="BS19" s="456"/>
      <c r="BT19" s="456"/>
      <c r="BU19" s="457"/>
      <c r="BV19" s="455">
        <v>12813909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19899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12760789</v>
      </c>
      <c r="BO22" s="485"/>
      <c r="BP22" s="485"/>
      <c r="BQ22" s="485"/>
      <c r="BR22" s="485"/>
      <c r="BS22" s="485"/>
      <c r="BT22" s="485"/>
      <c r="BU22" s="486"/>
      <c r="BV22" s="484">
        <v>10821268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10387534</v>
      </c>
      <c r="BO23" s="456"/>
      <c r="BP23" s="456"/>
      <c r="BQ23" s="456"/>
      <c r="BR23" s="456"/>
      <c r="BS23" s="456"/>
      <c r="BT23" s="456"/>
      <c r="BU23" s="457"/>
      <c r="BV23" s="455">
        <v>9277698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8340</v>
      </c>
      <c r="R24" s="409"/>
      <c r="S24" s="409"/>
      <c r="T24" s="409"/>
      <c r="U24" s="409"/>
      <c r="V24" s="410"/>
      <c r="W24" s="498"/>
      <c r="X24" s="435"/>
      <c r="Y24" s="436"/>
      <c r="Z24" s="411" t="s">
        <v>174</v>
      </c>
      <c r="AA24" s="412"/>
      <c r="AB24" s="412"/>
      <c r="AC24" s="412"/>
      <c r="AD24" s="412"/>
      <c r="AE24" s="412"/>
      <c r="AF24" s="412"/>
      <c r="AG24" s="413"/>
      <c r="AH24" s="408">
        <v>199</v>
      </c>
      <c r="AI24" s="409"/>
      <c r="AJ24" s="409"/>
      <c r="AK24" s="409"/>
      <c r="AL24" s="410"/>
      <c r="AM24" s="408">
        <v>579886</v>
      </c>
      <c r="AN24" s="409"/>
      <c r="AO24" s="409"/>
      <c r="AP24" s="409"/>
      <c r="AQ24" s="409"/>
      <c r="AR24" s="410"/>
      <c r="AS24" s="408">
        <v>2914</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6237873</v>
      </c>
      <c r="BO24" s="456"/>
      <c r="BP24" s="456"/>
      <c r="BQ24" s="456"/>
      <c r="BR24" s="456"/>
      <c r="BS24" s="456"/>
      <c r="BT24" s="456"/>
      <c r="BU24" s="457"/>
      <c r="BV24" s="455">
        <v>3927205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6740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138</v>
      </c>
      <c r="AN25" s="409"/>
      <c r="AO25" s="409"/>
      <c r="AP25" s="409"/>
      <c r="AQ25" s="409"/>
      <c r="AR25" s="410"/>
      <c r="AS25" s="408" t="s">
        <v>130</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7716368</v>
      </c>
      <c r="BO25" s="485"/>
      <c r="BP25" s="485"/>
      <c r="BQ25" s="485"/>
      <c r="BR25" s="485"/>
      <c r="BS25" s="485"/>
      <c r="BT25" s="485"/>
      <c r="BU25" s="486"/>
      <c r="BV25" s="484">
        <v>6416418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180</v>
      </c>
      <c r="F26" s="412"/>
      <c r="G26" s="412"/>
      <c r="H26" s="412"/>
      <c r="I26" s="412"/>
      <c r="J26" s="412"/>
      <c r="K26" s="413"/>
      <c r="L26" s="408">
        <v>1</v>
      </c>
      <c r="M26" s="409"/>
      <c r="N26" s="409"/>
      <c r="O26" s="409"/>
      <c r="P26" s="410"/>
      <c r="Q26" s="408">
        <v>6280</v>
      </c>
      <c r="R26" s="409"/>
      <c r="S26" s="409"/>
      <c r="T26" s="409"/>
      <c r="U26" s="409"/>
      <c r="V26" s="410"/>
      <c r="W26" s="498"/>
      <c r="X26" s="435"/>
      <c r="Y26" s="436"/>
      <c r="Z26" s="411" t="s">
        <v>181</v>
      </c>
      <c r="AA26" s="466"/>
      <c r="AB26" s="466"/>
      <c r="AC26" s="466"/>
      <c r="AD26" s="466"/>
      <c r="AE26" s="466"/>
      <c r="AF26" s="466"/>
      <c r="AG26" s="467"/>
      <c r="AH26" s="408">
        <v>5</v>
      </c>
      <c r="AI26" s="409"/>
      <c r="AJ26" s="409"/>
      <c r="AK26" s="409"/>
      <c r="AL26" s="410"/>
      <c r="AM26" s="408">
        <v>17130</v>
      </c>
      <c r="AN26" s="409"/>
      <c r="AO26" s="409"/>
      <c r="AP26" s="409"/>
      <c r="AQ26" s="409"/>
      <c r="AR26" s="410"/>
      <c r="AS26" s="408">
        <v>3426</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178</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3490</v>
      </c>
      <c r="R27" s="409"/>
      <c r="S27" s="409"/>
      <c r="T27" s="409"/>
      <c r="U27" s="409"/>
      <c r="V27" s="410"/>
      <c r="W27" s="498"/>
      <c r="X27" s="435"/>
      <c r="Y27" s="436"/>
      <c r="Z27" s="411" t="s">
        <v>184</v>
      </c>
      <c r="AA27" s="412"/>
      <c r="AB27" s="412"/>
      <c r="AC27" s="412"/>
      <c r="AD27" s="412"/>
      <c r="AE27" s="412"/>
      <c r="AF27" s="412"/>
      <c r="AG27" s="413"/>
      <c r="AH27" s="408">
        <v>18</v>
      </c>
      <c r="AI27" s="409"/>
      <c r="AJ27" s="409"/>
      <c r="AK27" s="409"/>
      <c r="AL27" s="410"/>
      <c r="AM27" s="408">
        <v>58572</v>
      </c>
      <c r="AN27" s="409"/>
      <c r="AO27" s="409"/>
      <c r="AP27" s="409"/>
      <c r="AQ27" s="409"/>
      <c r="AR27" s="410"/>
      <c r="AS27" s="408">
        <v>3254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178</v>
      </c>
      <c r="BO27" s="490"/>
      <c r="BP27" s="490"/>
      <c r="BQ27" s="490"/>
      <c r="BR27" s="490"/>
      <c r="BS27" s="490"/>
      <c r="BT27" s="490"/>
      <c r="BU27" s="491"/>
      <c r="BV27" s="489" t="s">
        <v>139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2930</v>
      </c>
      <c r="R28" s="409"/>
      <c r="S28" s="409"/>
      <c r="T28" s="409"/>
      <c r="U28" s="409"/>
      <c r="V28" s="410"/>
      <c r="W28" s="498"/>
      <c r="X28" s="435"/>
      <c r="Y28" s="436"/>
      <c r="Z28" s="411" t="s">
        <v>187</v>
      </c>
      <c r="AA28" s="412"/>
      <c r="AB28" s="412"/>
      <c r="AC28" s="412"/>
      <c r="AD28" s="412"/>
      <c r="AE28" s="412"/>
      <c r="AF28" s="412"/>
      <c r="AG28" s="413"/>
      <c r="AH28" s="408" t="s">
        <v>178</v>
      </c>
      <c r="AI28" s="409"/>
      <c r="AJ28" s="409"/>
      <c r="AK28" s="409"/>
      <c r="AL28" s="410"/>
      <c r="AM28" s="408" t="s">
        <v>178</v>
      </c>
      <c r="AN28" s="409"/>
      <c r="AO28" s="409"/>
      <c r="AP28" s="409"/>
      <c r="AQ28" s="409"/>
      <c r="AR28" s="410"/>
      <c r="AS28" s="408" t="s">
        <v>138</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1918855</v>
      </c>
      <c r="BO28" s="485"/>
      <c r="BP28" s="485"/>
      <c r="BQ28" s="485"/>
      <c r="BR28" s="485"/>
      <c r="BS28" s="485"/>
      <c r="BT28" s="485"/>
      <c r="BU28" s="486"/>
      <c r="BV28" s="484">
        <v>1915381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14</v>
      </c>
      <c r="M29" s="409"/>
      <c r="N29" s="409"/>
      <c r="O29" s="409"/>
      <c r="P29" s="410"/>
      <c r="Q29" s="408">
        <v>2720</v>
      </c>
      <c r="R29" s="409"/>
      <c r="S29" s="409"/>
      <c r="T29" s="409"/>
      <c r="U29" s="409"/>
      <c r="V29" s="410"/>
      <c r="W29" s="499"/>
      <c r="X29" s="500"/>
      <c r="Y29" s="501"/>
      <c r="Z29" s="411" t="s">
        <v>190</v>
      </c>
      <c r="AA29" s="412"/>
      <c r="AB29" s="412"/>
      <c r="AC29" s="412"/>
      <c r="AD29" s="412"/>
      <c r="AE29" s="412"/>
      <c r="AF29" s="412"/>
      <c r="AG29" s="413"/>
      <c r="AH29" s="408">
        <v>217</v>
      </c>
      <c r="AI29" s="409"/>
      <c r="AJ29" s="409"/>
      <c r="AK29" s="409"/>
      <c r="AL29" s="410"/>
      <c r="AM29" s="408">
        <v>638458</v>
      </c>
      <c r="AN29" s="409"/>
      <c r="AO29" s="409"/>
      <c r="AP29" s="409"/>
      <c r="AQ29" s="409"/>
      <c r="AR29" s="410"/>
      <c r="AS29" s="408">
        <v>2942</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669242</v>
      </c>
      <c r="BO29" s="456"/>
      <c r="BP29" s="456"/>
      <c r="BQ29" s="456"/>
      <c r="BR29" s="456"/>
      <c r="BS29" s="456"/>
      <c r="BT29" s="456"/>
      <c r="BU29" s="457"/>
      <c r="BV29" s="455">
        <v>378751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98.4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2509565</v>
      </c>
      <c r="BO30" s="490"/>
      <c r="BP30" s="490"/>
      <c r="BQ30" s="490"/>
      <c r="BR30" s="490"/>
      <c r="BS30" s="490"/>
      <c r="BT30" s="490"/>
      <c r="BU30" s="491"/>
      <c r="BV30" s="489">
        <v>2306475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202</v>
      </c>
      <c r="AN33" s="407"/>
      <c r="AO33" s="406" t="s">
        <v>200</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199</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粕屋郡粕屋町外1市水利組合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粕屋町土地開発公社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流域関連公共下水道事業会計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福岡県市町村消防団員等公務災害補償組合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介護保険特別会計(介護サービス勘定)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福岡県市町村職員退職手当組合（一般会計）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福岡県市町村職員退職手当組合（基金特別会計）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福岡県自治会館管理組合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糟屋郡自治会館組合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糟屋郡篠栗町外一市五町財産組合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北筑昇華苑組合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粕屋南部消防組合（一般会計）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粕屋南部消防組合（粕屋中南部休日診療所事業特別会計）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B3sf6tNxuEUJmsZs4/Bv5yx3B4jOYuHHBDuboFt15nCli1DKe7KXdsyG83MbpvOXUoOI5M2jnHoxYP24Q4Vkbw==" saltValue="+aDUIXCvEeQNYNiMwV/I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7" t="s">
        <v>566</v>
      </c>
      <c r="D34" s="1187"/>
      <c r="E34" s="1188"/>
      <c r="F34" s="32" t="s">
        <v>567</v>
      </c>
      <c r="G34" s="33" t="s">
        <v>568</v>
      </c>
      <c r="H34" s="33" t="s">
        <v>569</v>
      </c>
      <c r="I34" s="33" t="s">
        <v>570</v>
      </c>
      <c r="J34" s="34" t="s">
        <v>571</v>
      </c>
      <c r="K34" s="22"/>
      <c r="L34" s="22"/>
      <c r="M34" s="22"/>
      <c r="N34" s="22"/>
      <c r="O34" s="22"/>
      <c r="P34" s="22"/>
    </row>
    <row r="35" spans="1:16" ht="39" customHeight="1" x14ac:dyDescent="0.15">
      <c r="A35" s="22"/>
      <c r="B35" s="35"/>
      <c r="C35" s="1181" t="s">
        <v>572</v>
      </c>
      <c r="D35" s="1182"/>
      <c r="E35" s="1183"/>
      <c r="F35" s="36">
        <v>16.02</v>
      </c>
      <c r="G35" s="37">
        <v>15.8</v>
      </c>
      <c r="H35" s="37">
        <v>16.170000000000002</v>
      </c>
      <c r="I35" s="37">
        <v>16.350000000000001</v>
      </c>
      <c r="J35" s="38">
        <v>17.78</v>
      </c>
      <c r="K35" s="22"/>
      <c r="L35" s="22"/>
      <c r="M35" s="22"/>
      <c r="N35" s="22"/>
      <c r="O35" s="22"/>
      <c r="P35" s="22"/>
    </row>
    <row r="36" spans="1:16" ht="39" customHeight="1" x14ac:dyDescent="0.15">
      <c r="A36" s="22"/>
      <c r="B36" s="35"/>
      <c r="C36" s="1181" t="s">
        <v>573</v>
      </c>
      <c r="D36" s="1182"/>
      <c r="E36" s="1183"/>
      <c r="F36" s="36">
        <v>8.73</v>
      </c>
      <c r="G36" s="37">
        <v>9.8800000000000008</v>
      </c>
      <c r="H36" s="37">
        <v>10.029999999999999</v>
      </c>
      <c r="I36" s="37">
        <v>10.28</v>
      </c>
      <c r="J36" s="38">
        <v>11.07</v>
      </c>
      <c r="K36" s="22"/>
      <c r="L36" s="22"/>
      <c r="M36" s="22"/>
      <c r="N36" s="22"/>
      <c r="O36" s="22"/>
      <c r="P36" s="22"/>
    </row>
    <row r="37" spans="1:16" ht="39" customHeight="1" x14ac:dyDescent="0.15">
      <c r="A37" s="22"/>
      <c r="B37" s="35"/>
      <c r="C37" s="1181" t="s">
        <v>574</v>
      </c>
      <c r="D37" s="1182"/>
      <c r="E37" s="1183"/>
      <c r="F37" s="36">
        <v>4.08</v>
      </c>
      <c r="G37" s="37">
        <v>4.0599999999999996</v>
      </c>
      <c r="H37" s="37">
        <v>5.98</v>
      </c>
      <c r="I37" s="37">
        <v>8.9499999999999993</v>
      </c>
      <c r="J37" s="38">
        <v>6.89</v>
      </c>
      <c r="K37" s="22"/>
      <c r="L37" s="22"/>
      <c r="M37" s="22"/>
      <c r="N37" s="22"/>
      <c r="O37" s="22"/>
      <c r="P37" s="22"/>
    </row>
    <row r="38" spans="1:16" ht="39" customHeight="1" x14ac:dyDescent="0.15">
      <c r="A38" s="22"/>
      <c r="B38" s="35"/>
      <c r="C38" s="1181" t="s">
        <v>575</v>
      </c>
      <c r="D38" s="1182"/>
      <c r="E38" s="1183"/>
      <c r="F38" s="36">
        <v>1.32</v>
      </c>
      <c r="G38" s="37">
        <v>1.44</v>
      </c>
      <c r="H38" s="37">
        <v>1.22</v>
      </c>
      <c r="I38" s="37">
        <v>0.73</v>
      </c>
      <c r="J38" s="38">
        <v>1</v>
      </c>
      <c r="K38" s="22"/>
      <c r="L38" s="22"/>
      <c r="M38" s="22"/>
      <c r="N38" s="22"/>
      <c r="O38" s="22"/>
      <c r="P38" s="22"/>
    </row>
    <row r="39" spans="1:16" ht="39" customHeight="1" x14ac:dyDescent="0.15">
      <c r="A39" s="22"/>
      <c r="B39" s="35"/>
      <c r="C39" s="1181" t="s">
        <v>576</v>
      </c>
      <c r="D39" s="1182"/>
      <c r="E39" s="1183"/>
      <c r="F39" s="36">
        <v>0.32</v>
      </c>
      <c r="G39" s="37">
        <v>0.32</v>
      </c>
      <c r="H39" s="37">
        <v>0.28000000000000003</v>
      </c>
      <c r="I39" s="37">
        <v>0.26</v>
      </c>
      <c r="J39" s="38">
        <v>0.28999999999999998</v>
      </c>
      <c r="K39" s="22"/>
      <c r="L39" s="22"/>
      <c r="M39" s="22"/>
      <c r="N39" s="22"/>
      <c r="O39" s="22"/>
      <c r="P39" s="22"/>
    </row>
    <row r="40" spans="1:16" ht="39" customHeight="1" x14ac:dyDescent="0.15">
      <c r="A40" s="22"/>
      <c r="B40" s="35"/>
      <c r="C40" s="1181" t="s">
        <v>577</v>
      </c>
      <c r="D40" s="1182"/>
      <c r="E40" s="1183"/>
      <c r="F40" s="36">
        <v>0.01</v>
      </c>
      <c r="G40" s="37">
        <v>0</v>
      </c>
      <c r="H40" s="37">
        <v>0</v>
      </c>
      <c r="I40" s="37">
        <v>0.04</v>
      </c>
      <c r="J40" s="38">
        <v>7.0000000000000007E-2</v>
      </c>
      <c r="K40" s="22"/>
      <c r="L40" s="22"/>
      <c r="M40" s="22"/>
      <c r="N40" s="22"/>
      <c r="O40" s="22"/>
      <c r="P40" s="22"/>
    </row>
    <row r="41" spans="1:16" ht="39" customHeight="1" x14ac:dyDescent="0.15">
      <c r="A41" s="22"/>
      <c r="B41" s="35"/>
      <c r="C41" s="1181" t="s">
        <v>578</v>
      </c>
      <c r="D41" s="1182"/>
      <c r="E41" s="1183"/>
      <c r="F41" s="36">
        <v>0.01</v>
      </c>
      <c r="G41" s="37">
        <v>0</v>
      </c>
      <c r="H41" s="37">
        <v>0</v>
      </c>
      <c r="I41" s="37">
        <v>0</v>
      </c>
      <c r="J41" s="38">
        <v>0</v>
      </c>
      <c r="K41" s="22"/>
      <c r="L41" s="22"/>
      <c r="M41" s="22"/>
      <c r="N41" s="22"/>
      <c r="O41" s="22"/>
      <c r="P41" s="22"/>
    </row>
    <row r="42" spans="1:16" ht="39" customHeight="1" x14ac:dyDescent="0.15">
      <c r="A42" s="22"/>
      <c r="B42" s="39"/>
      <c r="C42" s="1181" t="s">
        <v>579</v>
      </c>
      <c r="D42" s="1182"/>
      <c r="E42" s="1183"/>
      <c r="F42" s="36" t="s">
        <v>516</v>
      </c>
      <c r="G42" s="37" t="s">
        <v>516</v>
      </c>
      <c r="H42" s="37" t="s">
        <v>516</v>
      </c>
      <c r="I42" s="37" t="s">
        <v>516</v>
      </c>
      <c r="J42" s="38" t="s">
        <v>516</v>
      </c>
      <c r="K42" s="22"/>
      <c r="L42" s="22"/>
      <c r="M42" s="22"/>
      <c r="N42" s="22"/>
      <c r="O42" s="22"/>
      <c r="P42" s="22"/>
    </row>
    <row r="43" spans="1:16" ht="39" customHeight="1" thickBot="1" x14ac:dyDescent="0.2">
      <c r="A43" s="22"/>
      <c r="B43" s="40"/>
      <c r="C43" s="1184" t="s">
        <v>580</v>
      </c>
      <c r="D43" s="1185"/>
      <c r="E43" s="1186"/>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x59irArN46wtbq85P/5eED0ash8p1Cs/EixpoJlOL20fnQZRR+108AK/TRZr6lqHtK/SHn80FHC/DYK2GV2Bg==" saltValue="+qHAaOsw+MA8VEJGCTOn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75"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1080</v>
      </c>
      <c r="L45" s="60">
        <v>1061</v>
      </c>
      <c r="M45" s="60">
        <v>1042</v>
      </c>
      <c r="N45" s="60">
        <v>1050</v>
      </c>
      <c r="O45" s="61">
        <v>1085</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516</v>
      </c>
      <c r="L46" s="64" t="s">
        <v>516</v>
      </c>
      <c r="M46" s="64" t="s">
        <v>516</v>
      </c>
      <c r="N46" s="64" t="s">
        <v>516</v>
      </c>
      <c r="O46" s="65" t="s">
        <v>516</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516</v>
      </c>
      <c r="L47" s="64" t="s">
        <v>516</v>
      </c>
      <c r="M47" s="64" t="s">
        <v>516</v>
      </c>
      <c r="N47" s="64" t="s">
        <v>516</v>
      </c>
      <c r="O47" s="65" t="s">
        <v>516</v>
      </c>
      <c r="P47" s="48"/>
      <c r="Q47" s="48"/>
      <c r="R47" s="48"/>
      <c r="S47" s="48"/>
      <c r="T47" s="48"/>
      <c r="U47" s="48"/>
    </row>
    <row r="48" spans="1:21" ht="30.75" customHeight="1" x14ac:dyDescent="0.15">
      <c r="A48" s="48"/>
      <c r="B48" s="1214"/>
      <c r="C48" s="1215"/>
      <c r="D48" s="62"/>
      <c r="E48" s="1191" t="s">
        <v>15</v>
      </c>
      <c r="F48" s="1191"/>
      <c r="G48" s="1191"/>
      <c r="H48" s="1191"/>
      <c r="I48" s="1191"/>
      <c r="J48" s="1192"/>
      <c r="K48" s="63">
        <v>520</v>
      </c>
      <c r="L48" s="64">
        <v>524</v>
      </c>
      <c r="M48" s="64">
        <v>443</v>
      </c>
      <c r="N48" s="64">
        <v>439</v>
      </c>
      <c r="O48" s="65">
        <v>427</v>
      </c>
      <c r="P48" s="48"/>
      <c r="Q48" s="48"/>
      <c r="R48" s="48"/>
      <c r="S48" s="48"/>
      <c r="T48" s="48"/>
      <c r="U48" s="48"/>
    </row>
    <row r="49" spans="1:21" ht="30.75" customHeight="1" x14ac:dyDescent="0.15">
      <c r="A49" s="48"/>
      <c r="B49" s="1214"/>
      <c r="C49" s="1215"/>
      <c r="D49" s="62"/>
      <c r="E49" s="1191" t="s">
        <v>16</v>
      </c>
      <c r="F49" s="1191"/>
      <c r="G49" s="1191"/>
      <c r="H49" s="1191"/>
      <c r="I49" s="1191"/>
      <c r="J49" s="1192"/>
      <c r="K49" s="63">
        <v>1</v>
      </c>
      <c r="L49" s="64">
        <v>1</v>
      </c>
      <c r="M49" s="64">
        <v>0</v>
      </c>
      <c r="N49" s="64">
        <v>0</v>
      </c>
      <c r="O49" s="65">
        <v>2</v>
      </c>
      <c r="P49" s="48"/>
      <c r="Q49" s="48"/>
      <c r="R49" s="48"/>
      <c r="S49" s="48"/>
      <c r="T49" s="48"/>
      <c r="U49" s="48"/>
    </row>
    <row r="50" spans="1:21" ht="30.75" customHeight="1" x14ac:dyDescent="0.15">
      <c r="A50" s="48"/>
      <c r="B50" s="1214"/>
      <c r="C50" s="1215"/>
      <c r="D50" s="62"/>
      <c r="E50" s="1191" t="s">
        <v>17</v>
      </c>
      <c r="F50" s="1191"/>
      <c r="G50" s="1191"/>
      <c r="H50" s="1191"/>
      <c r="I50" s="1191"/>
      <c r="J50" s="1192"/>
      <c r="K50" s="63">
        <v>226</v>
      </c>
      <c r="L50" s="64">
        <v>226</v>
      </c>
      <c r="M50" s="64">
        <v>225</v>
      </c>
      <c r="N50" s="64">
        <v>206</v>
      </c>
      <c r="O50" s="65">
        <v>207</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516</v>
      </c>
      <c r="L51" s="64" t="s">
        <v>516</v>
      </c>
      <c r="M51" s="64" t="s">
        <v>516</v>
      </c>
      <c r="N51" s="64" t="s">
        <v>516</v>
      </c>
      <c r="O51" s="65" t="s">
        <v>516</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1030</v>
      </c>
      <c r="L52" s="64">
        <v>1021</v>
      </c>
      <c r="M52" s="64">
        <v>1001</v>
      </c>
      <c r="N52" s="64">
        <v>1023</v>
      </c>
      <c r="O52" s="65">
        <v>1019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797</v>
      </c>
      <c r="L53" s="69">
        <v>791</v>
      </c>
      <c r="M53" s="69">
        <v>709</v>
      </c>
      <c r="N53" s="69">
        <v>672</v>
      </c>
      <c r="O53" s="70">
        <v>702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FRhNYOAgX2O9VYlZaklK1LrEQy0HtkQ+bTPI1l8Ja4QWanmutBMwSI2HopuE0dvwwQ2o7HVd5Pdd3kfvfpWNA==" saltValue="4FMyMuZvaCc2kdOlbAdH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232" t="s">
        <v>32</v>
      </c>
      <c r="C41" s="1233"/>
      <c r="D41" s="105"/>
      <c r="E41" s="1234" t="s">
        <v>33</v>
      </c>
      <c r="F41" s="1234"/>
      <c r="G41" s="1234"/>
      <c r="H41" s="1235"/>
      <c r="I41" s="355">
        <v>10246</v>
      </c>
      <c r="J41" s="356">
        <v>9984</v>
      </c>
      <c r="K41" s="356">
        <v>10002</v>
      </c>
      <c r="L41" s="356">
        <v>10821</v>
      </c>
      <c r="M41" s="357">
        <v>12761</v>
      </c>
    </row>
    <row r="42" spans="2:13" ht="27.75" customHeight="1" x14ac:dyDescent="0.15">
      <c r="B42" s="1222"/>
      <c r="C42" s="1223"/>
      <c r="D42" s="106"/>
      <c r="E42" s="1226" t="s">
        <v>34</v>
      </c>
      <c r="F42" s="1226"/>
      <c r="G42" s="1226"/>
      <c r="H42" s="1227"/>
      <c r="I42" s="358">
        <v>1884</v>
      </c>
      <c r="J42" s="359">
        <v>1741</v>
      </c>
      <c r="K42" s="359">
        <v>1596</v>
      </c>
      <c r="L42" s="359">
        <v>1451</v>
      </c>
      <c r="M42" s="360">
        <v>1304</v>
      </c>
    </row>
    <row r="43" spans="2:13" ht="27.75" customHeight="1" x14ac:dyDescent="0.15">
      <c r="B43" s="1222"/>
      <c r="C43" s="1223"/>
      <c r="D43" s="106"/>
      <c r="E43" s="1226" t="s">
        <v>35</v>
      </c>
      <c r="F43" s="1226"/>
      <c r="G43" s="1226"/>
      <c r="H43" s="1227"/>
      <c r="I43" s="358">
        <v>4883</v>
      </c>
      <c r="J43" s="359">
        <v>4499</v>
      </c>
      <c r="K43" s="359">
        <v>4004</v>
      </c>
      <c r="L43" s="359">
        <v>3694</v>
      </c>
      <c r="M43" s="360">
        <v>3353</v>
      </c>
    </row>
    <row r="44" spans="2:13" ht="27.75" customHeight="1" x14ac:dyDescent="0.15">
      <c r="B44" s="1222"/>
      <c r="C44" s="1223"/>
      <c r="D44" s="106"/>
      <c r="E44" s="1226" t="s">
        <v>36</v>
      </c>
      <c r="F44" s="1226"/>
      <c r="G44" s="1226"/>
      <c r="H44" s="1227"/>
      <c r="I44" s="358">
        <v>342</v>
      </c>
      <c r="J44" s="359">
        <v>280</v>
      </c>
      <c r="K44" s="359">
        <v>231</v>
      </c>
      <c r="L44" s="359">
        <v>211</v>
      </c>
      <c r="M44" s="360">
        <v>208</v>
      </c>
    </row>
    <row r="45" spans="2:13" ht="27.75" customHeight="1" x14ac:dyDescent="0.15">
      <c r="B45" s="1222"/>
      <c r="C45" s="1223"/>
      <c r="D45" s="106"/>
      <c r="E45" s="1226" t="s">
        <v>37</v>
      </c>
      <c r="F45" s="1226"/>
      <c r="G45" s="1226"/>
      <c r="H45" s="1227"/>
      <c r="I45" s="358" t="s">
        <v>516</v>
      </c>
      <c r="J45" s="359" t="s">
        <v>516</v>
      </c>
      <c r="K45" s="359" t="s">
        <v>516</v>
      </c>
      <c r="L45" s="359" t="s">
        <v>516</v>
      </c>
      <c r="M45" s="360" t="s">
        <v>516</v>
      </c>
    </row>
    <row r="46" spans="2:13" ht="27.75" customHeight="1" x14ac:dyDescent="0.15">
      <c r="B46" s="1222"/>
      <c r="C46" s="1223"/>
      <c r="D46" s="107"/>
      <c r="E46" s="1226" t="s">
        <v>38</v>
      </c>
      <c r="F46" s="1226"/>
      <c r="G46" s="1226"/>
      <c r="H46" s="1227"/>
      <c r="I46" s="358">
        <v>135</v>
      </c>
      <c r="J46" s="359">
        <v>135</v>
      </c>
      <c r="K46" s="359">
        <v>135</v>
      </c>
      <c r="L46" s="359">
        <v>134</v>
      </c>
      <c r="M46" s="360">
        <v>134</v>
      </c>
    </row>
    <row r="47" spans="2:13" ht="27.75" customHeight="1" x14ac:dyDescent="0.15">
      <c r="B47" s="1222"/>
      <c r="C47" s="1223"/>
      <c r="D47" s="108"/>
      <c r="E47" s="1236" t="s">
        <v>39</v>
      </c>
      <c r="F47" s="1237"/>
      <c r="G47" s="1237"/>
      <c r="H47" s="1238"/>
      <c r="I47" s="358" t="s">
        <v>516</v>
      </c>
      <c r="J47" s="359" t="s">
        <v>516</v>
      </c>
      <c r="K47" s="359" t="s">
        <v>516</v>
      </c>
      <c r="L47" s="359" t="s">
        <v>516</v>
      </c>
      <c r="M47" s="360" t="s">
        <v>516</v>
      </c>
    </row>
    <row r="48" spans="2:13" ht="27.75" customHeight="1" x14ac:dyDescent="0.15">
      <c r="B48" s="1222"/>
      <c r="C48" s="1223"/>
      <c r="D48" s="106"/>
      <c r="E48" s="1226" t="s">
        <v>40</v>
      </c>
      <c r="F48" s="1226"/>
      <c r="G48" s="1226"/>
      <c r="H48" s="1227"/>
      <c r="I48" s="358" t="s">
        <v>516</v>
      </c>
      <c r="J48" s="359" t="s">
        <v>516</v>
      </c>
      <c r="K48" s="359" t="s">
        <v>516</v>
      </c>
      <c r="L48" s="359" t="s">
        <v>516</v>
      </c>
      <c r="M48" s="360" t="s">
        <v>516</v>
      </c>
    </row>
    <row r="49" spans="2:13" ht="27.75" customHeight="1" x14ac:dyDescent="0.15">
      <c r="B49" s="1224"/>
      <c r="C49" s="1225"/>
      <c r="D49" s="106"/>
      <c r="E49" s="1226" t="s">
        <v>41</v>
      </c>
      <c r="F49" s="1226"/>
      <c r="G49" s="1226"/>
      <c r="H49" s="1227"/>
      <c r="I49" s="358" t="s">
        <v>516</v>
      </c>
      <c r="J49" s="359" t="s">
        <v>516</v>
      </c>
      <c r="K49" s="359" t="s">
        <v>516</v>
      </c>
      <c r="L49" s="359" t="s">
        <v>516</v>
      </c>
      <c r="M49" s="360" t="s">
        <v>516</v>
      </c>
    </row>
    <row r="50" spans="2:13" ht="27.75" customHeight="1" x14ac:dyDescent="0.15">
      <c r="B50" s="1220" t="s">
        <v>42</v>
      </c>
      <c r="C50" s="1221"/>
      <c r="D50" s="109"/>
      <c r="E50" s="1226" t="s">
        <v>43</v>
      </c>
      <c r="F50" s="1226"/>
      <c r="G50" s="1226"/>
      <c r="H50" s="1227"/>
      <c r="I50" s="358">
        <v>3842</v>
      </c>
      <c r="J50" s="359">
        <v>3759</v>
      </c>
      <c r="K50" s="359">
        <v>3862</v>
      </c>
      <c r="L50" s="359">
        <v>4953</v>
      </c>
      <c r="M50" s="360">
        <v>5448</v>
      </c>
    </row>
    <row r="51" spans="2:13" ht="27.75" customHeight="1" x14ac:dyDescent="0.15">
      <c r="B51" s="1222"/>
      <c r="C51" s="1223"/>
      <c r="D51" s="106"/>
      <c r="E51" s="1226" t="s">
        <v>44</v>
      </c>
      <c r="F51" s="1226"/>
      <c r="G51" s="1226"/>
      <c r="H51" s="1227"/>
      <c r="I51" s="358">
        <v>110</v>
      </c>
      <c r="J51" s="359">
        <v>127</v>
      </c>
      <c r="K51" s="359">
        <v>136</v>
      </c>
      <c r="L51" s="359">
        <v>141</v>
      </c>
      <c r="M51" s="360">
        <v>156</v>
      </c>
    </row>
    <row r="52" spans="2:13" ht="27.75" customHeight="1" x14ac:dyDescent="0.15">
      <c r="B52" s="1224"/>
      <c r="C52" s="1225"/>
      <c r="D52" s="106"/>
      <c r="E52" s="1226" t="s">
        <v>45</v>
      </c>
      <c r="F52" s="1226"/>
      <c r="G52" s="1226"/>
      <c r="H52" s="1227"/>
      <c r="I52" s="358">
        <v>13970</v>
      </c>
      <c r="J52" s="359">
        <v>13748</v>
      </c>
      <c r="K52" s="359">
        <v>13429</v>
      </c>
      <c r="L52" s="359">
        <v>13395</v>
      </c>
      <c r="M52" s="360">
        <v>13595</v>
      </c>
    </row>
    <row r="53" spans="2:13" ht="27.75" customHeight="1" thickBot="1" x14ac:dyDescent="0.2">
      <c r="B53" s="1228" t="s">
        <v>46</v>
      </c>
      <c r="C53" s="1229"/>
      <c r="D53" s="110"/>
      <c r="E53" s="1230" t="s">
        <v>47</v>
      </c>
      <c r="F53" s="1230"/>
      <c r="G53" s="1230"/>
      <c r="H53" s="1231"/>
      <c r="I53" s="361">
        <v>-433</v>
      </c>
      <c r="J53" s="362">
        <v>-996</v>
      </c>
      <c r="K53" s="362">
        <v>-1459</v>
      </c>
      <c r="L53" s="362">
        <v>-2178</v>
      </c>
      <c r="M53" s="363">
        <v>-1438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b2XYdIkbNFhoBN7MHJJrYEqnhYB4OKRZFdUbyAKwA29p/hMYzHJrGUxaOSMgX9CsLG3tZNgcvGn3dZndbCPZw==" saltValue="VnTL2NZl5LaEhNH53yzx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47" t="s">
        <v>50</v>
      </c>
      <c r="D55" s="1247"/>
      <c r="E55" s="1248"/>
      <c r="F55" s="122">
        <v>1509</v>
      </c>
      <c r="G55" s="122">
        <v>1915</v>
      </c>
      <c r="H55" s="123">
        <v>1919</v>
      </c>
    </row>
    <row r="56" spans="2:8" ht="52.5" customHeight="1" x14ac:dyDescent="0.15">
      <c r="B56" s="124"/>
      <c r="C56" s="1249" t="s">
        <v>51</v>
      </c>
      <c r="D56" s="1249"/>
      <c r="E56" s="1250"/>
      <c r="F56" s="125">
        <v>179</v>
      </c>
      <c r="G56" s="125">
        <v>379</v>
      </c>
      <c r="H56" s="126">
        <v>669</v>
      </c>
    </row>
    <row r="57" spans="2:8" ht="53.25" customHeight="1" x14ac:dyDescent="0.15">
      <c r="B57" s="124"/>
      <c r="C57" s="1251" t="s">
        <v>52</v>
      </c>
      <c r="D57" s="1251"/>
      <c r="E57" s="1252"/>
      <c r="F57" s="127">
        <v>1889</v>
      </c>
      <c r="G57" s="127">
        <v>2306</v>
      </c>
      <c r="H57" s="128">
        <v>2510</v>
      </c>
    </row>
    <row r="58" spans="2:8" ht="45.75" customHeight="1" x14ac:dyDescent="0.15">
      <c r="B58" s="129"/>
      <c r="C58" s="1239" t="s">
        <v>613</v>
      </c>
      <c r="D58" s="1240"/>
      <c r="E58" s="1241"/>
      <c r="F58" s="130">
        <v>1119</v>
      </c>
      <c r="G58" s="130">
        <v>1421</v>
      </c>
      <c r="H58" s="131">
        <v>1447</v>
      </c>
    </row>
    <row r="59" spans="2:8" ht="45.75" customHeight="1" x14ac:dyDescent="0.15">
      <c r="B59" s="129"/>
      <c r="C59" s="1239" t="s">
        <v>609</v>
      </c>
      <c r="D59" s="1240"/>
      <c r="E59" s="1241"/>
      <c r="F59" s="130">
        <v>199</v>
      </c>
      <c r="G59" s="130">
        <v>314</v>
      </c>
      <c r="H59" s="131">
        <v>499</v>
      </c>
    </row>
    <row r="60" spans="2:8" ht="45.75" customHeight="1" x14ac:dyDescent="0.15">
      <c r="B60" s="129"/>
      <c r="C60" s="1239" t="s">
        <v>610</v>
      </c>
      <c r="D60" s="1240"/>
      <c r="E60" s="1241"/>
      <c r="F60" s="130">
        <v>365</v>
      </c>
      <c r="G60" s="130">
        <v>364</v>
      </c>
      <c r="H60" s="131">
        <v>361</v>
      </c>
    </row>
    <row r="61" spans="2:8" ht="45.75" customHeight="1" x14ac:dyDescent="0.15">
      <c r="B61" s="129"/>
      <c r="C61" s="1239" t="s">
        <v>611</v>
      </c>
      <c r="D61" s="1240"/>
      <c r="E61" s="1241"/>
      <c r="F61" s="130">
        <v>76</v>
      </c>
      <c r="G61" s="130">
        <v>76</v>
      </c>
      <c r="H61" s="131">
        <v>76</v>
      </c>
    </row>
    <row r="62" spans="2:8" ht="45.75" customHeight="1" thickBot="1" x14ac:dyDescent="0.2">
      <c r="B62" s="132"/>
      <c r="C62" s="1242" t="s">
        <v>612</v>
      </c>
      <c r="D62" s="1243"/>
      <c r="E62" s="1244"/>
      <c r="F62" s="133">
        <v>55</v>
      </c>
      <c r="G62" s="133">
        <v>54</v>
      </c>
      <c r="H62" s="134">
        <v>53</v>
      </c>
    </row>
    <row r="63" spans="2:8" ht="52.5" customHeight="1" thickBot="1" x14ac:dyDescent="0.2">
      <c r="B63" s="135"/>
      <c r="C63" s="1245" t="s">
        <v>53</v>
      </c>
      <c r="D63" s="1245"/>
      <c r="E63" s="1246"/>
      <c r="F63" s="136">
        <v>3577</v>
      </c>
      <c r="G63" s="136">
        <v>4601</v>
      </c>
      <c r="H63" s="137">
        <v>5098</v>
      </c>
    </row>
    <row r="64" spans="2:8" x14ac:dyDescent="0.15"/>
  </sheetData>
  <sheetProtection algorithmName="SHA-512" hashValue="2nfGH5tOTxOOcEkWyl52F/fFwbUhroWLmgTJAUay8et7ZhLrybAqzb2/W/AyITnSzhpaIRrqj05Oe+aitWko5w==" saltValue="5ti5zvsU68nV4ulUOWyQ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628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624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627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622</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558</v>
      </c>
      <c r="BQ50" s="1255"/>
      <c r="BR50" s="1255"/>
      <c r="BS50" s="1255"/>
      <c r="BT50" s="1255"/>
      <c r="BU50" s="1255"/>
      <c r="BV50" s="1255"/>
      <c r="BW50" s="1255"/>
      <c r="BX50" s="1255" t="s">
        <v>559</v>
      </c>
      <c r="BY50" s="1255"/>
      <c r="BZ50" s="1255"/>
      <c r="CA50" s="1255"/>
      <c r="CB50" s="1255"/>
      <c r="CC50" s="1255"/>
      <c r="CD50" s="1255"/>
      <c r="CE50" s="1255"/>
      <c r="CF50" s="1255" t="s">
        <v>560</v>
      </c>
      <c r="CG50" s="1255"/>
      <c r="CH50" s="1255"/>
      <c r="CI50" s="1255"/>
      <c r="CJ50" s="1255"/>
      <c r="CK50" s="1255"/>
      <c r="CL50" s="1255"/>
      <c r="CM50" s="1255"/>
      <c r="CN50" s="1255" t="s">
        <v>561</v>
      </c>
      <c r="CO50" s="1255"/>
      <c r="CP50" s="1255"/>
      <c r="CQ50" s="1255"/>
      <c r="CR50" s="1255"/>
      <c r="CS50" s="1255"/>
      <c r="CT50" s="1255"/>
      <c r="CU50" s="1255"/>
      <c r="CV50" s="1255" t="s">
        <v>562</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621</v>
      </c>
      <c r="AO51" s="1256"/>
      <c r="AP51" s="1256"/>
      <c r="AQ51" s="1256"/>
      <c r="AR51" s="1256"/>
      <c r="AS51" s="1256"/>
      <c r="AT51" s="1256"/>
      <c r="AU51" s="1256"/>
      <c r="AV51" s="1256"/>
      <c r="AW51" s="1256"/>
      <c r="AX51" s="1256"/>
      <c r="AY51" s="1256"/>
      <c r="AZ51" s="1256"/>
      <c r="BA51" s="1256"/>
      <c r="BB51" s="1256" t="s">
        <v>619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626</v>
      </c>
      <c r="BC53" s="1256"/>
      <c r="BD53" s="1256"/>
      <c r="BE53" s="1256"/>
      <c r="BF53" s="1256"/>
      <c r="BG53" s="1256"/>
      <c r="BH53" s="1256"/>
      <c r="BI53" s="1256"/>
      <c r="BJ53" s="1256"/>
      <c r="BK53" s="1256"/>
      <c r="BL53" s="1256"/>
      <c r="BM53" s="1256"/>
      <c r="BN53" s="1256"/>
      <c r="BO53" s="1256"/>
      <c r="BP53" s="1253">
        <v>57.8</v>
      </c>
      <c r="BQ53" s="1253"/>
      <c r="BR53" s="1253"/>
      <c r="BS53" s="1253"/>
      <c r="BT53" s="1253"/>
      <c r="BU53" s="1253"/>
      <c r="BV53" s="1253"/>
      <c r="BW53" s="1253"/>
      <c r="BX53" s="1253">
        <v>59.4</v>
      </c>
      <c r="BY53" s="1253"/>
      <c r="BZ53" s="1253"/>
      <c r="CA53" s="1253"/>
      <c r="CB53" s="1253"/>
      <c r="CC53" s="1253"/>
      <c r="CD53" s="1253"/>
      <c r="CE53" s="1253"/>
      <c r="CF53" s="1253">
        <v>61</v>
      </c>
      <c r="CG53" s="1253"/>
      <c r="CH53" s="1253"/>
      <c r="CI53" s="1253"/>
      <c r="CJ53" s="1253"/>
      <c r="CK53" s="1253"/>
      <c r="CL53" s="1253"/>
      <c r="CM53" s="1253"/>
      <c r="CN53" s="1253">
        <v>61.5</v>
      </c>
      <c r="CO53" s="1253"/>
      <c r="CP53" s="1253"/>
      <c r="CQ53" s="1253"/>
      <c r="CR53" s="1253"/>
      <c r="CS53" s="1253"/>
      <c r="CT53" s="1253"/>
      <c r="CU53" s="1253"/>
      <c r="CV53" s="1253">
        <v>61</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620</v>
      </c>
      <c r="AO55" s="1255"/>
      <c r="AP55" s="1255"/>
      <c r="AQ55" s="1255"/>
      <c r="AR55" s="1255"/>
      <c r="AS55" s="1255"/>
      <c r="AT55" s="1255"/>
      <c r="AU55" s="1255"/>
      <c r="AV55" s="1255"/>
      <c r="AW55" s="1255"/>
      <c r="AX55" s="1255"/>
      <c r="AY55" s="1255"/>
      <c r="AZ55" s="1255"/>
      <c r="BA55" s="1255"/>
      <c r="BB55" s="1256" t="s">
        <v>619</v>
      </c>
      <c r="BC55" s="1256"/>
      <c r="BD55" s="1256"/>
      <c r="BE55" s="1256"/>
      <c r="BF55" s="1256"/>
      <c r="BG55" s="1256"/>
      <c r="BH55" s="1256"/>
      <c r="BI55" s="1256"/>
      <c r="BJ55" s="1256"/>
      <c r="BK55" s="1256"/>
      <c r="BL55" s="1256"/>
      <c r="BM55" s="1256"/>
      <c r="BN55" s="1256"/>
      <c r="BO55" s="1256"/>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626</v>
      </c>
      <c r="BC57" s="1256"/>
      <c r="BD57" s="1256"/>
      <c r="BE57" s="1256"/>
      <c r="BF57" s="1256"/>
      <c r="BG57" s="1256"/>
      <c r="BH57" s="1256"/>
      <c r="BI57" s="1256"/>
      <c r="BJ57" s="1256"/>
      <c r="BK57" s="1256"/>
      <c r="BL57" s="1256"/>
      <c r="BM57" s="1256"/>
      <c r="BN57" s="1256"/>
      <c r="BO57" s="1256"/>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625</v>
      </c>
    </row>
    <row r="64" spans="1:109" ht="13.5" x14ac:dyDescent="0.15">
      <c r="B64" s="365"/>
      <c r="G64" s="380"/>
      <c r="I64" s="382"/>
      <c r="J64" s="382"/>
      <c r="K64" s="382"/>
      <c r="L64" s="382"/>
      <c r="M64" s="382"/>
      <c r="N64" s="381"/>
      <c r="AM64" s="380"/>
      <c r="AN64" s="380" t="s">
        <v>624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623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622</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558</v>
      </c>
      <c r="BQ72" s="1255"/>
      <c r="BR72" s="1255"/>
      <c r="BS72" s="1255"/>
      <c r="BT72" s="1255"/>
      <c r="BU72" s="1255"/>
      <c r="BV72" s="1255"/>
      <c r="BW72" s="1255"/>
      <c r="BX72" s="1255" t="s">
        <v>559</v>
      </c>
      <c r="BY72" s="1255"/>
      <c r="BZ72" s="1255"/>
      <c r="CA72" s="1255"/>
      <c r="CB72" s="1255"/>
      <c r="CC72" s="1255"/>
      <c r="CD72" s="1255"/>
      <c r="CE72" s="1255"/>
      <c r="CF72" s="1255" t="s">
        <v>560</v>
      </c>
      <c r="CG72" s="1255"/>
      <c r="CH72" s="1255"/>
      <c r="CI72" s="1255"/>
      <c r="CJ72" s="1255"/>
      <c r="CK72" s="1255"/>
      <c r="CL72" s="1255"/>
      <c r="CM72" s="1255"/>
      <c r="CN72" s="1255" t="s">
        <v>561</v>
      </c>
      <c r="CO72" s="1255"/>
      <c r="CP72" s="1255"/>
      <c r="CQ72" s="1255"/>
      <c r="CR72" s="1255"/>
      <c r="CS72" s="1255"/>
      <c r="CT72" s="1255"/>
      <c r="CU72" s="1255"/>
      <c r="CV72" s="1255" t="s">
        <v>562</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621</v>
      </c>
      <c r="AO73" s="1256"/>
      <c r="AP73" s="1256"/>
      <c r="AQ73" s="1256"/>
      <c r="AR73" s="1256"/>
      <c r="AS73" s="1256"/>
      <c r="AT73" s="1256"/>
      <c r="AU73" s="1256"/>
      <c r="AV73" s="1256"/>
      <c r="AW73" s="1256"/>
      <c r="AX73" s="1256"/>
      <c r="AY73" s="1256"/>
      <c r="AZ73" s="1256"/>
      <c r="BA73" s="1256"/>
      <c r="BB73" s="1256" t="s">
        <v>619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618</v>
      </c>
      <c r="BC75" s="1256"/>
      <c r="BD75" s="1256"/>
      <c r="BE75" s="1256"/>
      <c r="BF75" s="1256"/>
      <c r="BG75" s="1256"/>
      <c r="BH75" s="1256"/>
      <c r="BI75" s="1256"/>
      <c r="BJ75" s="1256"/>
      <c r="BK75" s="1256"/>
      <c r="BL75" s="1256"/>
      <c r="BM75" s="1256"/>
      <c r="BN75" s="1256"/>
      <c r="BO75" s="1256"/>
      <c r="BP75" s="1253">
        <v>10.8</v>
      </c>
      <c r="BQ75" s="1253"/>
      <c r="BR75" s="1253"/>
      <c r="BS75" s="1253"/>
      <c r="BT75" s="1253"/>
      <c r="BU75" s="1253"/>
      <c r="BV75" s="1253"/>
      <c r="BW75" s="1253"/>
      <c r="BX75" s="1253">
        <v>11</v>
      </c>
      <c r="BY75" s="1253"/>
      <c r="BZ75" s="1253"/>
      <c r="CA75" s="1253"/>
      <c r="CB75" s="1253"/>
      <c r="CC75" s="1253"/>
      <c r="CD75" s="1253"/>
      <c r="CE75" s="1253"/>
      <c r="CF75" s="1253">
        <v>9.6999999999999993</v>
      </c>
      <c r="CG75" s="1253"/>
      <c r="CH75" s="1253"/>
      <c r="CI75" s="1253"/>
      <c r="CJ75" s="1253"/>
      <c r="CK75" s="1253"/>
      <c r="CL75" s="1253"/>
      <c r="CM75" s="1253"/>
      <c r="CN75" s="1253">
        <v>8.8000000000000007</v>
      </c>
      <c r="CO75" s="1253"/>
      <c r="CP75" s="1253"/>
      <c r="CQ75" s="1253"/>
      <c r="CR75" s="1253"/>
      <c r="CS75" s="1253"/>
      <c r="CT75" s="1253"/>
      <c r="CU75" s="1253"/>
      <c r="CV75" s="1253">
        <v>8.1</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620</v>
      </c>
      <c r="AO77" s="1255"/>
      <c r="AP77" s="1255"/>
      <c r="AQ77" s="1255"/>
      <c r="AR77" s="1255"/>
      <c r="AS77" s="1255"/>
      <c r="AT77" s="1255"/>
      <c r="AU77" s="1255"/>
      <c r="AV77" s="1255"/>
      <c r="AW77" s="1255"/>
      <c r="AX77" s="1255"/>
      <c r="AY77" s="1255"/>
      <c r="AZ77" s="1255"/>
      <c r="BA77" s="1255"/>
      <c r="BB77" s="1256" t="s">
        <v>619</v>
      </c>
      <c r="BC77" s="1256"/>
      <c r="BD77" s="1256"/>
      <c r="BE77" s="1256"/>
      <c r="BF77" s="1256"/>
      <c r="BG77" s="1256"/>
      <c r="BH77" s="1256"/>
      <c r="BI77" s="1256"/>
      <c r="BJ77" s="1256"/>
      <c r="BK77" s="1256"/>
      <c r="BL77" s="1256"/>
      <c r="BM77" s="1256"/>
      <c r="BN77" s="1256"/>
      <c r="BO77" s="1256"/>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618</v>
      </c>
      <c r="BC79" s="1256"/>
      <c r="BD79" s="1256"/>
      <c r="BE79" s="1256"/>
      <c r="BF79" s="1256"/>
      <c r="BG79" s="1256"/>
      <c r="BH79" s="1256"/>
      <c r="BI79" s="1256"/>
      <c r="BJ79" s="1256"/>
      <c r="BK79" s="1256"/>
      <c r="BL79" s="1256"/>
      <c r="BM79" s="1256"/>
      <c r="BN79" s="1256"/>
      <c r="BO79" s="1256"/>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OTBF2kdbRf40FPV3YWci+eSuMHITl77xnlH38DRMS2qnlayM2vvEhKuAbFURmH9OomALHuUMc7PkNAmHH1xEOg==" saltValue="Z4Op+lQnV/AALYccXdFXg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AsmPOHTgGmaUVnABoWxWWQaOSI5eCX8b2bsUI4fabKJ8zgZQoRN5iDM7QeTTN+zx8lCr6M+a5fRZ0cxCCe/74Q==" saltValue="zWJEAacGp5u4c8paofo0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7" zoomScaleNormal="67"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lAiGJOyo54j1sQeBL9FU9Xjk4lCzs83Nf4XqdiDTCyXw+5piI63hu7V4qv7T6O9V1d919l4KmQsmQP1knwBH3g==" saltValue="fW0cYheiHH8Swfe0hx4M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30345</v>
      </c>
      <c r="E3" s="156"/>
      <c r="F3" s="157">
        <v>47387</v>
      </c>
      <c r="G3" s="158"/>
      <c r="H3" s="159"/>
    </row>
    <row r="4" spans="1:8" x14ac:dyDescent="0.15">
      <c r="A4" s="160"/>
      <c r="B4" s="161"/>
      <c r="C4" s="162"/>
      <c r="D4" s="163">
        <v>15856</v>
      </c>
      <c r="E4" s="164"/>
      <c r="F4" s="165">
        <v>24928</v>
      </c>
      <c r="G4" s="166"/>
      <c r="H4" s="167"/>
    </row>
    <row r="5" spans="1:8" x14ac:dyDescent="0.15">
      <c r="A5" s="148" t="s">
        <v>550</v>
      </c>
      <c r="B5" s="153"/>
      <c r="C5" s="154"/>
      <c r="D5" s="155">
        <v>25141</v>
      </c>
      <c r="E5" s="156"/>
      <c r="F5" s="157">
        <v>51264</v>
      </c>
      <c r="G5" s="158"/>
      <c r="H5" s="159"/>
    </row>
    <row r="6" spans="1:8" x14ac:dyDescent="0.15">
      <c r="A6" s="160"/>
      <c r="B6" s="161"/>
      <c r="C6" s="162"/>
      <c r="D6" s="163">
        <v>16617</v>
      </c>
      <c r="E6" s="164"/>
      <c r="F6" s="165">
        <v>26040</v>
      </c>
      <c r="G6" s="166"/>
      <c r="H6" s="167"/>
    </row>
    <row r="7" spans="1:8" x14ac:dyDescent="0.15">
      <c r="A7" s="148" t="s">
        <v>551</v>
      </c>
      <c r="B7" s="153"/>
      <c r="C7" s="154"/>
      <c r="D7" s="155">
        <v>25799</v>
      </c>
      <c r="E7" s="156"/>
      <c r="F7" s="157">
        <v>52068</v>
      </c>
      <c r="G7" s="158"/>
      <c r="H7" s="159"/>
    </row>
    <row r="8" spans="1:8" x14ac:dyDescent="0.15">
      <c r="A8" s="160"/>
      <c r="B8" s="161"/>
      <c r="C8" s="162"/>
      <c r="D8" s="163">
        <v>13685</v>
      </c>
      <c r="E8" s="164"/>
      <c r="F8" s="165">
        <v>26936</v>
      </c>
      <c r="G8" s="166"/>
      <c r="H8" s="167"/>
    </row>
    <row r="9" spans="1:8" x14ac:dyDescent="0.15">
      <c r="A9" s="148" t="s">
        <v>552</v>
      </c>
      <c r="B9" s="153"/>
      <c r="C9" s="154"/>
      <c r="D9" s="155">
        <v>38149</v>
      </c>
      <c r="E9" s="156"/>
      <c r="F9" s="157">
        <v>47161</v>
      </c>
      <c r="G9" s="158"/>
      <c r="H9" s="159"/>
    </row>
    <row r="10" spans="1:8" x14ac:dyDescent="0.15">
      <c r="A10" s="160"/>
      <c r="B10" s="161"/>
      <c r="C10" s="162"/>
      <c r="D10" s="163">
        <v>28402</v>
      </c>
      <c r="E10" s="164"/>
      <c r="F10" s="165">
        <v>24595</v>
      </c>
      <c r="G10" s="166"/>
      <c r="H10" s="167"/>
    </row>
    <row r="11" spans="1:8" x14ac:dyDescent="0.15">
      <c r="A11" s="148" t="s">
        <v>553</v>
      </c>
      <c r="B11" s="153"/>
      <c r="C11" s="154"/>
      <c r="D11" s="155">
        <v>84483</v>
      </c>
      <c r="E11" s="156"/>
      <c r="F11" s="157">
        <v>43423</v>
      </c>
      <c r="G11" s="158"/>
      <c r="H11" s="159"/>
    </row>
    <row r="12" spans="1:8" x14ac:dyDescent="0.15">
      <c r="A12" s="160"/>
      <c r="B12" s="161"/>
      <c r="C12" s="168"/>
      <c r="D12" s="163">
        <v>63867</v>
      </c>
      <c r="E12" s="164"/>
      <c r="F12" s="165">
        <v>22207</v>
      </c>
      <c r="G12" s="166"/>
      <c r="H12" s="167"/>
    </row>
    <row r="13" spans="1:8" x14ac:dyDescent="0.15">
      <c r="A13" s="148"/>
      <c r="B13" s="153"/>
      <c r="C13" s="169"/>
      <c r="D13" s="170">
        <v>40783</v>
      </c>
      <c r="E13" s="171"/>
      <c r="F13" s="172">
        <v>48261</v>
      </c>
      <c r="G13" s="173"/>
      <c r="H13" s="159"/>
    </row>
    <row r="14" spans="1:8" x14ac:dyDescent="0.15">
      <c r="A14" s="160"/>
      <c r="B14" s="161"/>
      <c r="C14" s="162"/>
      <c r="D14" s="163">
        <v>27685</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4.0999999999999996</v>
      </c>
      <c r="C19" s="174">
        <f>ROUND(VALUE(SUBSTITUTE(実質収支比率等に係る経年分析!G$48,"▲","-")),2)</f>
        <v>4.07</v>
      </c>
      <c r="D19" s="174">
        <f>ROUND(VALUE(SUBSTITUTE(実質収支比率等に係る経年分析!H$48,"▲","-")),2)</f>
        <v>5.99</v>
      </c>
      <c r="E19" s="174">
        <f>ROUND(VALUE(SUBSTITUTE(実質収支比率等に係る経年分析!I$48,"▲","-")),2)</f>
        <v>8.9600000000000009</v>
      </c>
      <c r="F19" s="174">
        <f>ROUND(VALUE(SUBSTITUTE(実質収支比率等に係る経年分析!J$48,"▲","-")),2)</f>
        <v>6.9</v>
      </c>
    </row>
    <row r="20" spans="1:11" x14ac:dyDescent="0.15">
      <c r="A20" s="174" t="s">
        <v>57</v>
      </c>
      <c r="B20" s="174">
        <f>ROUND(VALUE(SUBSTITUTE(実質収支比率等に係る経年分析!F$47,"▲","-")),2)</f>
        <v>18.93</v>
      </c>
      <c r="C20" s="174">
        <f>ROUND(VALUE(SUBSTITUTE(実質収支比率等に係る経年分析!G$47,"▲","-")),2)</f>
        <v>18.440000000000001</v>
      </c>
      <c r="D20" s="174">
        <f>ROUND(VALUE(SUBSTITUTE(実質収支比率等に係る経年分析!H$47,"▲","-")),2)</f>
        <v>16.5</v>
      </c>
      <c r="E20" s="174">
        <f>ROUND(VALUE(SUBSTITUTE(実質収支比率等に係る経年分析!I$47,"▲","-")),2)</f>
        <v>19.57</v>
      </c>
      <c r="F20" s="174">
        <f>ROUND(VALUE(SUBSTITUTE(実質収支比率等に係る経年分析!J$47,"▲","-")),2)</f>
        <v>19.739999999999998</v>
      </c>
    </row>
    <row r="21" spans="1:11" x14ac:dyDescent="0.15">
      <c r="A21" s="174" t="s">
        <v>58</v>
      </c>
      <c r="B21" s="174">
        <f>IF(ISNUMBER(VALUE(SUBSTITUTE(実質収支比率等に係る経年分析!F$49,"▲","-"))),ROUND(VALUE(SUBSTITUTE(実質収支比率等に係る経年分析!F$49,"▲","-")),2),NA())</f>
        <v>-1.37</v>
      </c>
      <c r="C21" s="174">
        <f>IF(ISNUMBER(VALUE(SUBSTITUTE(実質収支比率等に係る経年分析!G$49,"▲","-"))),ROUND(VALUE(SUBSTITUTE(実質収支比率等に係る経年分析!G$49,"▲","-")),2),NA())</f>
        <v>-0.61</v>
      </c>
      <c r="D21" s="174">
        <f>IF(ISNUMBER(VALUE(SUBSTITUTE(実質収支比率等に係る経年分析!H$49,"▲","-"))),ROUND(VALUE(SUBSTITUTE(実質収支比率等に係る経年分析!H$49,"▲","-")),2),NA())</f>
        <v>1.1200000000000001</v>
      </c>
      <c r="E21" s="174">
        <f>IF(ISNUMBER(VALUE(SUBSTITUTE(実質収支比率等に係る経年分析!I$49,"▲","-"))),ROUND(VALUE(SUBSTITUTE(実質収支比率等に係る経年分析!I$49,"▲","-")),2),NA())</f>
        <v>7.51</v>
      </c>
      <c r="F21" s="174">
        <f>IF(ISNUMBER(VALUE(SUBSTITUTE(実質収支比率等に係る経年分析!J$49,"▲","-"))),ROUND(VALUE(SUBSTITUTE(実質収支比率等に係る経年分析!J$49,"▲","-")),2),NA())</f>
        <v>-2.09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介護保険特別会計(介護サービス勘定)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4.0599999999999996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8.9499999999999993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6.89</v>
      </c>
    </row>
    <row r="34" spans="1:16" x14ac:dyDescent="0.15">
      <c r="A34" s="175" t="str">
        <f>IF(連結実質赤字比率に係る赤字・黒字の構成分析!C$36="",NA(),連結実質赤字比率に係る赤字・黒字の構成分析!C$36)</f>
        <v>流域関連公共下水道事業会計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9.8800000000000008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10.029999999999999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11.07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16.170000000000002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16.350000000000001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17.78</v>
      </c>
    </row>
    <row r="36" spans="1:16" x14ac:dyDescent="0.15">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0.8</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0.01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0.97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1.22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0.28000000000000003</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1030</v>
      </c>
      <c r="E42" s="176"/>
      <c r="F42" s="176"/>
      <c r="G42" s="176">
        <f>'実質公債費比率（分子）の構造'!L$52</f>
        <v>1021</v>
      </c>
      <c r="H42" s="176"/>
      <c r="I42" s="176"/>
      <c r="J42" s="176">
        <f>'実質公債費比率（分子）の構造'!M$52</f>
        <v>1001</v>
      </c>
      <c r="K42" s="176"/>
      <c r="L42" s="176"/>
      <c r="M42" s="176">
        <f>'実質公債費比率（分子）の構造'!N$52</f>
        <v>1023</v>
      </c>
      <c r="N42" s="176"/>
      <c r="O42" s="176"/>
      <c r="P42" s="176">
        <f>'実質公債費比率（分子）の構造'!O$52</f>
        <v>1019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226</v>
      </c>
      <c r="C44" s="176"/>
      <c r="D44" s="176"/>
      <c r="E44" s="176">
        <f>'実質公債費比率（分子）の構造'!L$50</f>
        <v>226</v>
      </c>
      <c r="F44" s="176"/>
      <c r="G44" s="176"/>
      <c r="H44" s="176">
        <f>'実質公債費比率（分子）の構造'!M$50</f>
        <v>225</v>
      </c>
      <c r="I44" s="176"/>
      <c r="J44" s="176"/>
      <c r="K44" s="176">
        <f>'実質公債費比率（分子）の構造'!N$50</f>
        <v>206</v>
      </c>
      <c r="L44" s="176"/>
      <c r="M44" s="176"/>
      <c r="N44" s="176">
        <f>'実質公債費比率（分子）の構造'!O$50</f>
        <v>207</v>
      </c>
      <c r="O44" s="176"/>
      <c r="P44" s="176"/>
    </row>
    <row r="45" spans="1:16" x14ac:dyDescent="0.15">
      <c r="A45" s="176" t="s">
        <v>68</v>
      </c>
      <c r="B45" s="176">
        <f>'実質公債費比率（分子）の構造'!K$49</f>
        <v>1</v>
      </c>
      <c r="C45" s="176"/>
      <c r="D45" s="176"/>
      <c r="E45" s="176">
        <f>'実質公債費比率（分子）の構造'!L$49</f>
        <v>1</v>
      </c>
      <c r="F45" s="176"/>
      <c r="G45" s="176"/>
      <c r="H45" s="176">
        <f>'実質公債費比率（分子）の構造'!M$49</f>
        <v>0</v>
      </c>
      <c r="I45" s="176"/>
      <c r="J45" s="176"/>
      <c r="K45" s="176">
        <f>'実質公債費比率（分子）の構造'!N$49</f>
        <v>0</v>
      </c>
      <c r="L45" s="176"/>
      <c r="M45" s="176"/>
      <c r="N45" s="176">
        <f>'実質公債費比率（分子）の構造'!O$49</f>
        <v>2</v>
      </c>
      <c r="O45" s="176"/>
      <c r="P45" s="176"/>
    </row>
    <row r="46" spans="1:16" x14ac:dyDescent="0.15">
      <c r="A46" s="176" t="s">
        <v>69</v>
      </c>
      <c r="B46" s="176">
        <f>'実質公債費比率（分子）の構造'!K$48</f>
        <v>520</v>
      </c>
      <c r="C46" s="176"/>
      <c r="D46" s="176"/>
      <c r="E46" s="176">
        <f>'実質公債費比率（分子）の構造'!L$48</f>
        <v>524</v>
      </c>
      <c r="F46" s="176"/>
      <c r="G46" s="176"/>
      <c r="H46" s="176">
        <f>'実質公債費比率（分子）の構造'!M$48</f>
        <v>443</v>
      </c>
      <c r="I46" s="176"/>
      <c r="J46" s="176"/>
      <c r="K46" s="176">
        <f>'実質公債費比率（分子）の構造'!N$48</f>
        <v>439</v>
      </c>
      <c r="L46" s="176"/>
      <c r="M46" s="176"/>
      <c r="N46" s="176">
        <f>'実質公債費比率（分子）の構造'!O$48</f>
        <v>427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1080</v>
      </c>
      <c r="C49" s="176"/>
      <c r="D49" s="176"/>
      <c r="E49" s="176">
        <f>'実質公債費比率（分子）の構造'!L$45</f>
        <v>1061</v>
      </c>
      <c r="F49" s="176"/>
      <c r="G49" s="176"/>
      <c r="H49" s="176">
        <f>'実質公債費比率（分子）の構造'!M$45</f>
        <v>1042</v>
      </c>
      <c r="I49" s="176"/>
      <c r="J49" s="176"/>
      <c r="K49" s="176">
        <f>'実質公債費比率（分子）の構造'!N$45</f>
        <v>1050</v>
      </c>
      <c r="L49" s="176"/>
      <c r="M49" s="176"/>
      <c r="N49" s="176">
        <f>'実質公債費比率（分子）の構造'!O$45</f>
        <v>1085</v>
      </c>
      <c r="O49" s="176"/>
      <c r="P49" s="176"/>
    </row>
    <row r="50" spans="1:16" x14ac:dyDescent="0.15">
      <c r="A50" s="176" t="s">
        <v>73</v>
      </c>
      <c r="B50" s="176" t="e">
        <f>NA()</f>
        <v>#N/A</v>
      </c>
      <c r="C50" s="176">
        <f>IF(ISNUMBER('実質公債費比率（分子）の構造'!K$53),'実質公債費比率（分子）の構造'!K$53,NA())</f>
        <v>797</v>
      </c>
      <c r="D50" s="176" t="e">
        <f>NA()</f>
        <v>#N/A</v>
      </c>
      <c r="E50" s="176" t="e">
        <f>NA()</f>
        <v>#N/A</v>
      </c>
      <c r="F50" s="176">
        <f>IF(ISNUMBER('実質公債費比率（分子）の構造'!L$53),'実質公債費比率（分子）の構造'!L$53,NA())</f>
        <v>791</v>
      </c>
      <c r="G50" s="176" t="e">
        <f>NA()</f>
        <v>#N/A</v>
      </c>
      <c r="H50" s="176" t="e">
        <f>NA()</f>
        <v>#N/A</v>
      </c>
      <c r="I50" s="176">
        <f>IF(ISNUMBER('実質公債費比率（分子）の構造'!M$53),'実質公債費比率（分子）の構造'!M$53,NA())</f>
        <v>709</v>
      </c>
      <c r="J50" s="176" t="e">
        <f>NA()</f>
        <v>#N/A</v>
      </c>
      <c r="K50" s="176" t="e">
        <f>NA()</f>
        <v>#N/A</v>
      </c>
      <c r="L50" s="176">
        <f>IF(ISNUMBER('実質公債費比率（分子）の構造'!N$53),'実質公債費比率（分子）の構造'!N$53,NA())</f>
        <v>672</v>
      </c>
      <c r="M50" s="176" t="e">
        <f>NA()</f>
        <v>#N/A</v>
      </c>
      <c r="N50" s="176" t="e">
        <f>NA()</f>
        <v>#N/A</v>
      </c>
      <c r="O50" s="176">
        <f>IF(ISNUMBER('実質公債費比率（分子）の構造'!O$53),'実質公債費比率（分子）の構造'!O$53,NA())</f>
        <v>702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13970</v>
      </c>
      <c r="E56" s="175"/>
      <c r="F56" s="175"/>
      <c r="G56" s="175">
        <f>'将来負担比率（分子）の構造'!J$52</f>
        <v>13748</v>
      </c>
      <c r="H56" s="175"/>
      <c r="I56" s="175"/>
      <c r="J56" s="175">
        <f>'将来負担比率（分子）の構造'!K$52</f>
        <v>13429</v>
      </c>
      <c r="K56" s="175"/>
      <c r="L56" s="175"/>
      <c r="M56" s="175">
        <f>'将来負担比率（分子）の構造'!L$52</f>
        <v>13395</v>
      </c>
      <c r="N56" s="175"/>
      <c r="O56" s="175"/>
      <c r="P56" s="175">
        <f>'将来負担比率（分子）の構造'!M$52</f>
        <v>13595</v>
      </c>
    </row>
    <row r="57" spans="1:16" x14ac:dyDescent="0.15">
      <c r="A57" s="175" t="s">
        <v>44</v>
      </c>
      <c r="B57" s="175"/>
      <c r="C57" s="175"/>
      <c r="D57" s="175">
        <f>'将来負担比率（分子）の構造'!I$51</f>
        <v>110</v>
      </c>
      <c r="E57" s="175"/>
      <c r="F57" s="175"/>
      <c r="G57" s="175">
        <f>'将来負担比率（分子）の構造'!J$51</f>
        <v>127</v>
      </c>
      <c r="H57" s="175"/>
      <c r="I57" s="175"/>
      <c r="J57" s="175">
        <f>'将来負担比率（分子）の構造'!K$51</f>
        <v>136</v>
      </c>
      <c r="K57" s="175"/>
      <c r="L57" s="175"/>
      <c r="M57" s="175">
        <f>'将来負担比率（分子）の構造'!L$51</f>
        <v>141</v>
      </c>
      <c r="N57" s="175"/>
      <c r="O57" s="175"/>
      <c r="P57" s="175">
        <f>'将来負担比率（分子）の構造'!M$51</f>
        <v>156</v>
      </c>
    </row>
    <row r="58" spans="1:16" x14ac:dyDescent="0.15">
      <c r="A58" s="175" t="s">
        <v>43</v>
      </c>
      <c r="B58" s="175"/>
      <c r="C58" s="175"/>
      <c r="D58" s="175">
        <f>'将来負担比率（分子）の構造'!I$50</f>
        <v>3842</v>
      </c>
      <c r="E58" s="175"/>
      <c r="F58" s="175"/>
      <c r="G58" s="175">
        <f>'将来負担比率（分子）の構造'!J$50</f>
        <v>3759</v>
      </c>
      <c r="H58" s="175"/>
      <c r="I58" s="175"/>
      <c r="J58" s="175">
        <f>'将来負担比率（分子）の構造'!K$50</f>
        <v>3862</v>
      </c>
      <c r="K58" s="175"/>
      <c r="L58" s="175"/>
      <c r="M58" s="175">
        <f>'将来負担比率（分子）の構造'!L$50</f>
        <v>4953</v>
      </c>
      <c r="N58" s="175"/>
      <c r="O58" s="175"/>
      <c r="P58" s="175">
        <f>'将来負担比率（分子）の構造'!M$50</f>
        <v>5448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135</v>
      </c>
      <c r="C61" s="175"/>
      <c r="D61" s="175"/>
      <c r="E61" s="175">
        <f>'将来負担比率（分子）の構造'!J$46</f>
        <v>135</v>
      </c>
      <c r="F61" s="175"/>
      <c r="G61" s="175"/>
      <c r="H61" s="175">
        <f>'将来負担比率（分子）の構造'!K$46</f>
        <v>135</v>
      </c>
      <c r="I61" s="175"/>
      <c r="J61" s="175"/>
      <c r="K61" s="175">
        <f>'将来負担比率（分子）の構造'!L$46</f>
        <v>134</v>
      </c>
      <c r="L61" s="175"/>
      <c r="M61" s="175"/>
      <c r="N61" s="175">
        <f>'将来負担比率（分子）の構造'!M$46</f>
        <v>134</v>
      </c>
      <c r="O61" s="175"/>
      <c r="P61" s="175"/>
    </row>
    <row r="62" spans="1:16" x14ac:dyDescent="0.15">
      <c r="A62" s="175" t="s">
        <v>37</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342</v>
      </c>
      <c r="C63" s="175"/>
      <c r="D63" s="175"/>
      <c r="E63" s="175">
        <f>'将来負担比率（分子）の構造'!J$44</f>
        <v>280</v>
      </c>
      <c r="F63" s="175"/>
      <c r="G63" s="175"/>
      <c r="H63" s="175">
        <f>'将来負担比率（分子）の構造'!K$44</f>
        <v>231</v>
      </c>
      <c r="I63" s="175"/>
      <c r="J63" s="175"/>
      <c r="K63" s="175">
        <f>'将来負担比率（分子）の構造'!L$44</f>
        <v>211</v>
      </c>
      <c r="L63" s="175"/>
      <c r="M63" s="175"/>
      <c r="N63" s="175">
        <f>'将来負担比率（分子）の構造'!M$44</f>
        <v>208</v>
      </c>
      <c r="O63" s="175"/>
      <c r="P63" s="175"/>
    </row>
    <row r="64" spans="1:16" x14ac:dyDescent="0.15">
      <c r="A64" s="175" t="s">
        <v>35</v>
      </c>
      <c r="B64" s="175">
        <f>'将来負担比率（分子）の構造'!I$43</f>
        <v>4883</v>
      </c>
      <c r="C64" s="175"/>
      <c r="D64" s="175"/>
      <c r="E64" s="175">
        <f>'将来負担比率（分子）の構造'!J$43</f>
        <v>4499</v>
      </c>
      <c r="F64" s="175"/>
      <c r="G64" s="175"/>
      <c r="H64" s="175">
        <f>'将来負担比率（分子）の構造'!K$43</f>
        <v>4004</v>
      </c>
      <c r="I64" s="175"/>
      <c r="J64" s="175"/>
      <c r="K64" s="175">
        <f>'将来負担比率（分子）の構造'!L$43</f>
        <v>3694</v>
      </c>
      <c r="L64" s="175"/>
      <c r="M64" s="175"/>
      <c r="N64" s="175">
        <f>'将来負担比率（分子）の構造'!M$43</f>
        <v>3353</v>
      </c>
      <c r="O64" s="175"/>
      <c r="P64" s="175"/>
    </row>
    <row r="65" spans="1:16" x14ac:dyDescent="0.15">
      <c r="A65" s="175" t="s">
        <v>34</v>
      </c>
      <c r="B65" s="175">
        <f>'将来負担比率（分子）の構造'!I$42</f>
        <v>1884</v>
      </c>
      <c r="C65" s="175"/>
      <c r="D65" s="175"/>
      <c r="E65" s="175">
        <f>'将来負担比率（分子）の構造'!J$42</f>
        <v>1741</v>
      </c>
      <c r="F65" s="175"/>
      <c r="G65" s="175"/>
      <c r="H65" s="175">
        <f>'将来負担比率（分子）の構造'!K$42</f>
        <v>1596</v>
      </c>
      <c r="I65" s="175"/>
      <c r="J65" s="175"/>
      <c r="K65" s="175">
        <f>'将来負担比率（分子）の構造'!L$42</f>
        <v>1451</v>
      </c>
      <c r="L65" s="175"/>
      <c r="M65" s="175"/>
      <c r="N65" s="175">
        <f>'将来負担比率（分子）の構造'!M$42</f>
        <v>1304</v>
      </c>
      <c r="O65" s="175"/>
      <c r="P65" s="175"/>
    </row>
    <row r="66" spans="1:16" x14ac:dyDescent="0.15">
      <c r="A66" s="175" t="s">
        <v>33</v>
      </c>
      <c r="B66" s="175">
        <f>'将来負担比率（分子）の構造'!I$41</f>
        <v>10246</v>
      </c>
      <c r="C66" s="175"/>
      <c r="D66" s="175"/>
      <c r="E66" s="175">
        <f>'将来負担比率（分子）の構造'!J$41</f>
        <v>9984</v>
      </c>
      <c r="F66" s="175"/>
      <c r="G66" s="175"/>
      <c r="H66" s="175">
        <f>'将来負担比率（分子）の構造'!K$41</f>
        <v>10002</v>
      </c>
      <c r="I66" s="175"/>
      <c r="J66" s="175"/>
      <c r="K66" s="175">
        <f>'将来負担比率（分子）の構造'!L$41</f>
        <v>10821</v>
      </c>
      <c r="L66" s="175"/>
      <c r="M66" s="175"/>
      <c r="N66" s="175">
        <f>'将来負担比率（分子）の構造'!M$41</f>
        <v>12761</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1509</v>
      </c>
      <c r="C72" s="179">
        <f>基金残高に係る経年分析!G55</f>
        <v>1915</v>
      </c>
      <c r="D72" s="179">
        <f>基金残高に係る経年分析!H55</f>
        <v>1919</v>
      </c>
    </row>
    <row r="73" spans="1:16" x14ac:dyDescent="0.15">
      <c r="A73" s="178" t="s">
        <v>80</v>
      </c>
      <c r="B73" s="179">
        <f>基金残高に係る経年分析!F56</f>
        <v>179</v>
      </c>
      <c r="C73" s="179">
        <f>基金残高に係る経年分析!G56</f>
        <v>379</v>
      </c>
      <c r="D73" s="179">
        <f>基金残高に係る経年分析!H56</f>
        <v>669</v>
      </c>
    </row>
    <row r="74" spans="1:16" x14ac:dyDescent="0.15">
      <c r="A74" s="178" t="s">
        <v>81</v>
      </c>
      <c r="B74" s="179">
        <f>基金残高に係る経年分析!F57</f>
        <v>1889</v>
      </c>
      <c r="C74" s="179">
        <f>基金残高に係る経年分析!G57</f>
        <v>2306</v>
      </c>
      <c r="D74" s="179">
        <f>基金残高に係る経年分析!H57</f>
        <v>2510</v>
      </c>
    </row>
  </sheetData>
  <sheetProtection algorithmName="SHA-512" hashValue="wgtLohCLNdwlVAQf/k3Jd0OEOfhPYvhqZ0+btvP6uQYZKVRDNzJ+ny/rX629+OsMJw4spqhuB/rFDyKboiXQWw==" saltValue="Ye48b3Q8MFlu0SXKDemb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7128549</v>
      </c>
      <c r="S5" s="713"/>
      <c r="T5" s="713"/>
      <c r="U5" s="713"/>
      <c r="V5" s="713"/>
      <c r="W5" s="713"/>
      <c r="X5" s="713"/>
      <c r="Y5" s="738"/>
      <c r="Z5" s="751">
        <v>31.9</v>
      </c>
      <c r="AA5" s="751"/>
      <c r="AB5" s="751"/>
      <c r="AC5" s="751"/>
      <c r="AD5" s="752">
        <v>7128549</v>
      </c>
      <c r="AE5" s="752"/>
      <c r="AF5" s="752"/>
      <c r="AG5" s="752"/>
      <c r="AH5" s="752"/>
      <c r="AI5" s="752"/>
      <c r="AJ5" s="752"/>
      <c r="AK5" s="752"/>
      <c r="AL5" s="739">
        <v>72.400000000000006</v>
      </c>
      <c r="AM5" s="721"/>
      <c r="AN5" s="721"/>
      <c r="AO5" s="740"/>
      <c r="AP5" s="715" t="s">
        <v>231</v>
      </c>
      <c r="AQ5" s="716"/>
      <c r="AR5" s="716"/>
      <c r="AS5" s="716"/>
      <c r="AT5" s="716"/>
      <c r="AU5" s="716"/>
      <c r="AV5" s="716"/>
      <c r="AW5" s="716"/>
      <c r="AX5" s="716"/>
      <c r="AY5" s="716"/>
      <c r="AZ5" s="716"/>
      <c r="BA5" s="716"/>
      <c r="BB5" s="716"/>
      <c r="BC5" s="716"/>
      <c r="BD5" s="716"/>
      <c r="BE5" s="716"/>
      <c r="BF5" s="717"/>
      <c r="BG5" s="657">
        <v>7128549</v>
      </c>
      <c r="BH5" s="658"/>
      <c r="BI5" s="658"/>
      <c r="BJ5" s="658"/>
      <c r="BK5" s="658"/>
      <c r="BL5" s="658"/>
      <c r="BM5" s="658"/>
      <c r="BN5" s="659"/>
      <c r="BO5" s="695">
        <v>100</v>
      </c>
      <c r="BP5" s="695"/>
      <c r="BQ5" s="695"/>
      <c r="BR5" s="695"/>
      <c r="BS5" s="696">
        <v>156949</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103865</v>
      </c>
      <c r="S6" s="658"/>
      <c r="T6" s="658"/>
      <c r="U6" s="658"/>
      <c r="V6" s="658"/>
      <c r="W6" s="658"/>
      <c r="X6" s="658"/>
      <c r="Y6" s="659"/>
      <c r="Z6" s="695">
        <v>0.5</v>
      </c>
      <c r="AA6" s="695"/>
      <c r="AB6" s="695"/>
      <c r="AC6" s="695"/>
      <c r="AD6" s="696">
        <v>103865</v>
      </c>
      <c r="AE6" s="696"/>
      <c r="AF6" s="696"/>
      <c r="AG6" s="696"/>
      <c r="AH6" s="696"/>
      <c r="AI6" s="696"/>
      <c r="AJ6" s="696"/>
      <c r="AK6" s="696"/>
      <c r="AL6" s="660">
        <v>1.1000000000000001</v>
      </c>
      <c r="AM6" s="661"/>
      <c r="AN6" s="661"/>
      <c r="AO6" s="697"/>
      <c r="AP6" s="654" t="s">
        <v>236</v>
      </c>
      <c r="AQ6" s="655"/>
      <c r="AR6" s="655"/>
      <c r="AS6" s="655"/>
      <c r="AT6" s="655"/>
      <c r="AU6" s="655"/>
      <c r="AV6" s="655"/>
      <c r="AW6" s="655"/>
      <c r="AX6" s="655"/>
      <c r="AY6" s="655"/>
      <c r="AZ6" s="655"/>
      <c r="BA6" s="655"/>
      <c r="BB6" s="655"/>
      <c r="BC6" s="655"/>
      <c r="BD6" s="655"/>
      <c r="BE6" s="655"/>
      <c r="BF6" s="656"/>
      <c r="BG6" s="657">
        <v>7128549</v>
      </c>
      <c r="BH6" s="658"/>
      <c r="BI6" s="658"/>
      <c r="BJ6" s="658"/>
      <c r="BK6" s="658"/>
      <c r="BL6" s="658"/>
      <c r="BM6" s="658"/>
      <c r="BN6" s="659"/>
      <c r="BO6" s="695">
        <v>100</v>
      </c>
      <c r="BP6" s="695"/>
      <c r="BQ6" s="695"/>
      <c r="BR6" s="695"/>
      <c r="BS6" s="696">
        <v>156949</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126617</v>
      </c>
      <c r="CS6" s="658"/>
      <c r="CT6" s="658"/>
      <c r="CU6" s="658"/>
      <c r="CV6" s="658"/>
      <c r="CW6" s="658"/>
      <c r="CX6" s="658"/>
      <c r="CY6" s="659"/>
      <c r="CZ6" s="739">
        <v>0.6</v>
      </c>
      <c r="DA6" s="721"/>
      <c r="DB6" s="721"/>
      <c r="DC6" s="741"/>
      <c r="DD6" s="663" t="s">
        <v>238</v>
      </c>
      <c r="DE6" s="658"/>
      <c r="DF6" s="658"/>
      <c r="DG6" s="658"/>
      <c r="DH6" s="658"/>
      <c r="DI6" s="658"/>
      <c r="DJ6" s="658"/>
      <c r="DK6" s="658"/>
      <c r="DL6" s="658"/>
      <c r="DM6" s="658"/>
      <c r="DN6" s="658"/>
      <c r="DO6" s="658"/>
      <c r="DP6" s="659"/>
      <c r="DQ6" s="663">
        <v>126525</v>
      </c>
      <c r="DR6" s="658"/>
      <c r="DS6" s="658"/>
      <c r="DT6" s="658"/>
      <c r="DU6" s="658"/>
      <c r="DV6" s="658"/>
      <c r="DW6" s="658"/>
      <c r="DX6" s="658"/>
      <c r="DY6" s="658"/>
      <c r="DZ6" s="658"/>
      <c r="EA6" s="658"/>
      <c r="EB6" s="658"/>
      <c r="EC6" s="694"/>
    </row>
    <row r="7" spans="2:143" ht="11.25" customHeight="1" x14ac:dyDescent="0.15">
      <c r="B7" s="654" t="s">
        <v>239</v>
      </c>
      <c r="C7" s="655"/>
      <c r="D7" s="655"/>
      <c r="E7" s="655"/>
      <c r="F7" s="655"/>
      <c r="G7" s="655"/>
      <c r="H7" s="655"/>
      <c r="I7" s="655"/>
      <c r="J7" s="655"/>
      <c r="K7" s="655"/>
      <c r="L7" s="655"/>
      <c r="M7" s="655"/>
      <c r="N7" s="655"/>
      <c r="O7" s="655"/>
      <c r="P7" s="655"/>
      <c r="Q7" s="656"/>
      <c r="R7" s="657">
        <v>1872</v>
      </c>
      <c r="S7" s="658"/>
      <c r="T7" s="658"/>
      <c r="U7" s="658"/>
      <c r="V7" s="658"/>
      <c r="W7" s="658"/>
      <c r="X7" s="658"/>
      <c r="Y7" s="659"/>
      <c r="Z7" s="695">
        <v>0</v>
      </c>
      <c r="AA7" s="695"/>
      <c r="AB7" s="695"/>
      <c r="AC7" s="695"/>
      <c r="AD7" s="696">
        <v>1872</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3412345</v>
      </c>
      <c r="BH7" s="658"/>
      <c r="BI7" s="658"/>
      <c r="BJ7" s="658"/>
      <c r="BK7" s="658"/>
      <c r="BL7" s="658"/>
      <c r="BM7" s="658"/>
      <c r="BN7" s="659"/>
      <c r="BO7" s="695">
        <v>47.9</v>
      </c>
      <c r="BP7" s="695"/>
      <c r="BQ7" s="695"/>
      <c r="BR7" s="695"/>
      <c r="BS7" s="696">
        <v>156949</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3310989</v>
      </c>
      <c r="CS7" s="658"/>
      <c r="CT7" s="658"/>
      <c r="CU7" s="658"/>
      <c r="CV7" s="658"/>
      <c r="CW7" s="658"/>
      <c r="CX7" s="658"/>
      <c r="CY7" s="659"/>
      <c r="CZ7" s="695">
        <v>15.4</v>
      </c>
      <c r="DA7" s="695"/>
      <c r="DB7" s="695"/>
      <c r="DC7" s="695"/>
      <c r="DD7" s="663">
        <v>44409</v>
      </c>
      <c r="DE7" s="658"/>
      <c r="DF7" s="658"/>
      <c r="DG7" s="658"/>
      <c r="DH7" s="658"/>
      <c r="DI7" s="658"/>
      <c r="DJ7" s="658"/>
      <c r="DK7" s="658"/>
      <c r="DL7" s="658"/>
      <c r="DM7" s="658"/>
      <c r="DN7" s="658"/>
      <c r="DO7" s="658"/>
      <c r="DP7" s="659"/>
      <c r="DQ7" s="663">
        <v>3089598</v>
      </c>
      <c r="DR7" s="658"/>
      <c r="DS7" s="658"/>
      <c r="DT7" s="658"/>
      <c r="DU7" s="658"/>
      <c r="DV7" s="658"/>
      <c r="DW7" s="658"/>
      <c r="DX7" s="658"/>
      <c r="DY7" s="658"/>
      <c r="DZ7" s="658"/>
      <c r="EA7" s="658"/>
      <c r="EB7" s="658"/>
      <c r="EC7" s="694"/>
    </row>
    <row r="8" spans="2:143" ht="11.25" customHeight="1" x14ac:dyDescent="0.15">
      <c r="B8" s="654" t="s">
        <v>242</v>
      </c>
      <c r="C8" s="655"/>
      <c r="D8" s="655"/>
      <c r="E8" s="655"/>
      <c r="F8" s="655"/>
      <c r="G8" s="655"/>
      <c r="H8" s="655"/>
      <c r="I8" s="655"/>
      <c r="J8" s="655"/>
      <c r="K8" s="655"/>
      <c r="L8" s="655"/>
      <c r="M8" s="655"/>
      <c r="N8" s="655"/>
      <c r="O8" s="655"/>
      <c r="P8" s="655"/>
      <c r="Q8" s="656"/>
      <c r="R8" s="657">
        <v>30431</v>
      </c>
      <c r="S8" s="658"/>
      <c r="T8" s="658"/>
      <c r="U8" s="658"/>
      <c r="V8" s="658"/>
      <c r="W8" s="658"/>
      <c r="X8" s="658"/>
      <c r="Y8" s="659"/>
      <c r="Z8" s="695">
        <v>0.1</v>
      </c>
      <c r="AA8" s="695"/>
      <c r="AB8" s="695"/>
      <c r="AC8" s="695"/>
      <c r="AD8" s="696">
        <v>30431</v>
      </c>
      <c r="AE8" s="696"/>
      <c r="AF8" s="696"/>
      <c r="AG8" s="696"/>
      <c r="AH8" s="696"/>
      <c r="AI8" s="696"/>
      <c r="AJ8" s="696"/>
      <c r="AK8" s="696"/>
      <c r="AL8" s="660">
        <v>0.3</v>
      </c>
      <c r="AM8" s="661"/>
      <c r="AN8" s="661"/>
      <c r="AO8" s="697"/>
      <c r="AP8" s="654" t="s">
        <v>243</v>
      </c>
      <c r="AQ8" s="655"/>
      <c r="AR8" s="655"/>
      <c r="AS8" s="655"/>
      <c r="AT8" s="655"/>
      <c r="AU8" s="655"/>
      <c r="AV8" s="655"/>
      <c r="AW8" s="655"/>
      <c r="AX8" s="655"/>
      <c r="AY8" s="655"/>
      <c r="AZ8" s="655"/>
      <c r="BA8" s="655"/>
      <c r="BB8" s="655"/>
      <c r="BC8" s="655"/>
      <c r="BD8" s="655"/>
      <c r="BE8" s="655"/>
      <c r="BF8" s="656"/>
      <c r="BG8" s="657">
        <v>87047</v>
      </c>
      <c r="BH8" s="658"/>
      <c r="BI8" s="658"/>
      <c r="BJ8" s="658"/>
      <c r="BK8" s="658"/>
      <c r="BL8" s="658"/>
      <c r="BM8" s="658"/>
      <c r="BN8" s="659"/>
      <c r="BO8" s="695">
        <v>1.2</v>
      </c>
      <c r="BP8" s="695"/>
      <c r="BQ8" s="695"/>
      <c r="BR8" s="695"/>
      <c r="BS8" s="696" t="s">
        <v>138</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7275973</v>
      </c>
      <c r="CS8" s="658"/>
      <c r="CT8" s="658"/>
      <c r="CU8" s="658"/>
      <c r="CV8" s="658"/>
      <c r="CW8" s="658"/>
      <c r="CX8" s="658"/>
      <c r="CY8" s="659"/>
      <c r="CZ8" s="695">
        <v>33.799999999999997</v>
      </c>
      <c r="DA8" s="695"/>
      <c r="DB8" s="695"/>
      <c r="DC8" s="695"/>
      <c r="DD8" s="663">
        <v>356595</v>
      </c>
      <c r="DE8" s="658"/>
      <c r="DF8" s="658"/>
      <c r="DG8" s="658"/>
      <c r="DH8" s="658"/>
      <c r="DI8" s="658"/>
      <c r="DJ8" s="658"/>
      <c r="DK8" s="658"/>
      <c r="DL8" s="658"/>
      <c r="DM8" s="658"/>
      <c r="DN8" s="658"/>
      <c r="DO8" s="658"/>
      <c r="DP8" s="659"/>
      <c r="DQ8" s="663">
        <v>3081119</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25428</v>
      </c>
      <c r="S9" s="658"/>
      <c r="T9" s="658"/>
      <c r="U9" s="658"/>
      <c r="V9" s="658"/>
      <c r="W9" s="658"/>
      <c r="X9" s="658"/>
      <c r="Y9" s="659"/>
      <c r="Z9" s="695">
        <v>0.1</v>
      </c>
      <c r="AA9" s="695"/>
      <c r="AB9" s="695"/>
      <c r="AC9" s="695"/>
      <c r="AD9" s="696">
        <v>25428</v>
      </c>
      <c r="AE9" s="696"/>
      <c r="AF9" s="696"/>
      <c r="AG9" s="696"/>
      <c r="AH9" s="696"/>
      <c r="AI9" s="696"/>
      <c r="AJ9" s="696"/>
      <c r="AK9" s="696"/>
      <c r="AL9" s="660">
        <v>0.3</v>
      </c>
      <c r="AM9" s="661"/>
      <c r="AN9" s="661"/>
      <c r="AO9" s="697"/>
      <c r="AP9" s="654" t="s">
        <v>246</v>
      </c>
      <c r="AQ9" s="655"/>
      <c r="AR9" s="655"/>
      <c r="AS9" s="655"/>
      <c r="AT9" s="655"/>
      <c r="AU9" s="655"/>
      <c r="AV9" s="655"/>
      <c r="AW9" s="655"/>
      <c r="AX9" s="655"/>
      <c r="AY9" s="655"/>
      <c r="AZ9" s="655"/>
      <c r="BA9" s="655"/>
      <c r="BB9" s="655"/>
      <c r="BC9" s="655"/>
      <c r="BD9" s="655"/>
      <c r="BE9" s="655"/>
      <c r="BF9" s="656"/>
      <c r="BG9" s="657">
        <v>2667521</v>
      </c>
      <c r="BH9" s="658"/>
      <c r="BI9" s="658"/>
      <c r="BJ9" s="658"/>
      <c r="BK9" s="658"/>
      <c r="BL9" s="658"/>
      <c r="BM9" s="658"/>
      <c r="BN9" s="659"/>
      <c r="BO9" s="695">
        <v>37.4</v>
      </c>
      <c r="BP9" s="695"/>
      <c r="BQ9" s="695"/>
      <c r="BR9" s="695"/>
      <c r="BS9" s="696" t="s">
        <v>178</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2112649</v>
      </c>
      <c r="CS9" s="658"/>
      <c r="CT9" s="658"/>
      <c r="CU9" s="658"/>
      <c r="CV9" s="658"/>
      <c r="CW9" s="658"/>
      <c r="CX9" s="658"/>
      <c r="CY9" s="659"/>
      <c r="CZ9" s="695">
        <v>9.8000000000000007</v>
      </c>
      <c r="DA9" s="695"/>
      <c r="DB9" s="695"/>
      <c r="DC9" s="695"/>
      <c r="DD9" s="663">
        <v>19413</v>
      </c>
      <c r="DE9" s="658"/>
      <c r="DF9" s="658"/>
      <c r="DG9" s="658"/>
      <c r="DH9" s="658"/>
      <c r="DI9" s="658"/>
      <c r="DJ9" s="658"/>
      <c r="DK9" s="658"/>
      <c r="DL9" s="658"/>
      <c r="DM9" s="658"/>
      <c r="DN9" s="658"/>
      <c r="DO9" s="658"/>
      <c r="DP9" s="659"/>
      <c r="DQ9" s="663">
        <v>1328114</v>
      </c>
      <c r="DR9" s="658"/>
      <c r="DS9" s="658"/>
      <c r="DT9" s="658"/>
      <c r="DU9" s="658"/>
      <c r="DV9" s="658"/>
      <c r="DW9" s="658"/>
      <c r="DX9" s="658"/>
      <c r="DY9" s="658"/>
      <c r="DZ9" s="658"/>
      <c r="EA9" s="658"/>
      <c r="EB9" s="658"/>
      <c r="EC9" s="694"/>
    </row>
    <row r="10" spans="2:143" ht="11.25" customHeight="1" x14ac:dyDescent="0.15">
      <c r="B10" s="654" t="s">
        <v>248</v>
      </c>
      <c r="C10" s="655"/>
      <c r="D10" s="655"/>
      <c r="E10" s="655"/>
      <c r="F10" s="655"/>
      <c r="G10" s="655"/>
      <c r="H10" s="655"/>
      <c r="I10" s="655"/>
      <c r="J10" s="655"/>
      <c r="K10" s="655"/>
      <c r="L10" s="655"/>
      <c r="M10" s="655"/>
      <c r="N10" s="655"/>
      <c r="O10" s="655"/>
      <c r="P10" s="655"/>
      <c r="Q10" s="656"/>
      <c r="R10" s="657" t="s">
        <v>138</v>
      </c>
      <c r="S10" s="658"/>
      <c r="T10" s="658"/>
      <c r="U10" s="658"/>
      <c r="V10" s="658"/>
      <c r="W10" s="658"/>
      <c r="X10" s="658"/>
      <c r="Y10" s="659"/>
      <c r="Z10" s="695" t="s">
        <v>138</v>
      </c>
      <c r="AA10" s="695"/>
      <c r="AB10" s="695"/>
      <c r="AC10" s="695"/>
      <c r="AD10" s="696" t="s">
        <v>178</v>
      </c>
      <c r="AE10" s="696"/>
      <c r="AF10" s="696"/>
      <c r="AG10" s="696"/>
      <c r="AH10" s="696"/>
      <c r="AI10" s="696"/>
      <c r="AJ10" s="696"/>
      <c r="AK10" s="696"/>
      <c r="AL10" s="660" t="s">
        <v>238</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260618</v>
      </c>
      <c r="BH10" s="658"/>
      <c r="BI10" s="658"/>
      <c r="BJ10" s="658"/>
      <c r="BK10" s="658"/>
      <c r="BL10" s="658"/>
      <c r="BM10" s="658"/>
      <c r="BN10" s="659"/>
      <c r="BO10" s="695">
        <v>3.7</v>
      </c>
      <c r="BP10" s="695"/>
      <c r="BQ10" s="695"/>
      <c r="BR10" s="695"/>
      <c r="BS10" s="696">
        <v>43521</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t="s">
        <v>238</v>
      </c>
      <c r="CS10" s="658"/>
      <c r="CT10" s="658"/>
      <c r="CU10" s="658"/>
      <c r="CV10" s="658"/>
      <c r="CW10" s="658"/>
      <c r="CX10" s="658"/>
      <c r="CY10" s="659"/>
      <c r="CZ10" s="695" t="s">
        <v>238</v>
      </c>
      <c r="DA10" s="695"/>
      <c r="DB10" s="695"/>
      <c r="DC10" s="695"/>
      <c r="DD10" s="663" t="s">
        <v>238</v>
      </c>
      <c r="DE10" s="658"/>
      <c r="DF10" s="658"/>
      <c r="DG10" s="658"/>
      <c r="DH10" s="658"/>
      <c r="DI10" s="658"/>
      <c r="DJ10" s="658"/>
      <c r="DK10" s="658"/>
      <c r="DL10" s="658"/>
      <c r="DM10" s="658"/>
      <c r="DN10" s="658"/>
      <c r="DO10" s="658"/>
      <c r="DP10" s="659"/>
      <c r="DQ10" s="663" t="s">
        <v>238</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1175431</v>
      </c>
      <c r="S11" s="658"/>
      <c r="T11" s="658"/>
      <c r="U11" s="658"/>
      <c r="V11" s="658"/>
      <c r="W11" s="658"/>
      <c r="X11" s="658"/>
      <c r="Y11" s="659"/>
      <c r="Z11" s="660">
        <v>5.3</v>
      </c>
      <c r="AA11" s="661"/>
      <c r="AB11" s="661"/>
      <c r="AC11" s="662"/>
      <c r="AD11" s="663">
        <v>1175431</v>
      </c>
      <c r="AE11" s="658"/>
      <c r="AF11" s="658"/>
      <c r="AG11" s="658"/>
      <c r="AH11" s="658"/>
      <c r="AI11" s="658"/>
      <c r="AJ11" s="658"/>
      <c r="AK11" s="659"/>
      <c r="AL11" s="660">
        <v>11.9</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397159</v>
      </c>
      <c r="BH11" s="658"/>
      <c r="BI11" s="658"/>
      <c r="BJ11" s="658"/>
      <c r="BK11" s="658"/>
      <c r="BL11" s="658"/>
      <c r="BM11" s="658"/>
      <c r="BN11" s="659"/>
      <c r="BO11" s="695">
        <v>5.6</v>
      </c>
      <c r="BP11" s="695"/>
      <c r="BQ11" s="695"/>
      <c r="BR11" s="695"/>
      <c r="BS11" s="696">
        <v>113428</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143044</v>
      </c>
      <c r="CS11" s="658"/>
      <c r="CT11" s="658"/>
      <c r="CU11" s="658"/>
      <c r="CV11" s="658"/>
      <c r="CW11" s="658"/>
      <c r="CX11" s="658"/>
      <c r="CY11" s="659"/>
      <c r="CZ11" s="695">
        <v>0.7</v>
      </c>
      <c r="DA11" s="695"/>
      <c r="DB11" s="695"/>
      <c r="DC11" s="695"/>
      <c r="DD11" s="663">
        <v>72139</v>
      </c>
      <c r="DE11" s="658"/>
      <c r="DF11" s="658"/>
      <c r="DG11" s="658"/>
      <c r="DH11" s="658"/>
      <c r="DI11" s="658"/>
      <c r="DJ11" s="658"/>
      <c r="DK11" s="658"/>
      <c r="DL11" s="658"/>
      <c r="DM11" s="658"/>
      <c r="DN11" s="658"/>
      <c r="DO11" s="658"/>
      <c r="DP11" s="659"/>
      <c r="DQ11" s="663">
        <v>108585</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138</v>
      </c>
      <c r="S12" s="658"/>
      <c r="T12" s="658"/>
      <c r="U12" s="658"/>
      <c r="V12" s="658"/>
      <c r="W12" s="658"/>
      <c r="X12" s="658"/>
      <c r="Y12" s="659"/>
      <c r="Z12" s="695" t="s">
        <v>238</v>
      </c>
      <c r="AA12" s="695"/>
      <c r="AB12" s="695"/>
      <c r="AC12" s="695"/>
      <c r="AD12" s="696" t="s">
        <v>238</v>
      </c>
      <c r="AE12" s="696"/>
      <c r="AF12" s="696"/>
      <c r="AG12" s="696"/>
      <c r="AH12" s="696"/>
      <c r="AI12" s="696"/>
      <c r="AJ12" s="696"/>
      <c r="AK12" s="696"/>
      <c r="AL12" s="660" t="s">
        <v>138</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3232443</v>
      </c>
      <c r="BH12" s="658"/>
      <c r="BI12" s="658"/>
      <c r="BJ12" s="658"/>
      <c r="BK12" s="658"/>
      <c r="BL12" s="658"/>
      <c r="BM12" s="658"/>
      <c r="BN12" s="659"/>
      <c r="BO12" s="695">
        <v>45.3</v>
      </c>
      <c r="BP12" s="695"/>
      <c r="BQ12" s="695"/>
      <c r="BR12" s="695"/>
      <c r="BS12" s="696" t="s">
        <v>238</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389187</v>
      </c>
      <c r="CS12" s="658"/>
      <c r="CT12" s="658"/>
      <c r="CU12" s="658"/>
      <c r="CV12" s="658"/>
      <c r="CW12" s="658"/>
      <c r="CX12" s="658"/>
      <c r="CY12" s="659"/>
      <c r="CZ12" s="695">
        <v>1.8</v>
      </c>
      <c r="DA12" s="695"/>
      <c r="DB12" s="695"/>
      <c r="DC12" s="695"/>
      <c r="DD12" s="663" t="s">
        <v>178</v>
      </c>
      <c r="DE12" s="658"/>
      <c r="DF12" s="658"/>
      <c r="DG12" s="658"/>
      <c r="DH12" s="658"/>
      <c r="DI12" s="658"/>
      <c r="DJ12" s="658"/>
      <c r="DK12" s="658"/>
      <c r="DL12" s="658"/>
      <c r="DM12" s="658"/>
      <c r="DN12" s="658"/>
      <c r="DO12" s="658"/>
      <c r="DP12" s="659"/>
      <c r="DQ12" s="663">
        <v>367695</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238</v>
      </c>
      <c r="S13" s="658"/>
      <c r="T13" s="658"/>
      <c r="U13" s="658"/>
      <c r="V13" s="658"/>
      <c r="W13" s="658"/>
      <c r="X13" s="658"/>
      <c r="Y13" s="659"/>
      <c r="Z13" s="695" t="s">
        <v>238</v>
      </c>
      <c r="AA13" s="695"/>
      <c r="AB13" s="695"/>
      <c r="AC13" s="695"/>
      <c r="AD13" s="696" t="s">
        <v>238</v>
      </c>
      <c r="AE13" s="696"/>
      <c r="AF13" s="696"/>
      <c r="AG13" s="696"/>
      <c r="AH13" s="696"/>
      <c r="AI13" s="696"/>
      <c r="AJ13" s="696"/>
      <c r="AK13" s="696"/>
      <c r="AL13" s="660" t="s">
        <v>138</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3211987</v>
      </c>
      <c r="BH13" s="658"/>
      <c r="BI13" s="658"/>
      <c r="BJ13" s="658"/>
      <c r="BK13" s="658"/>
      <c r="BL13" s="658"/>
      <c r="BM13" s="658"/>
      <c r="BN13" s="659"/>
      <c r="BO13" s="695">
        <v>45.1</v>
      </c>
      <c r="BP13" s="695"/>
      <c r="BQ13" s="695"/>
      <c r="BR13" s="695"/>
      <c r="BS13" s="696" t="s">
        <v>138</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1339846</v>
      </c>
      <c r="CS13" s="658"/>
      <c r="CT13" s="658"/>
      <c r="CU13" s="658"/>
      <c r="CV13" s="658"/>
      <c r="CW13" s="658"/>
      <c r="CX13" s="658"/>
      <c r="CY13" s="659"/>
      <c r="CZ13" s="695">
        <v>6.2</v>
      </c>
      <c r="DA13" s="695"/>
      <c r="DB13" s="695"/>
      <c r="DC13" s="695"/>
      <c r="DD13" s="663">
        <v>453528</v>
      </c>
      <c r="DE13" s="658"/>
      <c r="DF13" s="658"/>
      <c r="DG13" s="658"/>
      <c r="DH13" s="658"/>
      <c r="DI13" s="658"/>
      <c r="DJ13" s="658"/>
      <c r="DK13" s="658"/>
      <c r="DL13" s="658"/>
      <c r="DM13" s="658"/>
      <c r="DN13" s="658"/>
      <c r="DO13" s="658"/>
      <c r="DP13" s="659"/>
      <c r="DQ13" s="663">
        <v>1016687</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t="s">
        <v>178</v>
      </c>
      <c r="S14" s="658"/>
      <c r="T14" s="658"/>
      <c r="U14" s="658"/>
      <c r="V14" s="658"/>
      <c r="W14" s="658"/>
      <c r="X14" s="658"/>
      <c r="Y14" s="659"/>
      <c r="Z14" s="695" t="s">
        <v>238</v>
      </c>
      <c r="AA14" s="695"/>
      <c r="AB14" s="695"/>
      <c r="AC14" s="695"/>
      <c r="AD14" s="696" t="s">
        <v>178</v>
      </c>
      <c r="AE14" s="696"/>
      <c r="AF14" s="696"/>
      <c r="AG14" s="696"/>
      <c r="AH14" s="696"/>
      <c r="AI14" s="696"/>
      <c r="AJ14" s="696"/>
      <c r="AK14" s="696"/>
      <c r="AL14" s="660" t="s">
        <v>138</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135209</v>
      </c>
      <c r="BH14" s="658"/>
      <c r="BI14" s="658"/>
      <c r="BJ14" s="658"/>
      <c r="BK14" s="658"/>
      <c r="BL14" s="658"/>
      <c r="BM14" s="658"/>
      <c r="BN14" s="659"/>
      <c r="BO14" s="695">
        <v>1.9</v>
      </c>
      <c r="BP14" s="695"/>
      <c r="BQ14" s="695"/>
      <c r="BR14" s="695"/>
      <c r="BS14" s="696" t="s">
        <v>262</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525768</v>
      </c>
      <c r="CS14" s="658"/>
      <c r="CT14" s="658"/>
      <c r="CU14" s="658"/>
      <c r="CV14" s="658"/>
      <c r="CW14" s="658"/>
      <c r="CX14" s="658"/>
      <c r="CY14" s="659"/>
      <c r="CZ14" s="695">
        <v>2.4</v>
      </c>
      <c r="DA14" s="695"/>
      <c r="DB14" s="695"/>
      <c r="DC14" s="695"/>
      <c r="DD14" s="663">
        <v>11066</v>
      </c>
      <c r="DE14" s="658"/>
      <c r="DF14" s="658"/>
      <c r="DG14" s="658"/>
      <c r="DH14" s="658"/>
      <c r="DI14" s="658"/>
      <c r="DJ14" s="658"/>
      <c r="DK14" s="658"/>
      <c r="DL14" s="658"/>
      <c r="DM14" s="658"/>
      <c r="DN14" s="658"/>
      <c r="DO14" s="658"/>
      <c r="DP14" s="659"/>
      <c r="DQ14" s="663">
        <v>507273</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238</v>
      </c>
      <c r="S15" s="658"/>
      <c r="T15" s="658"/>
      <c r="U15" s="658"/>
      <c r="V15" s="658"/>
      <c r="W15" s="658"/>
      <c r="X15" s="658"/>
      <c r="Y15" s="659"/>
      <c r="Z15" s="695" t="s">
        <v>238</v>
      </c>
      <c r="AA15" s="695"/>
      <c r="AB15" s="695"/>
      <c r="AC15" s="695"/>
      <c r="AD15" s="696" t="s">
        <v>138</v>
      </c>
      <c r="AE15" s="696"/>
      <c r="AF15" s="696"/>
      <c r="AG15" s="696"/>
      <c r="AH15" s="696"/>
      <c r="AI15" s="696"/>
      <c r="AJ15" s="696"/>
      <c r="AK15" s="696"/>
      <c r="AL15" s="660" t="s">
        <v>238</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348552</v>
      </c>
      <c r="BH15" s="658"/>
      <c r="BI15" s="658"/>
      <c r="BJ15" s="658"/>
      <c r="BK15" s="658"/>
      <c r="BL15" s="658"/>
      <c r="BM15" s="658"/>
      <c r="BN15" s="659"/>
      <c r="BO15" s="695">
        <v>4.9000000000000004</v>
      </c>
      <c r="BP15" s="695"/>
      <c r="BQ15" s="695"/>
      <c r="BR15" s="695"/>
      <c r="BS15" s="696" t="s">
        <v>238</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5231293</v>
      </c>
      <c r="CS15" s="658"/>
      <c r="CT15" s="658"/>
      <c r="CU15" s="658"/>
      <c r="CV15" s="658"/>
      <c r="CW15" s="658"/>
      <c r="CX15" s="658"/>
      <c r="CY15" s="659"/>
      <c r="CZ15" s="695">
        <v>24.3</v>
      </c>
      <c r="DA15" s="695"/>
      <c r="DB15" s="695"/>
      <c r="DC15" s="695"/>
      <c r="DD15" s="663">
        <v>3176875</v>
      </c>
      <c r="DE15" s="658"/>
      <c r="DF15" s="658"/>
      <c r="DG15" s="658"/>
      <c r="DH15" s="658"/>
      <c r="DI15" s="658"/>
      <c r="DJ15" s="658"/>
      <c r="DK15" s="658"/>
      <c r="DL15" s="658"/>
      <c r="DM15" s="658"/>
      <c r="DN15" s="658"/>
      <c r="DO15" s="658"/>
      <c r="DP15" s="659"/>
      <c r="DQ15" s="663">
        <v>2279595</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15031</v>
      </c>
      <c r="S16" s="658"/>
      <c r="T16" s="658"/>
      <c r="U16" s="658"/>
      <c r="V16" s="658"/>
      <c r="W16" s="658"/>
      <c r="X16" s="658"/>
      <c r="Y16" s="659"/>
      <c r="Z16" s="695">
        <v>0.1</v>
      </c>
      <c r="AA16" s="695"/>
      <c r="AB16" s="695"/>
      <c r="AC16" s="695"/>
      <c r="AD16" s="696">
        <v>15031</v>
      </c>
      <c r="AE16" s="696"/>
      <c r="AF16" s="696"/>
      <c r="AG16" s="696"/>
      <c r="AH16" s="696"/>
      <c r="AI16" s="696"/>
      <c r="AJ16" s="696"/>
      <c r="AK16" s="696"/>
      <c r="AL16" s="660">
        <v>0.2</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238</v>
      </c>
      <c r="BH16" s="658"/>
      <c r="BI16" s="658"/>
      <c r="BJ16" s="658"/>
      <c r="BK16" s="658"/>
      <c r="BL16" s="658"/>
      <c r="BM16" s="658"/>
      <c r="BN16" s="659"/>
      <c r="BO16" s="695" t="s">
        <v>138</v>
      </c>
      <c r="BP16" s="695"/>
      <c r="BQ16" s="695"/>
      <c r="BR16" s="695"/>
      <c r="BS16" s="696" t="s">
        <v>238</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t="s">
        <v>238</v>
      </c>
      <c r="CS16" s="658"/>
      <c r="CT16" s="658"/>
      <c r="CU16" s="658"/>
      <c r="CV16" s="658"/>
      <c r="CW16" s="658"/>
      <c r="CX16" s="658"/>
      <c r="CY16" s="659"/>
      <c r="CZ16" s="695" t="s">
        <v>178</v>
      </c>
      <c r="DA16" s="695"/>
      <c r="DB16" s="695"/>
      <c r="DC16" s="695"/>
      <c r="DD16" s="663" t="s">
        <v>238</v>
      </c>
      <c r="DE16" s="658"/>
      <c r="DF16" s="658"/>
      <c r="DG16" s="658"/>
      <c r="DH16" s="658"/>
      <c r="DI16" s="658"/>
      <c r="DJ16" s="658"/>
      <c r="DK16" s="658"/>
      <c r="DL16" s="658"/>
      <c r="DM16" s="658"/>
      <c r="DN16" s="658"/>
      <c r="DO16" s="658"/>
      <c r="DP16" s="659"/>
      <c r="DQ16" s="663" t="s">
        <v>238</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110591</v>
      </c>
      <c r="S17" s="658"/>
      <c r="T17" s="658"/>
      <c r="U17" s="658"/>
      <c r="V17" s="658"/>
      <c r="W17" s="658"/>
      <c r="X17" s="658"/>
      <c r="Y17" s="659"/>
      <c r="Z17" s="695">
        <v>0.5</v>
      </c>
      <c r="AA17" s="695"/>
      <c r="AB17" s="695"/>
      <c r="AC17" s="695"/>
      <c r="AD17" s="696">
        <v>110591</v>
      </c>
      <c r="AE17" s="696"/>
      <c r="AF17" s="696"/>
      <c r="AG17" s="696"/>
      <c r="AH17" s="696"/>
      <c r="AI17" s="696"/>
      <c r="AJ17" s="696"/>
      <c r="AK17" s="696"/>
      <c r="AL17" s="660">
        <v>1.1000000000000001</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238</v>
      </c>
      <c r="BH17" s="658"/>
      <c r="BI17" s="658"/>
      <c r="BJ17" s="658"/>
      <c r="BK17" s="658"/>
      <c r="BL17" s="658"/>
      <c r="BM17" s="658"/>
      <c r="BN17" s="659"/>
      <c r="BO17" s="695" t="s">
        <v>238</v>
      </c>
      <c r="BP17" s="695"/>
      <c r="BQ17" s="695"/>
      <c r="BR17" s="695"/>
      <c r="BS17" s="696" t="s">
        <v>178</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1085472</v>
      </c>
      <c r="CS17" s="658"/>
      <c r="CT17" s="658"/>
      <c r="CU17" s="658"/>
      <c r="CV17" s="658"/>
      <c r="CW17" s="658"/>
      <c r="CX17" s="658"/>
      <c r="CY17" s="659"/>
      <c r="CZ17" s="695">
        <v>5</v>
      </c>
      <c r="DA17" s="695"/>
      <c r="DB17" s="695"/>
      <c r="DC17" s="695"/>
      <c r="DD17" s="663" t="s">
        <v>138</v>
      </c>
      <c r="DE17" s="658"/>
      <c r="DF17" s="658"/>
      <c r="DG17" s="658"/>
      <c r="DH17" s="658"/>
      <c r="DI17" s="658"/>
      <c r="DJ17" s="658"/>
      <c r="DK17" s="658"/>
      <c r="DL17" s="658"/>
      <c r="DM17" s="658"/>
      <c r="DN17" s="658"/>
      <c r="DO17" s="658"/>
      <c r="DP17" s="659"/>
      <c r="DQ17" s="663">
        <v>1066589</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64519</v>
      </c>
      <c r="S18" s="658"/>
      <c r="T18" s="658"/>
      <c r="U18" s="658"/>
      <c r="V18" s="658"/>
      <c r="W18" s="658"/>
      <c r="X18" s="658"/>
      <c r="Y18" s="659"/>
      <c r="Z18" s="695">
        <v>0.3</v>
      </c>
      <c r="AA18" s="695"/>
      <c r="AB18" s="695"/>
      <c r="AC18" s="695"/>
      <c r="AD18" s="696">
        <v>64519</v>
      </c>
      <c r="AE18" s="696"/>
      <c r="AF18" s="696"/>
      <c r="AG18" s="696"/>
      <c r="AH18" s="696"/>
      <c r="AI18" s="696"/>
      <c r="AJ18" s="696"/>
      <c r="AK18" s="696"/>
      <c r="AL18" s="660">
        <v>0.7</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238</v>
      </c>
      <c r="BH18" s="658"/>
      <c r="BI18" s="658"/>
      <c r="BJ18" s="658"/>
      <c r="BK18" s="658"/>
      <c r="BL18" s="658"/>
      <c r="BM18" s="658"/>
      <c r="BN18" s="659"/>
      <c r="BO18" s="695" t="s">
        <v>138</v>
      </c>
      <c r="BP18" s="695"/>
      <c r="BQ18" s="695"/>
      <c r="BR18" s="695"/>
      <c r="BS18" s="696" t="s">
        <v>138</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138</v>
      </c>
      <c r="CS18" s="658"/>
      <c r="CT18" s="658"/>
      <c r="CU18" s="658"/>
      <c r="CV18" s="658"/>
      <c r="CW18" s="658"/>
      <c r="CX18" s="658"/>
      <c r="CY18" s="659"/>
      <c r="CZ18" s="695" t="s">
        <v>238</v>
      </c>
      <c r="DA18" s="695"/>
      <c r="DB18" s="695"/>
      <c r="DC18" s="695"/>
      <c r="DD18" s="663" t="s">
        <v>178</v>
      </c>
      <c r="DE18" s="658"/>
      <c r="DF18" s="658"/>
      <c r="DG18" s="658"/>
      <c r="DH18" s="658"/>
      <c r="DI18" s="658"/>
      <c r="DJ18" s="658"/>
      <c r="DK18" s="658"/>
      <c r="DL18" s="658"/>
      <c r="DM18" s="658"/>
      <c r="DN18" s="658"/>
      <c r="DO18" s="658"/>
      <c r="DP18" s="659"/>
      <c r="DQ18" s="663" t="s">
        <v>178</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64135</v>
      </c>
      <c r="S19" s="658"/>
      <c r="T19" s="658"/>
      <c r="U19" s="658"/>
      <c r="V19" s="658"/>
      <c r="W19" s="658"/>
      <c r="X19" s="658"/>
      <c r="Y19" s="659"/>
      <c r="Z19" s="695">
        <v>0.3</v>
      </c>
      <c r="AA19" s="695"/>
      <c r="AB19" s="695"/>
      <c r="AC19" s="695"/>
      <c r="AD19" s="696">
        <v>64135</v>
      </c>
      <c r="AE19" s="696"/>
      <c r="AF19" s="696"/>
      <c r="AG19" s="696"/>
      <c r="AH19" s="696"/>
      <c r="AI19" s="696"/>
      <c r="AJ19" s="696"/>
      <c r="AK19" s="696"/>
      <c r="AL19" s="660">
        <v>0.7</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t="s">
        <v>238</v>
      </c>
      <c r="BH19" s="658"/>
      <c r="BI19" s="658"/>
      <c r="BJ19" s="658"/>
      <c r="BK19" s="658"/>
      <c r="BL19" s="658"/>
      <c r="BM19" s="658"/>
      <c r="BN19" s="659"/>
      <c r="BO19" s="695" t="s">
        <v>138</v>
      </c>
      <c r="BP19" s="695"/>
      <c r="BQ19" s="695"/>
      <c r="BR19" s="695"/>
      <c r="BS19" s="696" t="s">
        <v>138</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262</v>
      </c>
      <c r="CS19" s="658"/>
      <c r="CT19" s="658"/>
      <c r="CU19" s="658"/>
      <c r="CV19" s="658"/>
      <c r="CW19" s="658"/>
      <c r="CX19" s="658"/>
      <c r="CY19" s="659"/>
      <c r="CZ19" s="695" t="s">
        <v>138</v>
      </c>
      <c r="DA19" s="695"/>
      <c r="DB19" s="695"/>
      <c r="DC19" s="695"/>
      <c r="DD19" s="663" t="s">
        <v>138</v>
      </c>
      <c r="DE19" s="658"/>
      <c r="DF19" s="658"/>
      <c r="DG19" s="658"/>
      <c r="DH19" s="658"/>
      <c r="DI19" s="658"/>
      <c r="DJ19" s="658"/>
      <c r="DK19" s="658"/>
      <c r="DL19" s="658"/>
      <c r="DM19" s="658"/>
      <c r="DN19" s="658"/>
      <c r="DO19" s="658"/>
      <c r="DP19" s="659"/>
      <c r="DQ19" s="663" t="s">
        <v>138</v>
      </c>
      <c r="DR19" s="658"/>
      <c r="DS19" s="658"/>
      <c r="DT19" s="658"/>
      <c r="DU19" s="658"/>
      <c r="DV19" s="658"/>
      <c r="DW19" s="658"/>
      <c r="DX19" s="658"/>
      <c r="DY19" s="658"/>
      <c r="DZ19" s="658"/>
      <c r="EA19" s="658"/>
      <c r="EB19" s="658"/>
      <c r="EC19" s="694"/>
    </row>
    <row r="20" spans="2:133" ht="11.25" customHeight="1" x14ac:dyDescent="0.15">
      <c r="B20" s="724" t="s">
        <v>279</v>
      </c>
      <c r="C20" s="725"/>
      <c r="D20" s="725"/>
      <c r="E20" s="725"/>
      <c r="F20" s="725"/>
      <c r="G20" s="725"/>
      <c r="H20" s="725"/>
      <c r="I20" s="725"/>
      <c r="J20" s="725"/>
      <c r="K20" s="725"/>
      <c r="L20" s="725"/>
      <c r="M20" s="725"/>
      <c r="N20" s="725"/>
      <c r="O20" s="725"/>
      <c r="P20" s="725"/>
      <c r="Q20" s="726"/>
      <c r="R20" s="657">
        <v>384</v>
      </c>
      <c r="S20" s="658"/>
      <c r="T20" s="658"/>
      <c r="U20" s="658"/>
      <c r="V20" s="658"/>
      <c r="W20" s="658"/>
      <c r="X20" s="658"/>
      <c r="Y20" s="659"/>
      <c r="Z20" s="695">
        <v>0</v>
      </c>
      <c r="AA20" s="695"/>
      <c r="AB20" s="695"/>
      <c r="AC20" s="695"/>
      <c r="AD20" s="696">
        <v>384</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t="s">
        <v>238</v>
      </c>
      <c r="BH20" s="658"/>
      <c r="BI20" s="658"/>
      <c r="BJ20" s="658"/>
      <c r="BK20" s="658"/>
      <c r="BL20" s="658"/>
      <c r="BM20" s="658"/>
      <c r="BN20" s="659"/>
      <c r="BO20" s="695" t="s">
        <v>238</v>
      </c>
      <c r="BP20" s="695"/>
      <c r="BQ20" s="695"/>
      <c r="BR20" s="695"/>
      <c r="BS20" s="696" t="s">
        <v>138</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21540838</v>
      </c>
      <c r="CS20" s="658"/>
      <c r="CT20" s="658"/>
      <c r="CU20" s="658"/>
      <c r="CV20" s="658"/>
      <c r="CW20" s="658"/>
      <c r="CX20" s="658"/>
      <c r="CY20" s="659"/>
      <c r="CZ20" s="695">
        <v>100</v>
      </c>
      <c r="DA20" s="695"/>
      <c r="DB20" s="695"/>
      <c r="DC20" s="695"/>
      <c r="DD20" s="663">
        <v>4134025</v>
      </c>
      <c r="DE20" s="658"/>
      <c r="DF20" s="658"/>
      <c r="DG20" s="658"/>
      <c r="DH20" s="658"/>
      <c r="DI20" s="658"/>
      <c r="DJ20" s="658"/>
      <c r="DK20" s="658"/>
      <c r="DL20" s="658"/>
      <c r="DM20" s="658"/>
      <c r="DN20" s="658"/>
      <c r="DO20" s="658"/>
      <c r="DP20" s="659"/>
      <c r="DQ20" s="663">
        <v>12971780</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1358251</v>
      </c>
      <c r="S21" s="658"/>
      <c r="T21" s="658"/>
      <c r="U21" s="658"/>
      <c r="V21" s="658"/>
      <c r="W21" s="658"/>
      <c r="X21" s="658"/>
      <c r="Y21" s="659"/>
      <c r="Z21" s="695">
        <v>6.1</v>
      </c>
      <c r="AA21" s="695"/>
      <c r="AB21" s="695"/>
      <c r="AC21" s="695"/>
      <c r="AD21" s="696">
        <v>1160981</v>
      </c>
      <c r="AE21" s="696"/>
      <c r="AF21" s="696"/>
      <c r="AG21" s="696"/>
      <c r="AH21" s="696"/>
      <c r="AI21" s="696"/>
      <c r="AJ21" s="696"/>
      <c r="AK21" s="696"/>
      <c r="AL21" s="660">
        <v>11.8</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t="s">
        <v>238</v>
      </c>
      <c r="BH21" s="658"/>
      <c r="BI21" s="658"/>
      <c r="BJ21" s="658"/>
      <c r="BK21" s="658"/>
      <c r="BL21" s="658"/>
      <c r="BM21" s="658"/>
      <c r="BN21" s="659"/>
      <c r="BO21" s="695" t="s">
        <v>238</v>
      </c>
      <c r="BP21" s="695"/>
      <c r="BQ21" s="695"/>
      <c r="BR21" s="695"/>
      <c r="BS21" s="696" t="s">
        <v>238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1160981</v>
      </c>
      <c r="S22" s="658"/>
      <c r="T22" s="658"/>
      <c r="U22" s="658"/>
      <c r="V22" s="658"/>
      <c r="W22" s="658"/>
      <c r="X22" s="658"/>
      <c r="Y22" s="659"/>
      <c r="Z22" s="695">
        <v>5.2</v>
      </c>
      <c r="AA22" s="695"/>
      <c r="AB22" s="695"/>
      <c r="AC22" s="695"/>
      <c r="AD22" s="696">
        <v>1160981</v>
      </c>
      <c r="AE22" s="696"/>
      <c r="AF22" s="696"/>
      <c r="AG22" s="696"/>
      <c r="AH22" s="696"/>
      <c r="AI22" s="696"/>
      <c r="AJ22" s="696"/>
      <c r="AK22" s="696"/>
      <c r="AL22" s="660">
        <v>11.8</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t="s">
        <v>238</v>
      </c>
      <c r="BH22" s="658"/>
      <c r="BI22" s="658"/>
      <c r="BJ22" s="658"/>
      <c r="BK22" s="658"/>
      <c r="BL22" s="658"/>
      <c r="BM22" s="658"/>
      <c r="BN22" s="659"/>
      <c r="BO22" s="695" t="s">
        <v>178</v>
      </c>
      <c r="BP22" s="695"/>
      <c r="BQ22" s="695"/>
      <c r="BR22" s="695"/>
      <c r="BS22" s="696" t="s">
        <v>138</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287</v>
      </c>
      <c r="C23" s="655"/>
      <c r="D23" s="655"/>
      <c r="E23" s="655"/>
      <c r="F23" s="655"/>
      <c r="G23" s="655"/>
      <c r="H23" s="655"/>
      <c r="I23" s="655"/>
      <c r="J23" s="655"/>
      <c r="K23" s="655"/>
      <c r="L23" s="655"/>
      <c r="M23" s="655"/>
      <c r="N23" s="655"/>
      <c r="O23" s="655"/>
      <c r="P23" s="655"/>
      <c r="Q23" s="656"/>
      <c r="R23" s="657">
        <v>197270</v>
      </c>
      <c r="S23" s="658"/>
      <c r="T23" s="658"/>
      <c r="U23" s="658"/>
      <c r="V23" s="658"/>
      <c r="W23" s="658"/>
      <c r="X23" s="658"/>
      <c r="Y23" s="659"/>
      <c r="Z23" s="695">
        <v>0.9</v>
      </c>
      <c r="AA23" s="695"/>
      <c r="AB23" s="695"/>
      <c r="AC23" s="695"/>
      <c r="AD23" s="696" t="s">
        <v>178</v>
      </c>
      <c r="AE23" s="696"/>
      <c r="AF23" s="696"/>
      <c r="AG23" s="696"/>
      <c r="AH23" s="696"/>
      <c r="AI23" s="696"/>
      <c r="AJ23" s="696"/>
      <c r="AK23" s="696"/>
      <c r="AL23" s="660" t="s">
        <v>238</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t="s">
        <v>178</v>
      </c>
      <c r="BH23" s="658"/>
      <c r="BI23" s="658"/>
      <c r="BJ23" s="658"/>
      <c r="BK23" s="658"/>
      <c r="BL23" s="658"/>
      <c r="BM23" s="658"/>
      <c r="BN23" s="659"/>
      <c r="BO23" s="695" t="s">
        <v>138</v>
      </c>
      <c r="BP23" s="695"/>
      <c r="BQ23" s="695"/>
      <c r="BR23" s="695"/>
      <c r="BS23" s="696" t="s">
        <v>178</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15">
      <c r="B24" s="654" t="s">
        <v>294</v>
      </c>
      <c r="C24" s="655"/>
      <c r="D24" s="655"/>
      <c r="E24" s="655"/>
      <c r="F24" s="655"/>
      <c r="G24" s="655"/>
      <c r="H24" s="655"/>
      <c r="I24" s="655"/>
      <c r="J24" s="655"/>
      <c r="K24" s="655"/>
      <c r="L24" s="655"/>
      <c r="M24" s="655"/>
      <c r="N24" s="655"/>
      <c r="O24" s="655"/>
      <c r="P24" s="655"/>
      <c r="Q24" s="656"/>
      <c r="R24" s="657" t="s">
        <v>138</v>
      </c>
      <c r="S24" s="658"/>
      <c r="T24" s="658"/>
      <c r="U24" s="658"/>
      <c r="V24" s="658"/>
      <c r="W24" s="658"/>
      <c r="X24" s="658"/>
      <c r="Y24" s="659"/>
      <c r="Z24" s="695" t="s">
        <v>138</v>
      </c>
      <c r="AA24" s="695"/>
      <c r="AB24" s="695"/>
      <c r="AC24" s="695"/>
      <c r="AD24" s="696" t="s">
        <v>178</v>
      </c>
      <c r="AE24" s="696"/>
      <c r="AF24" s="696"/>
      <c r="AG24" s="696"/>
      <c r="AH24" s="696"/>
      <c r="AI24" s="696"/>
      <c r="AJ24" s="696"/>
      <c r="AK24" s="696"/>
      <c r="AL24" s="660" t="s">
        <v>178</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178</v>
      </c>
      <c r="BH24" s="658"/>
      <c r="BI24" s="658"/>
      <c r="BJ24" s="658"/>
      <c r="BK24" s="658"/>
      <c r="BL24" s="658"/>
      <c r="BM24" s="658"/>
      <c r="BN24" s="659"/>
      <c r="BO24" s="695" t="s">
        <v>238</v>
      </c>
      <c r="BP24" s="695"/>
      <c r="BQ24" s="695"/>
      <c r="BR24" s="695"/>
      <c r="BS24" s="696" t="s">
        <v>138</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8049486</v>
      </c>
      <c r="CS24" s="713"/>
      <c r="CT24" s="713"/>
      <c r="CU24" s="713"/>
      <c r="CV24" s="713"/>
      <c r="CW24" s="713"/>
      <c r="CX24" s="713"/>
      <c r="CY24" s="738"/>
      <c r="CZ24" s="739">
        <v>37.4</v>
      </c>
      <c r="DA24" s="721"/>
      <c r="DB24" s="721"/>
      <c r="DC24" s="741"/>
      <c r="DD24" s="737">
        <v>4168987</v>
      </c>
      <c r="DE24" s="713"/>
      <c r="DF24" s="713"/>
      <c r="DG24" s="713"/>
      <c r="DH24" s="713"/>
      <c r="DI24" s="713"/>
      <c r="DJ24" s="713"/>
      <c r="DK24" s="738"/>
      <c r="DL24" s="737">
        <v>4097281</v>
      </c>
      <c r="DM24" s="713"/>
      <c r="DN24" s="713"/>
      <c r="DO24" s="713"/>
      <c r="DP24" s="713"/>
      <c r="DQ24" s="713"/>
      <c r="DR24" s="713"/>
      <c r="DS24" s="713"/>
      <c r="DT24" s="713"/>
      <c r="DU24" s="713"/>
      <c r="DV24" s="738"/>
      <c r="DW24" s="739">
        <v>40.799999999999997</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10013968</v>
      </c>
      <c r="S25" s="658"/>
      <c r="T25" s="658"/>
      <c r="U25" s="658"/>
      <c r="V25" s="658"/>
      <c r="W25" s="658"/>
      <c r="X25" s="658"/>
      <c r="Y25" s="659"/>
      <c r="Z25" s="695">
        <v>44.8</v>
      </c>
      <c r="AA25" s="695"/>
      <c r="AB25" s="695"/>
      <c r="AC25" s="695"/>
      <c r="AD25" s="696">
        <v>9816698</v>
      </c>
      <c r="AE25" s="696"/>
      <c r="AF25" s="696"/>
      <c r="AG25" s="696"/>
      <c r="AH25" s="696"/>
      <c r="AI25" s="696"/>
      <c r="AJ25" s="696"/>
      <c r="AK25" s="696"/>
      <c r="AL25" s="660">
        <v>99.8</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238</v>
      </c>
      <c r="BH25" s="658"/>
      <c r="BI25" s="658"/>
      <c r="BJ25" s="658"/>
      <c r="BK25" s="658"/>
      <c r="BL25" s="658"/>
      <c r="BM25" s="658"/>
      <c r="BN25" s="659"/>
      <c r="BO25" s="695" t="s">
        <v>138</v>
      </c>
      <c r="BP25" s="695"/>
      <c r="BQ25" s="695"/>
      <c r="BR25" s="695"/>
      <c r="BS25" s="696" t="s">
        <v>138</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2187747</v>
      </c>
      <c r="CS25" s="670"/>
      <c r="CT25" s="670"/>
      <c r="CU25" s="670"/>
      <c r="CV25" s="670"/>
      <c r="CW25" s="670"/>
      <c r="CX25" s="670"/>
      <c r="CY25" s="671"/>
      <c r="CZ25" s="660">
        <v>10.199999999999999</v>
      </c>
      <c r="DA25" s="672"/>
      <c r="DB25" s="672"/>
      <c r="DC25" s="673"/>
      <c r="DD25" s="663">
        <v>1938952</v>
      </c>
      <c r="DE25" s="670"/>
      <c r="DF25" s="670"/>
      <c r="DG25" s="670"/>
      <c r="DH25" s="670"/>
      <c r="DI25" s="670"/>
      <c r="DJ25" s="670"/>
      <c r="DK25" s="671"/>
      <c r="DL25" s="663">
        <v>1904614</v>
      </c>
      <c r="DM25" s="670"/>
      <c r="DN25" s="670"/>
      <c r="DO25" s="670"/>
      <c r="DP25" s="670"/>
      <c r="DQ25" s="670"/>
      <c r="DR25" s="670"/>
      <c r="DS25" s="670"/>
      <c r="DT25" s="670"/>
      <c r="DU25" s="670"/>
      <c r="DV25" s="671"/>
      <c r="DW25" s="660">
        <v>19</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v>10936</v>
      </c>
      <c r="S26" s="658"/>
      <c r="T26" s="658"/>
      <c r="U26" s="658"/>
      <c r="V26" s="658"/>
      <c r="W26" s="658"/>
      <c r="X26" s="658"/>
      <c r="Y26" s="659"/>
      <c r="Z26" s="695">
        <v>0</v>
      </c>
      <c r="AA26" s="695"/>
      <c r="AB26" s="695"/>
      <c r="AC26" s="695"/>
      <c r="AD26" s="696">
        <v>10936</v>
      </c>
      <c r="AE26" s="696"/>
      <c r="AF26" s="696"/>
      <c r="AG26" s="696"/>
      <c r="AH26" s="696"/>
      <c r="AI26" s="696"/>
      <c r="AJ26" s="696"/>
      <c r="AK26" s="696"/>
      <c r="AL26" s="660">
        <v>0.1</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178</v>
      </c>
      <c r="BH26" s="658"/>
      <c r="BI26" s="658"/>
      <c r="BJ26" s="658"/>
      <c r="BK26" s="658"/>
      <c r="BL26" s="658"/>
      <c r="BM26" s="658"/>
      <c r="BN26" s="659"/>
      <c r="BO26" s="695" t="s">
        <v>178</v>
      </c>
      <c r="BP26" s="695"/>
      <c r="BQ26" s="695"/>
      <c r="BR26" s="695"/>
      <c r="BS26" s="696" t="s">
        <v>238</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1205717</v>
      </c>
      <c r="CS26" s="658"/>
      <c r="CT26" s="658"/>
      <c r="CU26" s="658"/>
      <c r="CV26" s="658"/>
      <c r="CW26" s="658"/>
      <c r="CX26" s="658"/>
      <c r="CY26" s="659"/>
      <c r="CZ26" s="660">
        <v>5.6</v>
      </c>
      <c r="DA26" s="672"/>
      <c r="DB26" s="672"/>
      <c r="DC26" s="673"/>
      <c r="DD26" s="663">
        <v>1100838</v>
      </c>
      <c r="DE26" s="658"/>
      <c r="DF26" s="658"/>
      <c r="DG26" s="658"/>
      <c r="DH26" s="658"/>
      <c r="DI26" s="658"/>
      <c r="DJ26" s="658"/>
      <c r="DK26" s="659"/>
      <c r="DL26" s="663" t="s">
        <v>238</v>
      </c>
      <c r="DM26" s="658"/>
      <c r="DN26" s="658"/>
      <c r="DO26" s="658"/>
      <c r="DP26" s="658"/>
      <c r="DQ26" s="658"/>
      <c r="DR26" s="658"/>
      <c r="DS26" s="658"/>
      <c r="DT26" s="658"/>
      <c r="DU26" s="658"/>
      <c r="DV26" s="659"/>
      <c r="DW26" s="660" t="s">
        <v>238</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219807</v>
      </c>
      <c r="S27" s="658"/>
      <c r="T27" s="658"/>
      <c r="U27" s="658"/>
      <c r="V27" s="658"/>
      <c r="W27" s="658"/>
      <c r="X27" s="658"/>
      <c r="Y27" s="659"/>
      <c r="Z27" s="695">
        <v>1</v>
      </c>
      <c r="AA27" s="695"/>
      <c r="AB27" s="695"/>
      <c r="AC27" s="695"/>
      <c r="AD27" s="696" t="s">
        <v>238</v>
      </c>
      <c r="AE27" s="696"/>
      <c r="AF27" s="696"/>
      <c r="AG27" s="696"/>
      <c r="AH27" s="696"/>
      <c r="AI27" s="696"/>
      <c r="AJ27" s="696"/>
      <c r="AK27" s="696"/>
      <c r="AL27" s="660" t="s">
        <v>238</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7128549</v>
      </c>
      <c r="BH27" s="658"/>
      <c r="BI27" s="658"/>
      <c r="BJ27" s="658"/>
      <c r="BK27" s="658"/>
      <c r="BL27" s="658"/>
      <c r="BM27" s="658"/>
      <c r="BN27" s="659"/>
      <c r="BO27" s="695">
        <v>100</v>
      </c>
      <c r="BP27" s="695"/>
      <c r="BQ27" s="695"/>
      <c r="BR27" s="695"/>
      <c r="BS27" s="696">
        <v>156949</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4776267</v>
      </c>
      <c r="CS27" s="670"/>
      <c r="CT27" s="670"/>
      <c r="CU27" s="670"/>
      <c r="CV27" s="670"/>
      <c r="CW27" s="670"/>
      <c r="CX27" s="670"/>
      <c r="CY27" s="671"/>
      <c r="CZ27" s="660">
        <v>22.2</v>
      </c>
      <c r="DA27" s="672"/>
      <c r="DB27" s="672"/>
      <c r="DC27" s="673"/>
      <c r="DD27" s="663">
        <v>1163446</v>
      </c>
      <c r="DE27" s="670"/>
      <c r="DF27" s="670"/>
      <c r="DG27" s="670"/>
      <c r="DH27" s="670"/>
      <c r="DI27" s="670"/>
      <c r="DJ27" s="670"/>
      <c r="DK27" s="671"/>
      <c r="DL27" s="663">
        <v>1126078</v>
      </c>
      <c r="DM27" s="670"/>
      <c r="DN27" s="670"/>
      <c r="DO27" s="670"/>
      <c r="DP27" s="670"/>
      <c r="DQ27" s="670"/>
      <c r="DR27" s="670"/>
      <c r="DS27" s="670"/>
      <c r="DT27" s="670"/>
      <c r="DU27" s="670"/>
      <c r="DV27" s="671"/>
      <c r="DW27" s="660">
        <v>11.2</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168777</v>
      </c>
      <c r="S28" s="658"/>
      <c r="T28" s="658"/>
      <c r="U28" s="658"/>
      <c r="V28" s="658"/>
      <c r="W28" s="658"/>
      <c r="X28" s="658"/>
      <c r="Y28" s="659"/>
      <c r="Z28" s="695">
        <v>0.8</v>
      </c>
      <c r="AA28" s="695"/>
      <c r="AB28" s="695"/>
      <c r="AC28" s="695"/>
      <c r="AD28" s="696">
        <v>12623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1085472</v>
      </c>
      <c r="CS28" s="658"/>
      <c r="CT28" s="658"/>
      <c r="CU28" s="658"/>
      <c r="CV28" s="658"/>
      <c r="CW28" s="658"/>
      <c r="CX28" s="658"/>
      <c r="CY28" s="659"/>
      <c r="CZ28" s="660">
        <v>5</v>
      </c>
      <c r="DA28" s="672"/>
      <c r="DB28" s="672"/>
      <c r="DC28" s="673"/>
      <c r="DD28" s="663">
        <v>1066589</v>
      </c>
      <c r="DE28" s="658"/>
      <c r="DF28" s="658"/>
      <c r="DG28" s="658"/>
      <c r="DH28" s="658"/>
      <c r="DI28" s="658"/>
      <c r="DJ28" s="658"/>
      <c r="DK28" s="659"/>
      <c r="DL28" s="663">
        <v>1066589</v>
      </c>
      <c r="DM28" s="658"/>
      <c r="DN28" s="658"/>
      <c r="DO28" s="658"/>
      <c r="DP28" s="658"/>
      <c r="DQ28" s="658"/>
      <c r="DR28" s="658"/>
      <c r="DS28" s="658"/>
      <c r="DT28" s="658"/>
      <c r="DU28" s="658"/>
      <c r="DV28" s="659"/>
      <c r="DW28" s="660">
        <v>10.6</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157041</v>
      </c>
      <c r="S29" s="658"/>
      <c r="T29" s="658"/>
      <c r="U29" s="658"/>
      <c r="V29" s="658"/>
      <c r="W29" s="658"/>
      <c r="X29" s="658"/>
      <c r="Y29" s="659"/>
      <c r="Z29" s="695">
        <v>0.7</v>
      </c>
      <c r="AA29" s="695"/>
      <c r="AB29" s="695"/>
      <c r="AC29" s="695"/>
      <c r="AD29" s="696" t="s">
        <v>238</v>
      </c>
      <c r="AE29" s="696"/>
      <c r="AF29" s="696"/>
      <c r="AG29" s="696"/>
      <c r="AH29" s="696"/>
      <c r="AI29" s="696"/>
      <c r="AJ29" s="696"/>
      <c r="AK29" s="696"/>
      <c r="AL29" s="660" t="s">
        <v>238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310</v>
      </c>
      <c r="CG29" s="655"/>
      <c r="CH29" s="655"/>
      <c r="CI29" s="655"/>
      <c r="CJ29" s="655"/>
      <c r="CK29" s="655"/>
      <c r="CL29" s="655"/>
      <c r="CM29" s="655"/>
      <c r="CN29" s="655"/>
      <c r="CO29" s="655"/>
      <c r="CP29" s="655"/>
      <c r="CQ29" s="656"/>
      <c r="CR29" s="657">
        <v>1085472</v>
      </c>
      <c r="CS29" s="670"/>
      <c r="CT29" s="670"/>
      <c r="CU29" s="670"/>
      <c r="CV29" s="670"/>
      <c r="CW29" s="670"/>
      <c r="CX29" s="670"/>
      <c r="CY29" s="671"/>
      <c r="CZ29" s="660">
        <v>5</v>
      </c>
      <c r="DA29" s="672"/>
      <c r="DB29" s="672"/>
      <c r="DC29" s="673"/>
      <c r="DD29" s="663">
        <v>1066589</v>
      </c>
      <c r="DE29" s="670"/>
      <c r="DF29" s="670"/>
      <c r="DG29" s="670"/>
      <c r="DH29" s="670"/>
      <c r="DI29" s="670"/>
      <c r="DJ29" s="670"/>
      <c r="DK29" s="671"/>
      <c r="DL29" s="663">
        <v>1066589</v>
      </c>
      <c r="DM29" s="670"/>
      <c r="DN29" s="670"/>
      <c r="DO29" s="670"/>
      <c r="DP29" s="670"/>
      <c r="DQ29" s="670"/>
      <c r="DR29" s="670"/>
      <c r="DS29" s="670"/>
      <c r="DT29" s="670"/>
      <c r="DU29" s="670"/>
      <c r="DV29" s="671"/>
      <c r="DW29" s="660">
        <v>10.6</v>
      </c>
      <c r="DX29" s="672"/>
      <c r="DY29" s="672"/>
      <c r="DZ29" s="672"/>
      <c r="EA29" s="672"/>
      <c r="EB29" s="672"/>
      <c r="EC29" s="684"/>
    </row>
    <row r="30" spans="2:133" ht="11.25" customHeight="1" x14ac:dyDescent="0.15">
      <c r="B30" s="654" t="s">
        <v>311</v>
      </c>
      <c r="C30" s="655"/>
      <c r="D30" s="655"/>
      <c r="E30" s="655"/>
      <c r="F30" s="655"/>
      <c r="G30" s="655"/>
      <c r="H30" s="655"/>
      <c r="I30" s="655"/>
      <c r="J30" s="655"/>
      <c r="K30" s="655"/>
      <c r="L30" s="655"/>
      <c r="M30" s="655"/>
      <c r="N30" s="655"/>
      <c r="O30" s="655"/>
      <c r="P30" s="655"/>
      <c r="Q30" s="656"/>
      <c r="R30" s="657">
        <v>3955647</v>
      </c>
      <c r="S30" s="658"/>
      <c r="T30" s="658"/>
      <c r="U30" s="658"/>
      <c r="V30" s="658"/>
      <c r="W30" s="658"/>
      <c r="X30" s="658"/>
      <c r="Y30" s="659"/>
      <c r="Z30" s="695">
        <v>17.7</v>
      </c>
      <c r="AA30" s="695"/>
      <c r="AB30" s="695"/>
      <c r="AC30" s="695"/>
      <c r="AD30" s="696" t="s">
        <v>262</v>
      </c>
      <c r="AE30" s="696"/>
      <c r="AF30" s="696"/>
      <c r="AG30" s="696"/>
      <c r="AH30" s="696"/>
      <c r="AI30" s="696"/>
      <c r="AJ30" s="696"/>
      <c r="AK30" s="696"/>
      <c r="AL30" s="660" t="s">
        <v>138</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312</v>
      </c>
      <c r="BH30" s="727"/>
      <c r="BI30" s="727"/>
      <c r="BJ30" s="727"/>
      <c r="BK30" s="727"/>
      <c r="BL30" s="727"/>
      <c r="BM30" s="727"/>
      <c r="BN30" s="727"/>
      <c r="BO30" s="727"/>
      <c r="BP30" s="727"/>
      <c r="BQ30" s="728"/>
      <c r="BR30" s="709" t="s">
        <v>313</v>
      </c>
      <c r="BS30" s="727"/>
      <c r="BT30" s="727"/>
      <c r="BU30" s="727"/>
      <c r="BV30" s="727"/>
      <c r="BW30" s="727"/>
      <c r="BX30" s="727"/>
      <c r="BY30" s="727"/>
      <c r="BZ30" s="727"/>
      <c r="CA30" s="727"/>
      <c r="CB30" s="728"/>
      <c r="CD30" s="678"/>
      <c r="CE30" s="679"/>
      <c r="CF30" s="654" t="s">
        <v>314</v>
      </c>
      <c r="CG30" s="655"/>
      <c r="CH30" s="655"/>
      <c r="CI30" s="655"/>
      <c r="CJ30" s="655"/>
      <c r="CK30" s="655"/>
      <c r="CL30" s="655"/>
      <c r="CM30" s="655"/>
      <c r="CN30" s="655"/>
      <c r="CO30" s="655"/>
      <c r="CP30" s="655"/>
      <c r="CQ30" s="656"/>
      <c r="CR30" s="657">
        <v>1065643</v>
      </c>
      <c r="CS30" s="658"/>
      <c r="CT30" s="658"/>
      <c r="CU30" s="658"/>
      <c r="CV30" s="658"/>
      <c r="CW30" s="658"/>
      <c r="CX30" s="658"/>
      <c r="CY30" s="659"/>
      <c r="CZ30" s="660">
        <v>4.9000000000000004</v>
      </c>
      <c r="DA30" s="672"/>
      <c r="DB30" s="672"/>
      <c r="DC30" s="673"/>
      <c r="DD30" s="663">
        <v>1047403</v>
      </c>
      <c r="DE30" s="658"/>
      <c r="DF30" s="658"/>
      <c r="DG30" s="658"/>
      <c r="DH30" s="658"/>
      <c r="DI30" s="658"/>
      <c r="DJ30" s="658"/>
      <c r="DK30" s="659"/>
      <c r="DL30" s="663">
        <v>1047403</v>
      </c>
      <c r="DM30" s="658"/>
      <c r="DN30" s="658"/>
      <c r="DO30" s="658"/>
      <c r="DP30" s="658"/>
      <c r="DQ30" s="658"/>
      <c r="DR30" s="658"/>
      <c r="DS30" s="658"/>
      <c r="DT30" s="658"/>
      <c r="DU30" s="658"/>
      <c r="DV30" s="659"/>
      <c r="DW30" s="660">
        <v>10.4</v>
      </c>
      <c r="DX30" s="672"/>
      <c r="DY30" s="672"/>
      <c r="DZ30" s="672"/>
      <c r="EA30" s="672"/>
      <c r="EB30" s="672"/>
      <c r="EC30" s="684"/>
    </row>
    <row r="31" spans="2:133" ht="11.25" customHeight="1" x14ac:dyDescent="0.15">
      <c r="B31" s="724" t="s">
        <v>315</v>
      </c>
      <c r="C31" s="725"/>
      <c r="D31" s="725"/>
      <c r="E31" s="725"/>
      <c r="F31" s="725"/>
      <c r="G31" s="725"/>
      <c r="H31" s="725"/>
      <c r="I31" s="725"/>
      <c r="J31" s="725"/>
      <c r="K31" s="725"/>
      <c r="L31" s="725"/>
      <c r="M31" s="725"/>
      <c r="N31" s="725"/>
      <c r="O31" s="725"/>
      <c r="P31" s="725"/>
      <c r="Q31" s="726"/>
      <c r="R31" s="657" t="s">
        <v>238</v>
      </c>
      <c r="S31" s="658"/>
      <c r="T31" s="658"/>
      <c r="U31" s="658"/>
      <c r="V31" s="658"/>
      <c r="W31" s="658"/>
      <c r="X31" s="658"/>
      <c r="Y31" s="659"/>
      <c r="Z31" s="695" t="s">
        <v>238</v>
      </c>
      <c r="AA31" s="695"/>
      <c r="AB31" s="695"/>
      <c r="AC31" s="695"/>
      <c r="AD31" s="696" t="s">
        <v>178</v>
      </c>
      <c r="AE31" s="696"/>
      <c r="AF31" s="696"/>
      <c r="AG31" s="696"/>
      <c r="AH31" s="696"/>
      <c r="AI31" s="696"/>
      <c r="AJ31" s="696"/>
      <c r="AK31" s="696"/>
      <c r="AL31" s="660" t="s">
        <v>138</v>
      </c>
      <c r="AM31" s="661"/>
      <c r="AN31" s="661"/>
      <c r="AO31" s="697"/>
      <c r="AP31" s="729" t="s">
        <v>316</v>
      </c>
      <c r="AQ31" s="730"/>
      <c r="AR31" s="730"/>
      <c r="AS31" s="730"/>
      <c r="AT31" s="731" t="s">
        <v>317</v>
      </c>
      <c r="AU31" s="218"/>
      <c r="AV31" s="218"/>
      <c r="AW31" s="218"/>
      <c r="AX31" s="715" t="s">
        <v>190</v>
      </c>
      <c r="AY31" s="716"/>
      <c r="AZ31" s="716"/>
      <c r="BA31" s="716"/>
      <c r="BB31" s="716"/>
      <c r="BC31" s="716"/>
      <c r="BD31" s="716"/>
      <c r="BE31" s="716"/>
      <c r="BF31" s="717"/>
      <c r="BG31" s="719">
        <v>99.8</v>
      </c>
      <c r="BH31" s="720"/>
      <c r="BI31" s="720"/>
      <c r="BJ31" s="720"/>
      <c r="BK31" s="720"/>
      <c r="BL31" s="720"/>
      <c r="BM31" s="721">
        <v>99.3</v>
      </c>
      <c r="BN31" s="720"/>
      <c r="BO31" s="720"/>
      <c r="BP31" s="720"/>
      <c r="BQ31" s="722"/>
      <c r="BR31" s="719">
        <v>99.8</v>
      </c>
      <c r="BS31" s="720"/>
      <c r="BT31" s="720"/>
      <c r="BU31" s="720"/>
      <c r="BV31" s="720"/>
      <c r="BW31" s="720"/>
      <c r="BX31" s="721">
        <v>99.3</v>
      </c>
      <c r="BY31" s="720"/>
      <c r="BZ31" s="720"/>
      <c r="CA31" s="720"/>
      <c r="CB31" s="722"/>
      <c r="CD31" s="678"/>
      <c r="CE31" s="679"/>
      <c r="CF31" s="654" t="s">
        <v>318</v>
      </c>
      <c r="CG31" s="655"/>
      <c r="CH31" s="655"/>
      <c r="CI31" s="655"/>
      <c r="CJ31" s="655"/>
      <c r="CK31" s="655"/>
      <c r="CL31" s="655"/>
      <c r="CM31" s="655"/>
      <c r="CN31" s="655"/>
      <c r="CO31" s="655"/>
      <c r="CP31" s="655"/>
      <c r="CQ31" s="656"/>
      <c r="CR31" s="657">
        <v>19829</v>
      </c>
      <c r="CS31" s="670"/>
      <c r="CT31" s="670"/>
      <c r="CU31" s="670"/>
      <c r="CV31" s="670"/>
      <c r="CW31" s="670"/>
      <c r="CX31" s="670"/>
      <c r="CY31" s="671"/>
      <c r="CZ31" s="660">
        <v>0.1</v>
      </c>
      <c r="DA31" s="672"/>
      <c r="DB31" s="672"/>
      <c r="DC31" s="673"/>
      <c r="DD31" s="663">
        <v>19186</v>
      </c>
      <c r="DE31" s="670"/>
      <c r="DF31" s="670"/>
      <c r="DG31" s="670"/>
      <c r="DH31" s="670"/>
      <c r="DI31" s="670"/>
      <c r="DJ31" s="670"/>
      <c r="DK31" s="671"/>
      <c r="DL31" s="663">
        <v>19186</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319</v>
      </c>
      <c r="C32" s="655"/>
      <c r="D32" s="655"/>
      <c r="E32" s="655"/>
      <c r="F32" s="655"/>
      <c r="G32" s="655"/>
      <c r="H32" s="655"/>
      <c r="I32" s="655"/>
      <c r="J32" s="655"/>
      <c r="K32" s="655"/>
      <c r="L32" s="655"/>
      <c r="M32" s="655"/>
      <c r="N32" s="655"/>
      <c r="O32" s="655"/>
      <c r="P32" s="655"/>
      <c r="Q32" s="656"/>
      <c r="R32" s="657">
        <v>1465178</v>
      </c>
      <c r="S32" s="658"/>
      <c r="T32" s="658"/>
      <c r="U32" s="658"/>
      <c r="V32" s="658"/>
      <c r="W32" s="658"/>
      <c r="X32" s="658"/>
      <c r="Y32" s="659"/>
      <c r="Z32" s="695">
        <v>6.6</v>
      </c>
      <c r="AA32" s="695"/>
      <c r="AB32" s="695"/>
      <c r="AC32" s="695"/>
      <c r="AD32" s="696" t="s">
        <v>178</v>
      </c>
      <c r="AE32" s="696"/>
      <c r="AF32" s="696"/>
      <c r="AG32" s="696"/>
      <c r="AH32" s="696"/>
      <c r="AI32" s="696"/>
      <c r="AJ32" s="696"/>
      <c r="AK32" s="696"/>
      <c r="AL32" s="660" t="s">
        <v>238</v>
      </c>
      <c r="AM32" s="661"/>
      <c r="AN32" s="661"/>
      <c r="AO32" s="697"/>
      <c r="AP32" s="698"/>
      <c r="AQ32" s="699"/>
      <c r="AR32" s="699"/>
      <c r="AS32" s="699"/>
      <c r="AT32" s="732"/>
      <c r="AU32" s="214" t="s">
        <v>320</v>
      </c>
      <c r="AX32" s="654" t="s">
        <v>321</v>
      </c>
      <c r="AY32" s="655"/>
      <c r="AZ32" s="655"/>
      <c r="BA32" s="655"/>
      <c r="BB32" s="655"/>
      <c r="BC32" s="655"/>
      <c r="BD32" s="655"/>
      <c r="BE32" s="655"/>
      <c r="BF32" s="656"/>
      <c r="BG32" s="723">
        <v>99.6</v>
      </c>
      <c r="BH32" s="670"/>
      <c r="BI32" s="670"/>
      <c r="BJ32" s="670"/>
      <c r="BK32" s="670"/>
      <c r="BL32" s="670"/>
      <c r="BM32" s="661">
        <v>98.9</v>
      </c>
      <c r="BN32" s="670"/>
      <c r="BO32" s="670"/>
      <c r="BP32" s="670"/>
      <c r="BQ32" s="693"/>
      <c r="BR32" s="723">
        <v>99.6</v>
      </c>
      <c r="BS32" s="670"/>
      <c r="BT32" s="670"/>
      <c r="BU32" s="670"/>
      <c r="BV32" s="670"/>
      <c r="BW32" s="670"/>
      <c r="BX32" s="661">
        <v>98.8</v>
      </c>
      <c r="BY32" s="670"/>
      <c r="BZ32" s="670"/>
      <c r="CA32" s="670"/>
      <c r="CB32" s="693"/>
      <c r="CD32" s="680"/>
      <c r="CE32" s="681"/>
      <c r="CF32" s="654" t="s">
        <v>322</v>
      </c>
      <c r="CG32" s="655"/>
      <c r="CH32" s="655"/>
      <c r="CI32" s="655"/>
      <c r="CJ32" s="655"/>
      <c r="CK32" s="655"/>
      <c r="CL32" s="655"/>
      <c r="CM32" s="655"/>
      <c r="CN32" s="655"/>
      <c r="CO32" s="655"/>
      <c r="CP32" s="655"/>
      <c r="CQ32" s="656"/>
      <c r="CR32" s="657" t="s">
        <v>138</v>
      </c>
      <c r="CS32" s="658"/>
      <c r="CT32" s="658"/>
      <c r="CU32" s="658"/>
      <c r="CV32" s="658"/>
      <c r="CW32" s="658"/>
      <c r="CX32" s="658"/>
      <c r="CY32" s="659"/>
      <c r="CZ32" s="660" t="s">
        <v>238</v>
      </c>
      <c r="DA32" s="672"/>
      <c r="DB32" s="672"/>
      <c r="DC32" s="673"/>
      <c r="DD32" s="663" t="s">
        <v>238</v>
      </c>
      <c r="DE32" s="658"/>
      <c r="DF32" s="658"/>
      <c r="DG32" s="658"/>
      <c r="DH32" s="658"/>
      <c r="DI32" s="658"/>
      <c r="DJ32" s="658"/>
      <c r="DK32" s="659"/>
      <c r="DL32" s="663" t="s">
        <v>238</v>
      </c>
      <c r="DM32" s="658"/>
      <c r="DN32" s="658"/>
      <c r="DO32" s="658"/>
      <c r="DP32" s="658"/>
      <c r="DQ32" s="658"/>
      <c r="DR32" s="658"/>
      <c r="DS32" s="658"/>
      <c r="DT32" s="658"/>
      <c r="DU32" s="658"/>
      <c r="DV32" s="659"/>
      <c r="DW32" s="660" t="s">
        <v>178</v>
      </c>
      <c r="DX32" s="672"/>
      <c r="DY32" s="672"/>
      <c r="DZ32" s="672"/>
      <c r="EA32" s="672"/>
      <c r="EB32" s="672"/>
      <c r="EC32" s="684"/>
    </row>
    <row r="33" spans="2:133" ht="11.25" customHeight="1" x14ac:dyDescent="0.15">
      <c r="B33" s="654" t="s">
        <v>323</v>
      </c>
      <c r="C33" s="655"/>
      <c r="D33" s="655"/>
      <c r="E33" s="655"/>
      <c r="F33" s="655"/>
      <c r="G33" s="655"/>
      <c r="H33" s="655"/>
      <c r="I33" s="655"/>
      <c r="J33" s="655"/>
      <c r="K33" s="655"/>
      <c r="L33" s="655"/>
      <c r="M33" s="655"/>
      <c r="N33" s="655"/>
      <c r="O33" s="655"/>
      <c r="P33" s="655"/>
      <c r="Q33" s="656"/>
      <c r="R33" s="657">
        <v>68064</v>
      </c>
      <c r="S33" s="658"/>
      <c r="T33" s="658"/>
      <c r="U33" s="658"/>
      <c r="V33" s="658"/>
      <c r="W33" s="658"/>
      <c r="X33" s="658"/>
      <c r="Y33" s="659"/>
      <c r="Z33" s="695">
        <v>0.3</v>
      </c>
      <c r="AA33" s="695"/>
      <c r="AB33" s="695"/>
      <c r="AC33" s="695"/>
      <c r="AD33" s="696" t="s">
        <v>178</v>
      </c>
      <c r="AE33" s="696"/>
      <c r="AF33" s="696"/>
      <c r="AG33" s="696"/>
      <c r="AH33" s="696"/>
      <c r="AI33" s="696"/>
      <c r="AJ33" s="696"/>
      <c r="AK33" s="696"/>
      <c r="AL33" s="660" t="s">
        <v>238</v>
      </c>
      <c r="AM33" s="661"/>
      <c r="AN33" s="661"/>
      <c r="AO33" s="697"/>
      <c r="AP33" s="700"/>
      <c r="AQ33" s="701"/>
      <c r="AR33" s="701"/>
      <c r="AS33" s="701"/>
      <c r="AT33" s="733"/>
      <c r="AU33" s="219"/>
      <c r="AV33" s="219"/>
      <c r="AW33" s="219"/>
      <c r="AX33" s="638" t="s">
        <v>324</v>
      </c>
      <c r="AY33" s="639"/>
      <c r="AZ33" s="639"/>
      <c r="BA33" s="639"/>
      <c r="BB33" s="639"/>
      <c r="BC33" s="639"/>
      <c r="BD33" s="639"/>
      <c r="BE33" s="639"/>
      <c r="BF33" s="640"/>
      <c r="BG33" s="718">
        <v>99.9</v>
      </c>
      <c r="BH33" s="642"/>
      <c r="BI33" s="642"/>
      <c r="BJ33" s="642"/>
      <c r="BK33" s="642"/>
      <c r="BL33" s="642"/>
      <c r="BM33" s="688">
        <v>99.8</v>
      </c>
      <c r="BN33" s="642"/>
      <c r="BO33" s="642"/>
      <c r="BP33" s="642"/>
      <c r="BQ33" s="705"/>
      <c r="BR33" s="718">
        <v>99.9</v>
      </c>
      <c r="BS33" s="642"/>
      <c r="BT33" s="642"/>
      <c r="BU33" s="642"/>
      <c r="BV33" s="642"/>
      <c r="BW33" s="642"/>
      <c r="BX33" s="688">
        <v>99.7</v>
      </c>
      <c r="BY33" s="642"/>
      <c r="BZ33" s="642"/>
      <c r="CA33" s="642"/>
      <c r="CB33" s="705"/>
      <c r="CD33" s="654" t="s">
        <v>325</v>
      </c>
      <c r="CE33" s="655"/>
      <c r="CF33" s="655"/>
      <c r="CG33" s="655"/>
      <c r="CH33" s="655"/>
      <c r="CI33" s="655"/>
      <c r="CJ33" s="655"/>
      <c r="CK33" s="655"/>
      <c r="CL33" s="655"/>
      <c r="CM33" s="655"/>
      <c r="CN33" s="655"/>
      <c r="CO33" s="655"/>
      <c r="CP33" s="655"/>
      <c r="CQ33" s="656"/>
      <c r="CR33" s="657">
        <v>9357327</v>
      </c>
      <c r="CS33" s="670"/>
      <c r="CT33" s="670"/>
      <c r="CU33" s="670"/>
      <c r="CV33" s="670"/>
      <c r="CW33" s="670"/>
      <c r="CX33" s="670"/>
      <c r="CY33" s="671"/>
      <c r="CZ33" s="660">
        <v>43.4</v>
      </c>
      <c r="DA33" s="672"/>
      <c r="DB33" s="672"/>
      <c r="DC33" s="673"/>
      <c r="DD33" s="663">
        <v>7696334</v>
      </c>
      <c r="DE33" s="670"/>
      <c r="DF33" s="670"/>
      <c r="DG33" s="670"/>
      <c r="DH33" s="670"/>
      <c r="DI33" s="670"/>
      <c r="DJ33" s="670"/>
      <c r="DK33" s="671"/>
      <c r="DL33" s="663">
        <v>4727365</v>
      </c>
      <c r="DM33" s="670"/>
      <c r="DN33" s="670"/>
      <c r="DO33" s="670"/>
      <c r="DP33" s="670"/>
      <c r="DQ33" s="670"/>
      <c r="DR33" s="670"/>
      <c r="DS33" s="670"/>
      <c r="DT33" s="670"/>
      <c r="DU33" s="670"/>
      <c r="DV33" s="671"/>
      <c r="DW33" s="660">
        <v>47.1</v>
      </c>
      <c r="DX33" s="672"/>
      <c r="DY33" s="672"/>
      <c r="DZ33" s="672"/>
      <c r="EA33" s="672"/>
      <c r="EB33" s="672"/>
      <c r="EC33" s="684"/>
    </row>
    <row r="34" spans="2:133" ht="11.25" customHeight="1" x14ac:dyDescent="0.15">
      <c r="B34" s="654" t="s">
        <v>326</v>
      </c>
      <c r="C34" s="655"/>
      <c r="D34" s="655"/>
      <c r="E34" s="655"/>
      <c r="F34" s="655"/>
      <c r="G34" s="655"/>
      <c r="H34" s="655"/>
      <c r="I34" s="655"/>
      <c r="J34" s="655"/>
      <c r="K34" s="655"/>
      <c r="L34" s="655"/>
      <c r="M34" s="655"/>
      <c r="N34" s="655"/>
      <c r="O34" s="655"/>
      <c r="P34" s="655"/>
      <c r="Q34" s="656"/>
      <c r="R34" s="657">
        <v>965026</v>
      </c>
      <c r="S34" s="658"/>
      <c r="T34" s="658"/>
      <c r="U34" s="658"/>
      <c r="V34" s="658"/>
      <c r="W34" s="658"/>
      <c r="X34" s="658"/>
      <c r="Y34" s="659"/>
      <c r="Z34" s="695">
        <v>4.3</v>
      </c>
      <c r="AA34" s="695"/>
      <c r="AB34" s="695"/>
      <c r="AC34" s="695"/>
      <c r="AD34" s="696" t="s">
        <v>178</v>
      </c>
      <c r="AE34" s="696"/>
      <c r="AF34" s="696"/>
      <c r="AG34" s="696"/>
      <c r="AH34" s="696"/>
      <c r="AI34" s="696"/>
      <c r="AJ34" s="696"/>
      <c r="AK34" s="696"/>
      <c r="AL34" s="660" t="s">
        <v>138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3781702</v>
      </c>
      <c r="CS34" s="658"/>
      <c r="CT34" s="658"/>
      <c r="CU34" s="658"/>
      <c r="CV34" s="658"/>
      <c r="CW34" s="658"/>
      <c r="CX34" s="658"/>
      <c r="CY34" s="659"/>
      <c r="CZ34" s="660">
        <v>17.600000000000001</v>
      </c>
      <c r="DA34" s="672"/>
      <c r="DB34" s="672"/>
      <c r="DC34" s="673"/>
      <c r="DD34" s="663">
        <v>2669098</v>
      </c>
      <c r="DE34" s="658"/>
      <c r="DF34" s="658"/>
      <c r="DG34" s="658"/>
      <c r="DH34" s="658"/>
      <c r="DI34" s="658"/>
      <c r="DJ34" s="658"/>
      <c r="DK34" s="659"/>
      <c r="DL34" s="663">
        <v>1998552</v>
      </c>
      <c r="DM34" s="658"/>
      <c r="DN34" s="658"/>
      <c r="DO34" s="658"/>
      <c r="DP34" s="658"/>
      <c r="DQ34" s="658"/>
      <c r="DR34" s="658"/>
      <c r="DS34" s="658"/>
      <c r="DT34" s="658"/>
      <c r="DU34" s="658"/>
      <c r="DV34" s="659"/>
      <c r="DW34" s="660">
        <v>19.899999999999999</v>
      </c>
      <c r="DX34" s="672"/>
      <c r="DY34" s="672"/>
      <c r="DZ34" s="672"/>
      <c r="EA34" s="672"/>
      <c r="EB34" s="672"/>
      <c r="EC34" s="684"/>
    </row>
    <row r="35" spans="2:133" ht="11.25" customHeight="1" x14ac:dyDescent="0.15">
      <c r="B35" s="654" t="s">
        <v>328</v>
      </c>
      <c r="C35" s="655"/>
      <c r="D35" s="655"/>
      <c r="E35" s="655"/>
      <c r="F35" s="655"/>
      <c r="G35" s="655"/>
      <c r="H35" s="655"/>
      <c r="I35" s="655"/>
      <c r="J35" s="655"/>
      <c r="K35" s="655"/>
      <c r="L35" s="655"/>
      <c r="M35" s="655"/>
      <c r="N35" s="655"/>
      <c r="O35" s="655"/>
      <c r="P35" s="655"/>
      <c r="Q35" s="656"/>
      <c r="R35" s="657">
        <v>1079212</v>
      </c>
      <c r="S35" s="658"/>
      <c r="T35" s="658"/>
      <c r="U35" s="658"/>
      <c r="V35" s="658"/>
      <c r="W35" s="658"/>
      <c r="X35" s="658"/>
      <c r="Y35" s="659"/>
      <c r="Z35" s="695">
        <v>4.8</v>
      </c>
      <c r="AA35" s="695"/>
      <c r="AB35" s="695"/>
      <c r="AC35" s="695"/>
      <c r="AD35" s="696" t="s">
        <v>262</v>
      </c>
      <c r="AE35" s="696"/>
      <c r="AF35" s="696"/>
      <c r="AG35" s="696"/>
      <c r="AH35" s="696"/>
      <c r="AI35" s="696"/>
      <c r="AJ35" s="696"/>
      <c r="AK35" s="696"/>
      <c r="AL35" s="660" t="s">
        <v>238</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134180</v>
      </c>
      <c r="CS35" s="670"/>
      <c r="CT35" s="670"/>
      <c r="CU35" s="670"/>
      <c r="CV35" s="670"/>
      <c r="CW35" s="670"/>
      <c r="CX35" s="670"/>
      <c r="CY35" s="671"/>
      <c r="CZ35" s="660">
        <v>0.6</v>
      </c>
      <c r="DA35" s="672"/>
      <c r="DB35" s="672"/>
      <c r="DC35" s="673"/>
      <c r="DD35" s="663">
        <v>122393</v>
      </c>
      <c r="DE35" s="670"/>
      <c r="DF35" s="670"/>
      <c r="DG35" s="670"/>
      <c r="DH35" s="670"/>
      <c r="DI35" s="670"/>
      <c r="DJ35" s="670"/>
      <c r="DK35" s="671"/>
      <c r="DL35" s="663">
        <v>119644</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15">
      <c r="B36" s="654" t="s">
        <v>332</v>
      </c>
      <c r="C36" s="655"/>
      <c r="D36" s="655"/>
      <c r="E36" s="655"/>
      <c r="F36" s="655"/>
      <c r="G36" s="655"/>
      <c r="H36" s="655"/>
      <c r="I36" s="655"/>
      <c r="J36" s="655"/>
      <c r="K36" s="655"/>
      <c r="L36" s="655"/>
      <c r="M36" s="655"/>
      <c r="N36" s="655"/>
      <c r="O36" s="655"/>
      <c r="P36" s="655"/>
      <c r="Q36" s="656"/>
      <c r="R36" s="657">
        <v>940910</v>
      </c>
      <c r="S36" s="658"/>
      <c r="T36" s="658"/>
      <c r="U36" s="658"/>
      <c r="V36" s="658"/>
      <c r="W36" s="658"/>
      <c r="X36" s="658"/>
      <c r="Y36" s="659"/>
      <c r="Z36" s="695">
        <v>4.2</v>
      </c>
      <c r="AA36" s="695"/>
      <c r="AB36" s="695"/>
      <c r="AC36" s="695"/>
      <c r="AD36" s="696" t="s">
        <v>238</v>
      </c>
      <c r="AE36" s="696"/>
      <c r="AF36" s="696"/>
      <c r="AG36" s="696"/>
      <c r="AH36" s="696"/>
      <c r="AI36" s="696"/>
      <c r="AJ36" s="696"/>
      <c r="AK36" s="696"/>
      <c r="AL36" s="660" t="s">
        <v>138</v>
      </c>
      <c r="AM36" s="661"/>
      <c r="AN36" s="661"/>
      <c r="AO36" s="697"/>
      <c r="AP36" s="222"/>
      <c r="AQ36" s="706" t="s">
        <v>333</v>
      </c>
      <c r="AR36" s="707"/>
      <c r="AS36" s="707"/>
      <c r="AT36" s="707"/>
      <c r="AU36" s="707"/>
      <c r="AV36" s="707"/>
      <c r="AW36" s="707"/>
      <c r="AX36" s="707"/>
      <c r="AY36" s="708"/>
      <c r="AZ36" s="712">
        <v>1733784</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-28127</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2621724</v>
      </c>
      <c r="CS36" s="658"/>
      <c r="CT36" s="658"/>
      <c r="CU36" s="658"/>
      <c r="CV36" s="658"/>
      <c r="CW36" s="658"/>
      <c r="CX36" s="658"/>
      <c r="CY36" s="659"/>
      <c r="CZ36" s="660">
        <v>12.2</v>
      </c>
      <c r="DA36" s="672"/>
      <c r="DB36" s="672"/>
      <c r="DC36" s="673"/>
      <c r="DD36" s="663">
        <v>2397024</v>
      </c>
      <c r="DE36" s="658"/>
      <c r="DF36" s="658"/>
      <c r="DG36" s="658"/>
      <c r="DH36" s="658"/>
      <c r="DI36" s="658"/>
      <c r="DJ36" s="658"/>
      <c r="DK36" s="659"/>
      <c r="DL36" s="663">
        <v>1713469</v>
      </c>
      <c r="DM36" s="658"/>
      <c r="DN36" s="658"/>
      <c r="DO36" s="658"/>
      <c r="DP36" s="658"/>
      <c r="DQ36" s="658"/>
      <c r="DR36" s="658"/>
      <c r="DS36" s="658"/>
      <c r="DT36" s="658"/>
      <c r="DU36" s="658"/>
      <c r="DV36" s="659"/>
      <c r="DW36" s="660">
        <v>17.100000000000001</v>
      </c>
      <c r="DX36" s="672"/>
      <c r="DY36" s="672"/>
      <c r="DZ36" s="672"/>
      <c r="EA36" s="672"/>
      <c r="EB36" s="672"/>
      <c r="EC36" s="684"/>
    </row>
    <row r="37" spans="2:133" ht="11.25" customHeight="1" x14ac:dyDescent="0.15">
      <c r="B37" s="654" t="s">
        <v>336</v>
      </c>
      <c r="C37" s="655"/>
      <c r="D37" s="655"/>
      <c r="E37" s="655"/>
      <c r="F37" s="655"/>
      <c r="G37" s="655"/>
      <c r="H37" s="655"/>
      <c r="I37" s="655"/>
      <c r="J37" s="655"/>
      <c r="K37" s="655"/>
      <c r="L37" s="655"/>
      <c r="M37" s="655"/>
      <c r="N37" s="655"/>
      <c r="O37" s="655"/>
      <c r="P37" s="655"/>
      <c r="Q37" s="656"/>
      <c r="R37" s="657">
        <v>313508</v>
      </c>
      <c r="S37" s="658"/>
      <c r="T37" s="658"/>
      <c r="U37" s="658"/>
      <c r="V37" s="658"/>
      <c r="W37" s="658"/>
      <c r="X37" s="658"/>
      <c r="Y37" s="659"/>
      <c r="Z37" s="695">
        <v>1.4</v>
      </c>
      <c r="AA37" s="695"/>
      <c r="AB37" s="695"/>
      <c r="AC37" s="695"/>
      <c r="AD37" s="696">
        <v>233</v>
      </c>
      <c r="AE37" s="696"/>
      <c r="AF37" s="696"/>
      <c r="AG37" s="696"/>
      <c r="AH37" s="696"/>
      <c r="AI37" s="696"/>
      <c r="AJ37" s="696"/>
      <c r="AK37" s="696"/>
      <c r="AL37" s="660">
        <v>0</v>
      </c>
      <c r="AM37" s="661"/>
      <c r="AN37" s="661"/>
      <c r="AO37" s="697"/>
      <c r="AQ37" s="690" t="s">
        <v>337</v>
      </c>
      <c r="AR37" s="691"/>
      <c r="AS37" s="691"/>
      <c r="AT37" s="691"/>
      <c r="AU37" s="691"/>
      <c r="AV37" s="691"/>
      <c r="AW37" s="691"/>
      <c r="AX37" s="691"/>
      <c r="AY37" s="692"/>
      <c r="AZ37" s="657">
        <v>507332</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-41685</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899053</v>
      </c>
      <c r="CS37" s="670"/>
      <c r="CT37" s="670"/>
      <c r="CU37" s="670"/>
      <c r="CV37" s="670"/>
      <c r="CW37" s="670"/>
      <c r="CX37" s="670"/>
      <c r="CY37" s="671"/>
      <c r="CZ37" s="660">
        <v>4.2</v>
      </c>
      <c r="DA37" s="672"/>
      <c r="DB37" s="672"/>
      <c r="DC37" s="673"/>
      <c r="DD37" s="663">
        <v>899053</v>
      </c>
      <c r="DE37" s="670"/>
      <c r="DF37" s="670"/>
      <c r="DG37" s="670"/>
      <c r="DH37" s="670"/>
      <c r="DI37" s="670"/>
      <c r="DJ37" s="670"/>
      <c r="DK37" s="671"/>
      <c r="DL37" s="663">
        <v>897930</v>
      </c>
      <c r="DM37" s="670"/>
      <c r="DN37" s="670"/>
      <c r="DO37" s="670"/>
      <c r="DP37" s="670"/>
      <c r="DQ37" s="670"/>
      <c r="DR37" s="670"/>
      <c r="DS37" s="670"/>
      <c r="DT37" s="670"/>
      <c r="DU37" s="670"/>
      <c r="DV37" s="671"/>
      <c r="DW37" s="660">
        <v>8.9</v>
      </c>
      <c r="DX37" s="672"/>
      <c r="DY37" s="672"/>
      <c r="DZ37" s="672"/>
      <c r="EA37" s="672"/>
      <c r="EB37" s="672"/>
      <c r="EC37" s="684"/>
    </row>
    <row r="38" spans="2:133" ht="11.25" customHeight="1" x14ac:dyDescent="0.15">
      <c r="B38" s="654" t="s">
        <v>340</v>
      </c>
      <c r="C38" s="655"/>
      <c r="D38" s="655"/>
      <c r="E38" s="655"/>
      <c r="F38" s="655"/>
      <c r="G38" s="655"/>
      <c r="H38" s="655"/>
      <c r="I38" s="655"/>
      <c r="J38" s="655"/>
      <c r="K38" s="655"/>
      <c r="L38" s="655"/>
      <c r="M38" s="655"/>
      <c r="N38" s="655"/>
      <c r="O38" s="655"/>
      <c r="P38" s="655"/>
      <c r="Q38" s="656"/>
      <c r="R38" s="657">
        <v>3005164</v>
      </c>
      <c r="S38" s="658"/>
      <c r="T38" s="658"/>
      <c r="U38" s="658"/>
      <c r="V38" s="658"/>
      <c r="W38" s="658"/>
      <c r="X38" s="658"/>
      <c r="Y38" s="659"/>
      <c r="Z38" s="695">
        <v>13.4</v>
      </c>
      <c r="AA38" s="695"/>
      <c r="AB38" s="695"/>
      <c r="AC38" s="695"/>
      <c r="AD38" s="696" t="s">
        <v>178</v>
      </c>
      <c r="AE38" s="696"/>
      <c r="AF38" s="696"/>
      <c r="AG38" s="696"/>
      <c r="AH38" s="696"/>
      <c r="AI38" s="696"/>
      <c r="AJ38" s="696"/>
      <c r="AK38" s="696"/>
      <c r="AL38" s="660" t="s">
        <v>138</v>
      </c>
      <c r="AM38" s="661"/>
      <c r="AN38" s="661"/>
      <c r="AO38" s="697"/>
      <c r="AQ38" s="690" t="s">
        <v>341</v>
      </c>
      <c r="AR38" s="691"/>
      <c r="AS38" s="691"/>
      <c r="AT38" s="691"/>
      <c r="AU38" s="691"/>
      <c r="AV38" s="691"/>
      <c r="AW38" s="691"/>
      <c r="AX38" s="691"/>
      <c r="AY38" s="692"/>
      <c r="AZ38" s="657">
        <v>43475</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4421</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1182977</v>
      </c>
      <c r="CS38" s="658"/>
      <c r="CT38" s="658"/>
      <c r="CU38" s="658"/>
      <c r="CV38" s="658"/>
      <c r="CW38" s="658"/>
      <c r="CX38" s="658"/>
      <c r="CY38" s="659"/>
      <c r="CZ38" s="660">
        <v>5.5</v>
      </c>
      <c r="DA38" s="672"/>
      <c r="DB38" s="672"/>
      <c r="DC38" s="673"/>
      <c r="DD38" s="663">
        <v>917125</v>
      </c>
      <c r="DE38" s="658"/>
      <c r="DF38" s="658"/>
      <c r="DG38" s="658"/>
      <c r="DH38" s="658"/>
      <c r="DI38" s="658"/>
      <c r="DJ38" s="658"/>
      <c r="DK38" s="659"/>
      <c r="DL38" s="663">
        <v>895700</v>
      </c>
      <c r="DM38" s="658"/>
      <c r="DN38" s="658"/>
      <c r="DO38" s="658"/>
      <c r="DP38" s="658"/>
      <c r="DQ38" s="658"/>
      <c r="DR38" s="658"/>
      <c r="DS38" s="658"/>
      <c r="DT38" s="658"/>
      <c r="DU38" s="658"/>
      <c r="DV38" s="659"/>
      <c r="DW38" s="660">
        <v>8.9</v>
      </c>
      <c r="DX38" s="672"/>
      <c r="DY38" s="672"/>
      <c r="DZ38" s="672"/>
      <c r="EA38" s="672"/>
      <c r="EB38" s="672"/>
      <c r="EC38" s="684"/>
    </row>
    <row r="39" spans="2:133" ht="11.25" customHeight="1" x14ac:dyDescent="0.15">
      <c r="B39" s="654" t="s">
        <v>344</v>
      </c>
      <c r="C39" s="655"/>
      <c r="D39" s="655"/>
      <c r="E39" s="655"/>
      <c r="F39" s="655"/>
      <c r="G39" s="655"/>
      <c r="H39" s="655"/>
      <c r="I39" s="655"/>
      <c r="J39" s="655"/>
      <c r="K39" s="655"/>
      <c r="L39" s="655"/>
      <c r="M39" s="655"/>
      <c r="N39" s="655"/>
      <c r="O39" s="655"/>
      <c r="P39" s="655"/>
      <c r="Q39" s="656"/>
      <c r="R39" s="657" t="s">
        <v>238</v>
      </c>
      <c r="S39" s="658"/>
      <c r="T39" s="658"/>
      <c r="U39" s="658"/>
      <c r="V39" s="658"/>
      <c r="W39" s="658"/>
      <c r="X39" s="658"/>
      <c r="Y39" s="659"/>
      <c r="Z39" s="695" t="s">
        <v>178</v>
      </c>
      <c r="AA39" s="695"/>
      <c r="AB39" s="695"/>
      <c r="AC39" s="695"/>
      <c r="AD39" s="696" t="s">
        <v>178</v>
      </c>
      <c r="AE39" s="696"/>
      <c r="AF39" s="696"/>
      <c r="AG39" s="696"/>
      <c r="AH39" s="696"/>
      <c r="AI39" s="696"/>
      <c r="AJ39" s="696"/>
      <c r="AK39" s="696"/>
      <c r="AL39" s="660" t="s">
        <v>238</v>
      </c>
      <c r="AM39" s="661"/>
      <c r="AN39" s="661"/>
      <c r="AO39" s="697"/>
      <c r="AQ39" s="690" t="s">
        <v>345</v>
      </c>
      <c r="AR39" s="691"/>
      <c r="AS39" s="691"/>
      <c r="AT39" s="691"/>
      <c r="AU39" s="691"/>
      <c r="AV39" s="691"/>
      <c r="AW39" s="691"/>
      <c r="AX39" s="691"/>
      <c r="AY39" s="692"/>
      <c r="AZ39" s="657" t="s">
        <v>238</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6803</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1575278</v>
      </c>
      <c r="CS39" s="670"/>
      <c r="CT39" s="670"/>
      <c r="CU39" s="670"/>
      <c r="CV39" s="670"/>
      <c r="CW39" s="670"/>
      <c r="CX39" s="670"/>
      <c r="CY39" s="671"/>
      <c r="CZ39" s="660">
        <v>7.3</v>
      </c>
      <c r="DA39" s="672"/>
      <c r="DB39" s="672"/>
      <c r="DC39" s="673"/>
      <c r="DD39" s="663">
        <v>1569828</v>
      </c>
      <c r="DE39" s="670"/>
      <c r="DF39" s="670"/>
      <c r="DG39" s="670"/>
      <c r="DH39" s="670"/>
      <c r="DI39" s="670"/>
      <c r="DJ39" s="670"/>
      <c r="DK39" s="671"/>
      <c r="DL39" s="663" t="s">
        <v>238</v>
      </c>
      <c r="DM39" s="670"/>
      <c r="DN39" s="670"/>
      <c r="DO39" s="670"/>
      <c r="DP39" s="670"/>
      <c r="DQ39" s="670"/>
      <c r="DR39" s="670"/>
      <c r="DS39" s="670"/>
      <c r="DT39" s="670"/>
      <c r="DU39" s="670"/>
      <c r="DV39" s="671"/>
      <c r="DW39" s="660" t="s">
        <v>178</v>
      </c>
      <c r="DX39" s="672"/>
      <c r="DY39" s="672"/>
      <c r="DZ39" s="672"/>
      <c r="EA39" s="672"/>
      <c r="EB39" s="672"/>
      <c r="EC39" s="684"/>
    </row>
    <row r="40" spans="2:133" ht="11.25" customHeight="1" x14ac:dyDescent="0.15">
      <c r="B40" s="654" t="s">
        <v>348</v>
      </c>
      <c r="C40" s="655"/>
      <c r="D40" s="655"/>
      <c r="E40" s="655"/>
      <c r="F40" s="655"/>
      <c r="G40" s="655"/>
      <c r="H40" s="655"/>
      <c r="I40" s="655"/>
      <c r="J40" s="655"/>
      <c r="K40" s="655"/>
      <c r="L40" s="655"/>
      <c r="M40" s="655"/>
      <c r="N40" s="655"/>
      <c r="O40" s="655"/>
      <c r="P40" s="655"/>
      <c r="Q40" s="656"/>
      <c r="R40" s="657">
        <v>203864</v>
      </c>
      <c r="S40" s="658"/>
      <c r="T40" s="658"/>
      <c r="U40" s="658"/>
      <c r="V40" s="658"/>
      <c r="W40" s="658"/>
      <c r="X40" s="658"/>
      <c r="Y40" s="659"/>
      <c r="Z40" s="695">
        <v>0.9</v>
      </c>
      <c r="AA40" s="695"/>
      <c r="AB40" s="695"/>
      <c r="AC40" s="695"/>
      <c r="AD40" s="696" t="s">
        <v>178</v>
      </c>
      <c r="AE40" s="696"/>
      <c r="AF40" s="696"/>
      <c r="AG40" s="696"/>
      <c r="AH40" s="696"/>
      <c r="AI40" s="696"/>
      <c r="AJ40" s="696"/>
      <c r="AK40" s="696"/>
      <c r="AL40" s="660" t="s">
        <v>238</v>
      </c>
      <c r="AM40" s="661"/>
      <c r="AN40" s="661"/>
      <c r="AO40" s="697"/>
      <c r="AQ40" s="690" t="s">
        <v>349</v>
      </c>
      <c r="AR40" s="691"/>
      <c r="AS40" s="691"/>
      <c r="AT40" s="691"/>
      <c r="AU40" s="691"/>
      <c r="AV40" s="691"/>
      <c r="AW40" s="691"/>
      <c r="AX40" s="691"/>
      <c r="AY40" s="692"/>
      <c r="AZ40" s="657" t="s">
        <v>178</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124</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61466</v>
      </c>
      <c r="CS40" s="658"/>
      <c r="CT40" s="658"/>
      <c r="CU40" s="658"/>
      <c r="CV40" s="658"/>
      <c r="CW40" s="658"/>
      <c r="CX40" s="658"/>
      <c r="CY40" s="659"/>
      <c r="CZ40" s="660">
        <v>0.3</v>
      </c>
      <c r="DA40" s="672"/>
      <c r="DB40" s="672"/>
      <c r="DC40" s="673"/>
      <c r="DD40" s="663">
        <v>20866</v>
      </c>
      <c r="DE40" s="658"/>
      <c r="DF40" s="658"/>
      <c r="DG40" s="658"/>
      <c r="DH40" s="658"/>
      <c r="DI40" s="658"/>
      <c r="DJ40" s="658"/>
      <c r="DK40" s="659"/>
      <c r="DL40" s="663" t="s">
        <v>238</v>
      </c>
      <c r="DM40" s="658"/>
      <c r="DN40" s="658"/>
      <c r="DO40" s="658"/>
      <c r="DP40" s="658"/>
      <c r="DQ40" s="658"/>
      <c r="DR40" s="658"/>
      <c r="DS40" s="658"/>
      <c r="DT40" s="658"/>
      <c r="DU40" s="658"/>
      <c r="DV40" s="659"/>
      <c r="DW40" s="660" t="s">
        <v>138</v>
      </c>
      <c r="DX40" s="672"/>
      <c r="DY40" s="672"/>
      <c r="DZ40" s="672"/>
      <c r="EA40" s="672"/>
      <c r="EB40" s="672"/>
      <c r="EC40" s="684"/>
    </row>
    <row r="41" spans="2:133" ht="11.25" customHeight="1" x14ac:dyDescent="0.15">
      <c r="B41" s="638" t="s">
        <v>353</v>
      </c>
      <c r="C41" s="639"/>
      <c r="D41" s="639"/>
      <c r="E41" s="639"/>
      <c r="F41" s="639"/>
      <c r="G41" s="639"/>
      <c r="H41" s="639"/>
      <c r="I41" s="639"/>
      <c r="J41" s="639"/>
      <c r="K41" s="639"/>
      <c r="L41" s="639"/>
      <c r="M41" s="639"/>
      <c r="N41" s="639"/>
      <c r="O41" s="639"/>
      <c r="P41" s="639"/>
      <c r="Q41" s="640"/>
      <c r="R41" s="641">
        <v>22363238</v>
      </c>
      <c r="S41" s="682"/>
      <c r="T41" s="682"/>
      <c r="U41" s="682"/>
      <c r="V41" s="682"/>
      <c r="W41" s="682"/>
      <c r="X41" s="682"/>
      <c r="Y41" s="685"/>
      <c r="Z41" s="686">
        <v>100</v>
      </c>
      <c r="AA41" s="686"/>
      <c r="AB41" s="686"/>
      <c r="AC41" s="686"/>
      <c r="AD41" s="687">
        <v>9840490</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290313</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178</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178</v>
      </c>
      <c r="CS41" s="670"/>
      <c r="CT41" s="670"/>
      <c r="CU41" s="670"/>
      <c r="CV41" s="670"/>
      <c r="CW41" s="670"/>
      <c r="CX41" s="670"/>
      <c r="CY41" s="671"/>
      <c r="CZ41" s="660" t="s">
        <v>238</v>
      </c>
      <c r="DA41" s="672"/>
      <c r="DB41" s="672"/>
      <c r="DC41" s="673"/>
      <c r="DD41" s="663" t="s">
        <v>138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357</v>
      </c>
      <c r="AR42" s="703"/>
      <c r="AS42" s="703"/>
      <c r="AT42" s="703"/>
      <c r="AU42" s="703"/>
      <c r="AV42" s="703"/>
      <c r="AW42" s="703"/>
      <c r="AX42" s="703"/>
      <c r="AY42" s="704"/>
      <c r="AZ42" s="641">
        <v>892664</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339</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4134025</v>
      </c>
      <c r="CS42" s="670"/>
      <c r="CT42" s="670"/>
      <c r="CU42" s="670"/>
      <c r="CV42" s="670"/>
      <c r="CW42" s="670"/>
      <c r="CX42" s="670"/>
      <c r="CY42" s="671"/>
      <c r="CZ42" s="660">
        <v>19.2</v>
      </c>
      <c r="DA42" s="672"/>
      <c r="DB42" s="672"/>
      <c r="DC42" s="673"/>
      <c r="DD42" s="663">
        <v>1106459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360</v>
      </c>
      <c r="CD43" s="654" t="s">
        <v>361</v>
      </c>
      <c r="CE43" s="655"/>
      <c r="CF43" s="655"/>
      <c r="CG43" s="655"/>
      <c r="CH43" s="655"/>
      <c r="CI43" s="655"/>
      <c r="CJ43" s="655"/>
      <c r="CK43" s="655"/>
      <c r="CL43" s="655"/>
      <c r="CM43" s="655"/>
      <c r="CN43" s="655"/>
      <c r="CO43" s="655"/>
      <c r="CP43" s="655"/>
      <c r="CQ43" s="656"/>
      <c r="CR43" s="657">
        <v>21312</v>
      </c>
      <c r="CS43" s="670"/>
      <c r="CT43" s="670"/>
      <c r="CU43" s="670"/>
      <c r="CV43" s="670"/>
      <c r="CW43" s="670"/>
      <c r="CX43" s="670"/>
      <c r="CY43" s="671"/>
      <c r="CZ43" s="660">
        <v>0.1</v>
      </c>
      <c r="DA43" s="672"/>
      <c r="DB43" s="672"/>
      <c r="DC43" s="673"/>
      <c r="DD43" s="663">
        <v>21312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4134025</v>
      </c>
      <c r="CS44" s="658"/>
      <c r="CT44" s="658"/>
      <c r="CU44" s="658"/>
      <c r="CV44" s="658"/>
      <c r="CW44" s="658"/>
      <c r="CX44" s="658"/>
      <c r="CY44" s="659"/>
      <c r="CZ44" s="660">
        <v>19.2</v>
      </c>
      <c r="DA44" s="661"/>
      <c r="DB44" s="661"/>
      <c r="DC44" s="662"/>
      <c r="DD44" s="663">
        <v>1106459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986139</v>
      </c>
      <c r="CS45" s="670"/>
      <c r="CT45" s="670"/>
      <c r="CU45" s="670"/>
      <c r="CV45" s="670"/>
      <c r="CW45" s="670"/>
      <c r="CX45" s="670"/>
      <c r="CY45" s="671"/>
      <c r="CZ45" s="660">
        <v>4.5999999999999996</v>
      </c>
      <c r="DA45" s="672"/>
      <c r="DB45" s="672"/>
      <c r="DC45" s="673"/>
      <c r="DD45" s="663">
        <v>74595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366</v>
      </c>
      <c r="CG46" s="655"/>
      <c r="CH46" s="655"/>
      <c r="CI46" s="655"/>
      <c r="CJ46" s="655"/>
      <c r="CK46" s="655"/>
      <c r="CL46" s="655"/>
      <c r="CM46" s="655"/>
      <c r="CN46" s="655"/>
      <c r="CO46" s="655"/>
      <c r="CP46" s="655"/>
      <c r="CQ46" s="656"/>
      <c r="CR46" s="657">
        <v>3125181</v>
      </c>
      <c r="CS46" s="658"/>
      <c r="CT46" s="658"/>
      <c r="CU46" s="658"/>
      <c r="CV46" s="658"/>
      <c r="CW46" s="658"/>
      <c r="CX46" s="658"/>
      <c r="CY46" s="659"/>
      <c r="CZ46" s="660">
        <v>14.5</v>
      </c>
      <c r="DA46" s="661"/>
      <c r="DB46" s="661"/>
      <c r="DC46" s="662"/>
      <c r="DD46" s="663">
        <v>1028559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367</v>
      </c>
      <c r="CG47" s="655"/>
      <c r="CH47" s="655"/>
      <c r="CI47" s="655"/>
      <c r="CJ47" s="655"/>
      <c r="CK47" s="655"/>
      <c r="CL47" s="655"/>
      <c r="CM47" s="655"/>
      <c r="CN47" s="655"/>
      <c r="CO47" s="655"/>
      <c r="CP47" s="655"/>
      <c r="CQ47" s="656"/>
      <c r="CR47" s="657" t="s">
        <v>138</v>
      </c>
      <c r="CS47" s="670"/>
      <c r="CT47" s="670"/>
      <c r="CU47" s="670"/>
      <c r="CV47" s="670"/>
      <c r="CW47" s="670"/>
      <c r="CX47" s="670"/>
      <c r="CY47" s="671"/>
      <c r="CZ47" s="660" t="s">
        <v>238</v>
      </c>
      <c r="DA47" s="672"/>
      <c r="DB47" s="672"/>
      <c r="DC47" s="673"/>
      <c r="DD47" s="663" t="s">
        <v>238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368</v>
      </c>
      <c r="CG48" s="655"/>
      <c r="CH48" s="655"/>
      <c r="CI48" s="655"/>
      <c r="CJ48" s="655"/>
      <c r="CK48" s="655"/>
      <c r="CL48" s="655"/>
      <c r="CM48" s="655"/>
      <c r="CN48" s="655"/>
      <c r="CO48" s="655"/>
      <c r="CP48" s="655"/>
      <c r="CQ48" s="656"/>
      <c r="CR48" s="657" t="s">
        <v>238</v>
      </c>
      <c r="CS48" s="658"/>
      <c r="CT48" s="658"/>
      <c r="CU48" s="658"/>
      <c r="CV48" s="658"/>
      <c r="CW48" s="658"/>
      <c r="CX48" s="658"/>
      <c r="CY48" s="659"/>
      <c r="CZ48" s="660" t="s">
        <v>238</v>
      </c>
      <c r="DA48" s="661"/>
      <c r="DB48" s="661"/>
      <c r="DC48" s="662"/>
      <c r="DD48" s="663" t="s">
        <v>178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369</v>
      </c>
      <c r="CE49" s="639"/>
      <c r="CF49" s="639"/>
      <c r="CG49" s="639"/>
      <c r="CH49" s="639"/>
      <c r="CI49" s="639"/>
      <c r="CJ49" s="639"/>
      <c r="CK49" s="639"/>
      <c r="CL49" s="639"/>
      <c r="CM49" s="639"/>
      <c r="CN49" s="639"/>
      <c r="CO49" s="639"/>
      <c r="CP49" s="639"/>
      <c r="CQ49" s="640"/>
      <c r="CR49" s="641">
        <v>21540838</v>
      </c>
      <c r="CS49" s="642"/>
      <c r="CT49" s="642"/>
      <c r="CU49" s="642"/>
      <c r="CV49" s="642"/>
      <c r="CW49" s="642"/>
      <c r="CX49" s="642"/>
      <c r="CY49" s="643"/>
      <c r="CZ49" s="644">
        <v>100</v>
      </c>
      <c r="DA49" s="645"/>
      <c r="DB49" s="645"/>
      <c r="DC49" s="646"/>
      <c r="DD49" s="647">
        <v>12971780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8v1PjVBGRDiQECucwWQjznb1ucWHHtLBEj43SVJlhsDB586rjIFhsUGWZqhTqHlD/Vgliff7uWhK+nYLFoZYQ==" saltValue="WON9yH/WLaBzqUcIDiSC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392</v>
      </c>
      <c r="C7" s="1084"/>
      <c r="D7" s="1084"/>
      <c r="E7" s="1084"/>
      <c r="F7" s="1084"/>
      <c r="G7" s="1084"/>
      <c r="H7" s="1084"/>
      <c r="I7" s="1084"/>
      <c r="J7" s="1084"/>
      <c r="K7" s="1084"/>
      <c r="L7" s="1084"/>
      <c r="M7" s="1084"/>
      <c r="N7" s="1084"/>
      <c r="O7" s="1084"/>
      <c r="P7" s="1085"/>
      <c r="Q7" s="1138">
        <v>22363</v>
      </c>
      <c r="R7" s="1139"/>
      <c r="S7" s="1139"/>
      <c r="T7" s="1139"/>
      <c r="U7" s="1139"/>
      <c r="V7" s="1139">
        <v>21541</v>
      </c>
      <c r="W7" s="1139"/>
      <c r="X7" s="1139"/>
      <c r="Y7" s="1139"/>
      <c r="Z7" s="1139"/>
      <c r="AA7" s="1139">
        <v>822</v>
      </c>
      <c r="AB7" s="1139"/>
      <c r="AC7" s="1139"/>
      <c r="AD7" s="1139"/>
      <c r="AE7" s="1140"/>
      <c r="AF7" s="1141">
        <v>670</v>
      </c>
      <c r="AG7" s="1142"/>
      <c r="AH7" s="1142"/>
      <c r="AI7" s="1142"/>
      <c r="AJ7" s="1143"/>
      <c r="AK7" s="1144">
        <v>1080</v>
      </c>
      <c r="AL7" s="1145"/>
      <c r="AM7" s="1145"/>
      <c r="AN7" s="1145"/>
      <c r="AO7" s="1145"/>
      <c r="AP7" s="1145">
        <v>12761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608</v>
      </c>
      <c r="BS7" s="1135" t="s">
        <v>607</v>
      </c>
      <c r="BT7" s="1136"/>
      <c r="BU7" s="1136"/>
      <c r="BV7" s="1136"/>
      <c r="BW7" s="1136"/>
      <c r="BX7" s="1136"/>
      <c r="BY7" s="1136"/>
      <c r="BZ7" s="1136"/>
      <c r="CA7" s="1136"/>
      <c r="CB7" s="1136"/>
      <c r="CC7" s="1136"/>
      <c r="CD7" s="1136"/>
      <c r="CE7" s="1136"/>
      <c r="CF7" s="1136"/>
      <c r="CG7" s="1148"/>
      <c r="CH7" s="1132">
        <v>0</v>
      </c>
      <c r="CI7" s="1133"/>
      <c r="CJ7" s="1133"/>
      <c r="CK7" s="1133"/>
      <c r="CL7" s="1134"/>
      <c r="CM7" s="1132">
        <v>9</v>
      </c>
      <c r="CN7" s="1133"/>
      <c r="CO7" s="1133"/>
      <c r="CP7" s="1133"/>
      <c r="CQ7" s="1134"/>
      <c r="CR7" s="1132">
        <v>5</v>
      </c>
      <c r="CS7" s="1133"/>
      <c r="CT7" s="1133"/>
      <c r="CU7" s="1133"/>
      <c r="CV7" s="1134"/>
      <c r="CW7" s="1132" t="s">
        <v>587</v>
      </c>
      <c r="CX7" s="1133"/>
      <c r="CY7" s="1133"/>
      <c r="CZ7" s="1133"/>
      <c r="DA7" s="1134"/>
      <c r="DB7" s="1132" t="s">
        <v>587</v>
      </c>
      <c r="DC7" s="1133"/>
      <c r="DD7" s="1133"/>
      <c r="DE7" s="1133"/>
      <c r="DF7" s="1134"/>
      <c r="DG7" s="1132">
        <v>143</v>
      </c>
      <c r="DH7" s="1133"/>
      <c r="DI7" s="1133"/>
      <c r="DJ7" s="1133"/>
      <c r="DK7" s="1134"/>
      <c r="DL7" s="1132" t="s">
        <v>587</v>
      </c>
      <c r="DM7" s="1133"/>
      <c r="DN7" s="1133"/>
      <c r="DO7" s="1133"/>
      <c r="DP7" s="1134"/>
      <c r="DQ7" s="1132">
        <v>134</v>
      </c>
      <c r="DR7" s="1133"/>
      <c r="DS7" s="1133"/>
      <c r="DT7" s="1133"/>
      <c r="DU7" s="1134"/>
      <c r="DV7" s="1135"/>
      <c r="DW7" s="1136"/>
      <c r="DX7" s="1136"/>
      <c r="DY7" s="1136"/>
      <c r="DZ7" s="1137"/>
      <c r="EA7" s="234"/>
    </row>
    <row r="8" spans="1:131" s="235" customFormat="1" ht="26.25" customHeight="1" x14ac:dyDescent="0.15">
      <c r="A8" s="238">
        <v>2</v>
      </c>
      <c r="B8" s="1066" t="s">
        <v>393</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v>0</v>
      </c>
      <c r="AB8" s="1075"/>
      <c r="AC8" s="1075"/>
      <c r="AD8" s="1075"/>
      <c r="AE8" s="1076"/>
      <c r="AF8" s="1071">
        <v>0</v>
      </c>
      <c r="AG8" s="1072"/>
      <c r="AH8" s="1072"/>
      <c r="AI8" s="1072"/>
      <c r="AJ8" s="1073"/>
      <c r="AK8" s="1116" t="s">
        <v>587</v>
      </c>
      <c r="AL8" s="1117"/>
      <c r="AM8" s="1117"/>
      <c r="AN8" s="1117"/>
      <c r="AO8" s="1117"/>
      <c r="AP8" s="1117" t="s">
        <v>587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v>22363</v>
      </c>
      <c r="R23" s="1097"/>
      <c r="S23" s="1097"/>
      <c r="T23" s="1097"/>
      <c r="U23" s="1097"/>
      <c r="V23" s="1097">
        <v>21541</v>
      </c>
      <c r="W23" s="1097"/>
      <c r="X23" s="1097"/>
      <c r="Y23" s="1097"/>
      <c r="Z23" s="1097"/>
      <c r="AA23" s="1097">
        <v>822</v>
      </c>
      <c r="AB23" s="1097"/>
      <c r="AC23" s="1097"/>
      <c r="AD23" s="1097"/>
      <c r="AE23" s="1104"/>
      <c r="AF23" s="1105">
        <v>670</v>
      </c>
      <c r="AG23" s="1097"/>
      <c r="AH23" s="1097"/>
      <c r="AI23" s="1097"/>
      <c r="AJ23" s="1106"/>
      <c r="AK23" s="1107"/>
      <c r="AL23" s="1108"/>
      <c r="AM23" s="1108"/>
      <c r="AN23" s="1108"/>
      <c r="AO23" s="1108"/>
      <c r="AP23" s="1097">
        <v>12761</v>
      </c>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375</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408</v>
      </c>
      <c r="C28" s="1084"/>
      <c r="D28" s="1084"/>
      <c r="E28" s="1084"/>
      <c r="F28" s="1084"/>
      <c r="G28" s="1084"/>
      <c r="H28" s="1084"/>
      <c r="I28" s="1084"/>
      <c r="J28" s="1084"/>
      <c r="K28" s="1084"/>
      <c r="L28" s="1084"/>
      <c r="M28" s="1084"/>
      <c r="N28" s="1084"/>
      <c r="O28" s="1084"/>
      <c r="P28" s="1085"/>
      <c r="Q28" s="1086">
        <v>3559</v>
      </c>
      <c r="R28" s="1087"/>
      <c r="S28" s="1087"/>
      <c r="T28" s="1087"/>
      <c r="U28" s="1087"/>
      <c r="V28" s="1087">
        <v>3587</v>
      </c>
      <c r="W28" s="1087"/>
      <c r="X28" s="1087"/>
      <c r="Y28" s="1087"/>
      <c r="Z28" s="1087"/>
      <c r="AA28" s="1087">
        <v>-28</v>
      </c>
      <c r="AB28" s="1087"/>
      <c r="AC28" s="1087"/>
      <c r="AD28" s="1087"/>
      <c r="AE28" s="1088"/>
      <c r="AF28" s="1089">
        <v>-28</v>
      </c>
      <c r="AG28" s="1087"/>
      <c r="AH28" s="1087"/>
      <c r="AI28" s="1087"/>
      <c r="AJ28" s="1090"/>
      <c r="AK28" s="1078">
        <v>290</v>
      </c>
      <c r="AL28" s="1079"/>
      <c r="AM28" s="1079"/>
      <c r="AN28" s="1079"/>
      <c r="AO28" s="1079"/>
      <c r="AP28" s="1079" t="s">
        <v>587</v>
      </c>
      <c r="AQ28" s="1079"/>
      <c r="AR28" s="1079"/>
      <c r="AS28" s="1079"/>
      <c r="AT28" s="1079"/>
      <c r="AU28" s="1079" t="s">
        <v>587</v>
      </c>
      <c r="AV28" s="1079"/>
      <c r="AW28" s="1079"/>
      <c r="AX28" s="1079"/>
      <c r="AY28" s="1079"/>
      <c r="AZ28" s="1080" t="s">
        <v>587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2525</v>
      </c>
      <c r="R29" s="1075"/>
      <c r="S29" s="1075"/>
      <c r="T29" s="1075"/>
      <c r="U29" s="1075"/>
      <c r="V29" s="1075">
        <v>2428</v>
      </c>
      <c r="W29" s="1075"/>
      <c r="X29" s="1075"/>
      <c r="Y29" s="1075"/>
      <c r="Z29" s="1075"/>
      <c r="AA29" s="1075">
        <v>97</v>
      </c>
      <c r="AB29" s="1075"/>
      <c r="AC29" s="1075"/>
      <c r="AD29" s="1075"/>
      <c r="AE29" s="1076"/>
      <c r="AF29" s="1071">
        <v>97</v>
      </c>
      <c r="AG29" s="1072"/>
      <c r="AH29" s="1072"/>
      <c r="AI29" s="1072"/>
      <c r="AJ29" s="1073"/>
      <c r="AK29" s="1016">
        <v>424</v>
      </c>
      <c r="AL29" s="1007"/>
      <c r="AM29" s="1007"/>
      <c r="AN29" s="1007"/>
      <c r="AO29" s="1007"/>
      <c r="AP29" s="1007" t="s">
        <v>587</v>
      </c>
      <c r="AQ29" s="1007"/>
      <c r="AR29" s="1007"/>
      <c r="AS29" s="1007"/>
      <c r="AT29" s="1007"/>
      <c r="AU29" s="1007" t="s">
        <v>587</v>
      </c>
      <c r="AV29" s="1007"/>
      <c r="AW29" s="1007"/>
      <c r="AX29" s="1007"/>
      <c r="AY29" s="1007"/>
      <c r="AZ29" s="1077" t="s">
        <v>587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16</v>
      </c>
      <c r="R30" s="1075"/>
      <c r="S30" s="1075"/>
      <c r="T30" s="1075"/>
      <c r="U30" s="1075"/>
      <c r="V30" s="1075">
        <v>9</v>
      </c>
      <c r="W30" s="1075"/>
      <c r="X30" s="1075"/>
      <c r="Y30" s="1075"/>
      <c r="Z30" s="1075"/>
      <c r="AA30" s="1075">
        <v>7</v>
      </c>
      <c r="AB30" s="1075"/>
      <c r="AC30" s="1075"/>
      <c r="AD30" s="1075"/>
      <c r="AE30" s="1076"/>
      <c r="AF30" s="1071">
        <v>7</v>
      </c>
      <c r="AG30" s="1072"/>
      <c r="AH30" s="1072"/>
      <c r="AI30" s="1072"/>
      <c r="AJ30" s="1073"/>
      <c r="AK30" s="1016" t="s">
        <v>587</v>
      </c>
      <c r="AL30" s="1007"/>
      <c r="AM30" s="1007"/>
      <c r="AN30" s="1007"/>
      <c r="AO30" s="1007"/>
      <c r="AP30" s="1007" t="s">
        <v>587</v>
      </c>
      <c r="AQ30" s="1007"/>
      <c r="AR30" s="1007"/>
      <c r="AS30" s="1007"/>
      <c r="AT30" s="1007"/>
      <c r="AU30" s="1007" t="s">
        <v>587</v>
      </c>
      <c r="AV30" s="1007"/>
      <c r="AW30" s="1007"/>
      <c r="AX30" s="1007"/>
      <c r="AY30" s="1007"/>
      <c r="AZ30" s="1077" t="s">
        <v>587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595</v>
      </c>
      <c r="R31" s="1075"/>
      <c r="S31" s="1075"/>
      <c r="T31" s="1075"/>
      <c r="U31" s="1075"/>
      <c r="V31" s="1075">
        <v>566</v>
      </c>
      <c r="W31" s="1075"/>
      <c r="X31" s="1075"/>
      <c r="Y31" s="1075"/>
      <c r="Z31" s="1075"/>
      <c r="AA31" s="1075">
        <v>29</v>
      </c>
      <c r="AB31" s="1075"/>
      <c r="AC31" s="1075"/>
      <c r="AD31" s="1075"/>
      <c r="AE31" s="1076"/>
      <c r="AF31" s="1071">
        <v>29</v>
      </c>
      <c r="AG31" s="1072"/>
      <c r="AH31" s="1072"/>
      <c r="AI31" s="1072"/>
      <c r="AJ31" s="1073"/>
      <c r="AK31" s="1016">
        <v>120</v>
      </c>
      <c r="AL31" s="1007"/>
      <c r="AM31" s="1007"/>
      <c r="AN31" s="1007"/>
      <c r="AO31" s="1007"/>
      <c r="AP31" s="1007" t="s">
        <v>587</v>
      </c>
      <c r="AQ31" s="1007"/>
      <c r="AR31" s="1007"/>
      <c r="AS31" s="1007"/>
      <c r="AT31" s="1007"/>
      <c r="AU31" s="1007" t="s">
        <v>587</v>
      </c>
      <c r="AV31" s="1007"/>
      <c r="AW31" s="1007"/>
      <c r="AX31" s="1007"/>
      <c r="AY31" s="1007"/>
      <c r="AZ31" s="1077" t="s">
        <v>587</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968</v>
      </c>
      <c r="R32" s="1075"/>
      <c r="S32" s="1075"/>
      <c r="T32" s="1075"/>
      <c r="U32" s="1075"/>
      <c r="V32" s="1075">
        <v>821</v>
      </c>
      <c r="W32" s="1075"/>
      <c r="X32" s="1075"/>
      <c r="Y32" s="1075"/>
      <c r="Z32" s="1075"/>
      <c r="AA32" s="1075">
        <v>147</v>
      </c>
      <c r="AB32" s="1075"/>
      <c r="AC32" s="1075"/>
      <c r="AD32" s="1075"/>
      <c r="AE32" s="1076"/>
      <c r="AF32" s="1071">
        <v>1729</v>
      </c>
      <c r="AG32" s="1072"/>
      <c r="AH32" s="1072"/>
      <c r="AI32" s="1072"/>
      <c r="AJ32" s="1073"/>
      <c r="AK32" s="1016">
        <v>1</v>
      </c>
      <c r="AL32" s="1007"/>
      <c r="AM32" s="1007"/>
      <c r="AN32" s="1007"/>
      <c r="AO32" s="1007"/>
      <c r="AP32" s="1007">
        <v>1811</v>
      </c>
      <c r="AQ32" s="1007"/>
      <c r="AR32" s="1007"/>
      <c r="AS32" s="1007"/>
      <c r="AT32" s="1007"/>
      <c r="AU32" s="1007">
        <v>2</v>
      </c>
      <c r="AV32" s="1007"/>
      <c r="AW32" s="1007"/>
      <c r="AX32" s="1007"/>
      <c r="AY32" s="1007"/>
      <c r="AZ32" s="1077" t="s">
        <v>587</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414</v>
      </c>
      <c r="C33" s="1067"/>
      <c r="D33" s="1067"/>
      <c r="E33" s="1067"/>
      <c r="F33" s="1067"/>
      <c r="G33" s="1067"/>
      <c r="H33" s="1067"/>
      <c r="I33" s="1067"/>
      <c r="J33" s="1067"/>
      <c r="K33" s="1067"/>
      <c r="L33" s="1067"/>
      <c r="M33" s="1067"/>
      <c r="N33" s="1067"/>
      <c r="O33" s="1067"/>
      <c r="P33" s="1068"/>
      <c r="Q33" s="1074">
        <v>1216</v>
      </c>
      <c r="R33" s="1075"/>
      <c r="S33" s="1075"/>
      <c r="T33" s="1075"/>
      <c r="U33" s="1075"/>
      <c r="V33" s="1075">
        <v>1125</v>
      </c>
      <c r="W33" s="1075"/>
      <c r="X33" s="1075"/>
      <c r="Y33" s="1075"/>
      <c r="Z33" s="1075"/>
      <c r="AA33" s="1075">
        <v>92</v>
      </c>
      <c r="AB33" s="1075"/>
      <c r="AC33" s="1075"/>
      <c r="AD33" s="1075"/>
      <c r="AE33" s="1076"/>
      <c r="AF33" s="1071">
        <v>1076</v>
      </c>
      <c r="AG33" s="1072"/>
      <c r="AH33" s="1072"/>
      <c r="AI33" s="1072"/>
      <c r="AJ33" s="1073"/>
      <c r="AK33" s="1016">
        <v>507</v>
      </c>
      <c r="AL33" s="1007"/>
      <c r="AM33" s="1007"/>
      <c r="AN33" s="1007"/>
      <c r="AO33" s="1007"/>
      <c r="AP33" s="1007">
        <v>7317</v>
      </c>
      <c r="AQ33" s="1007"/>
      <c r="AR33" s="1007"/>
      <c r="AS33" s="1007"/>
      <c r="AT33" s="1007"/>
      <c r="AU33" s="1007">
        <v>3351</v>
      </c>
      <c r="AV33" s="1007"/>
      <c r="AW33" s="1007"/>
      <c r="AX33" s="1007"/>
      <c r="AY33" s="1007"/>
      <c r="AZ33" s="1077" t="s">
        <v>587</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2910</v>
      </c>
      <c r="AG63" s="995"/>
      <c r="AH63" s="995"/>
      <c r="AI63" s="995"/>
      <c r="AJ63" s="1058"/>
      <c r="AK63" s="1059"/>
      <c r="AL63" s="999"/>
      <c r="AM63" s="999"/>
      <c r="AN63" s="999"/>
      <c r="AO63" s="999"/>
      <c r="AP63" s="995">
        <v>9128</v>
      </c>
      <c r="AQ63" s="995"/>
      <c r="AR63" s="995"/>
      <c r="AS63" s="995"/>
      <c r="AT63" s="995"/>
      <c r="AU63" s="995">
        <v>3353</v>
      </c>
      <c r="AV63" s="995"/>
      <c r="AW63" s="995"/>
      <c r="AX63" s="995"/>
      <c r="AY63" s="995"/>
      <c r="AZ63" s="1053"/>
      <c r="BA63" s="1053"/>
      <c r="BB63" s="1053"/>
      <c r="BC63" s="1053"/>
      <c r="BD63" s="1053"/>
      <c r="BE63" s="996"/>
      <c r="BF63" s="996"/>
      <c r="BG63" s="996"/>
      <c r="BH63" s="996"/>
      <c r="BI63" s="997"/>
      <c r="BJ63" s="1054" t="s">
        <v>138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401</v>
      </c>
      <c r="W66" s="1038"/>
      <c r="X66" s="1038"/>
      <c r="Y66" s="1038"/>
      <c r="Z66" s="1039"/>
      <c r="AA66" s="1037" t="s">
        <v>420</v>
      </c>
      <c r="AB66" s="1038"/>
      <c r="AC66" s="1038"/>
      <c r="AD66" s="1038"/>
      <c r="AE66" s="1039"/>
      <c r="AF66" s="1043" t="s">
        <v>421</v>
      </c>
      <c r="AG66" s="1044"/>
      <c r="AH66" s="1044"/>
      <c r="AI66" s="1044"/>
      <c r="AJ66" s="1045"/>
      <c r="AK66" s="1037" t="s">
        <v>422</v>
      </c>
      <c r="AL66" s="1032"/>
      <c r="AM66" s="1032"/>
      <c r="AN66" s="1032"/>
      <c r="AO66" s="1033"/>
      <c r="AP66" s="1037" t="s">
        <v>405</v>
      </c>
      <c r="AQ66" s="1038"/>
      <c r="AR66" s="1038"/>
      <c r="AS66" s="1038"/>
      <c r="AT66" s="1039"/>
      <c r="AU66" s="1037" t="s">
        <v>423</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588</v>
      </c>
      <c r="C68" s="1022"/>
      <c r="D68" s="1022"/>
      <c r="E68" s="1022"/>
      <c r="F68" s="1022"/>
      <c r="G68" s="1022"/>
      <c r="H68" s="1022"/>
      <c r="I68" s="1022"/>
      <c r="J68" s="1022"/>
      <c r="K68" s="1022"/>
      <c r="L68" s="1022"/>
      <c r="M68" s="1022"/>
      <c r="N68" s="1022"/>
      <c r="O68" s="1022"/>
      <c r="P68" s="1023"/>
      <c r="Q68" s="1024">
        <v>11</v>
      </c>
      <c r="R68" s="1018"/>
      <c r="S68" s="1018"/>
      <c r="T68" s="1018"/>
      <c r="U68" s="1018"/>
      <c r="V68" s="1018">
        <v>9</v>
      </c>
      <c r="W68" s="1018"/>
      <c r="X68" s="1018"/>
      <c r="Y68" s="1018"/>
      <c r="Z68" s="1018"/>
      <c r="AA68" s="1018">
        <v>2</v>
      </c>
      <c r="AB68" s="1018"/>
      <c r="AC68" s="1018"/>
      <c r="AD68" s="1018"/>
      <c r="AE68" s="1018"/>
      <c r="AF68" s="1018">
        <v>2</v>
      </c>
      <c r="AG68" s="1018"/>
      <c r="AH68" s="1018"/>
      <c r="AI68" s="1018"/>
      <c r="AJ68" s="1018"/>
      <c r="AK68" s="1018">
        <v>0</v>
      </c>
      <c r="AL68" s="1018"/>
      <c r="AM68" s="1018"/>
      <c r="AN68" s="1018"/>
      <c r="AO68" s="1018"/>
      <c r="AP68" s="1018" t="s">
        <v>587</v>
      </c>
      <c r="AQ68" s="1018"/>
      <c r="AR68" s="1018"/>
      <c r="AS68" s="1018"/>
      <c r="AT68" s="1018"/>
      <c r="AU68" s="1018" t="s">
        <v>587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589</v>
      </c>
      <c r="C69" s="1011"/>
      <c r="D69" s="1011"/>
      <c r="E69" s="1011"/>
      <c r="F69" s="1011"/>
      <c r="G69" s="1011"/>
      <c r="H69" s="1011"/>
      <c r="I69" s="1011"/>
      <c r="J69" s="1011"/>
      <c r="K69" s="1011"/>
      <c r="L69" s="1011"/>
      <c r="M69" s="1011"/>
      <c r="N69" s="1011"/>
      <c r="O69" s="1011"/>
      <c r="P69" s="1012"/>
      <c r="Q69" s="1013">
        <v>88</v>
      </c>
      <c r="R69" s="1007"/>
      <c r="S69" s="1007"/>
      <c r="T69" s="1007"/>
      <c r="U69" s="1007"/>
      <c r="V69" s="1007">
        <v>86</v>
      </c>
      <c r="W69" s="1007"/>
      <c r="X69" s="1007"/>
      <c r="Y69" s="1007"/>
      <c r="Z69" s="1007"/>
      <c r="AA69" s="1007">
        <v>3</v>
      </c>
      <c r="AB69" s="1007"/>
      <c r="AC69" s="1007"/>
      <c r="AD69" s="1007"/>
      <c r="AE69" s="1007"/>
      <c r="AF69" s="1007">
        <v>3</v>
      </c>
      <c r="AG69" s="1007"/>
      <c r="AH69" s="1007"/>
      <c r="AI69" s="1007"/>
      <c r="AJ69" s="1007"/>
      <c r="AK69" s="1007" t="s">
        <v>614</v>
      </c>
      <c r="AL69" s="1007"/>
      <c r="AM69" s="1007"/>
      <c r="AN69" s="1007"/>
      <c r="AO69" s="1007"/>
      <c r="AP69" s="1007" t="s">
        <v>587</v>
      </c>
      <c r="AQ69" s="1007"/>
      <c r="AR69" s="1007"/>
      <c r="AS69" s="1007"/>
      <c r="AT69" s="1007"/>
      <c r="AU69" s="1007" t="s">
        <v>587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590</v>
      </c>
      <c r="C70" s="1011"/>
      <c r="D70" s="1011"/>
      <c r="E70" s="1011"/>
      <c r="F70" s="1011"/>
      <c r="G70" s="1011"/>
      <c r="H70" s="1011"/>
      <c r="I70" s="1011"/>
      <c r="J70" s="1011"/>
      <c r="K70" s="1011"/>
      <c r="L70" s="1011"/>
      <c r="M70" s="1011"/>
      <c r="N70" s="1011"/>
      <c r="O70" s="1011"/>
      <c r="P70" s="1012"/>
      <c r="Q70" s="1013">
        <v>7567</v>
      </c>
      <c r="R70" s="1007"/>
      <c r="S70" s="1007"/>
      <c r="T70" s="1007"/>
      <c r="U70" s="1007"/>
      <c r="V70" s="1007">
        <v>7557</v>
      </c>
      <c r="W70" s="1007"/>
      <c r="X70" s="1007"/>
      <c r="Y70" s="1007"/>
      <c r="Z70" s="1007"/>
      <c r="AA70" s="1007">
        <v>10</v>
      </c>
      <c r="AB70" s="1007"/>
      <c r="AC70" s="1007"/>
      <c r="AD70" s="1007"/>
      <c r="AE70" s="1007"/>
      <c r="AF70" s="1007">
        <v>10</v>
      </c>
      <c r="AG70" s="1007"/>
      <c r="AH70" s="1007"/>
      <c r="AI70" s="1007"/>
      <c r="AJ70" s="1007"/>
      <c r="AK70" s="1007" t="s">
        <v>614</v>
      </c>
      <c r="AL70" s="1007"/>
      <c r="AM70" s="1007"/>
      <c r="AN70" s="1007"/>
      <c r="AO70" s="1007"/>
      <c r="AP70" s="1007" t="s">
        <v>587</v>
      </c>
      <c r="AQ70" s="1007"/>
      <c r="AR70" s="1007"/>
      <c r="AS70" s="1007"/>
      <c r="AT70" s="1007"/>
      <c r="AU70" s="1007" t="s">
        <v>587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591</v>
      </c>
      <c r="C71" s="1011"/>
      <c r="D71" s="1011"/>
      <c r="E71" s="1011"/>
      <c r="F71" s="1011"/>
      <c r="G71" s="1011"/>
      <c r="H71" s="1011"/>
      <c r="I71" s="1011"/>
      <c r="J71" s="1011"/>
      <c r="K71" s="1011"/>
      <c r="L71" s="1011"/>
      <c r="M71" s="1011"/>
      <c r="N71" s="1011"/>
      <c r="O71" s="1011"/>
      <c r="P71" s="1012"/>
      <c r="Q71" s="1013">
        <v>74</v>
      </c>
      <c r="R71" s="1007"/>
      <c r="S71" s="1007"/>
      <c r="T71" s="1007"/>
      <c r="U71" s="1007"/>
      <c r="V71" s="1007">
        <v>74</v>
      </c>
      <c r="W71" s="1007"/>
      <c r="X71" s="1007"/>
      <c r="Y71" s="1007"/>
      <c r="Z71" s="1007"/>
      <c r="AA71" s="1007" t="s">
        <v>617</v>
      </c>
      <c r="AB71" s="1007"/>
      <c r="AC71" s="1007"/>
      <c r="AD71" s="1007"/>
      <c r="AE71" s="1007"/>
      <c r="AF71" s="1007" t="s">
        <v>617</v>
      </c>
      <c r="AG71" s="1007"/>
      <c r="AH71" s="1007"/>
      <c r="AI71" s="1007"/>
      <c r="AJ71" s="1007"/>
      <c r="AK71" s="1007" t="s">
        <v>614</v>
      </c>
      <c r="AL71" s="1007"/>
      <c r="AM71" s="1007"/>
      <c r="AN71" s="1007"/>
      <c r="AO71" s="1007"/>
      <c r="AP71" s="1007" t="s">
        <v>587</v>
      </c>
      <c r="AQ71" s="1007"/>
      <c r="AR71" s="1007"/>
      <c r="AS71" s="1007"/>
      <c r="AT71" s="1007"/>
      <c r="AU71" s="1007" t="s">
        <v>587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592</v>
      </c>
      <c r="C72" s="1011"/>
      <c r="D72" s="1011"/>
      <c r="E72" s="1011"/>
      <c r="F72" s="1011"/>
      <c r="G72" s="1011"/>
      <c r="H72" s="1011"/>
      <c r="I72" s="1011"/>
      <c r="J72" s="1011"/>
      <c r="K72" s="1011"/>
      <c r="L72" s="1011"/>
      <c r="M72" s="1011"/>
      <c r="N72" s="1011"/>
      <c r="O72" s="1011"/>
      <c r="P72" s="1012"/>
      <c r="Q72" s="1013">
        <v>203</v>
      </c>
      <c r="R72" s="1007"/>
      <c r="S72" s="1007"/>
      <c r="T72" s="1007"/>
      <c r="U72" s="1007"/>
      <c r="V72" s="1007">
        <v>193</v>
      </c>
      <c r="W72" s="1007"/>
      <c r="X72" s="1007"/>
      <c r="Y72" s="1007"/>
      <c r="Z72" s="1007"/>
      <c r="AA72" s="1007">
        <v>11</v>
      </c>
      <c r="AB72" s="1007"/>
      <c r="AC72" s="1007"/>
      <c r="AD72" s="1007"/>
      <c r="AE72" s="1007"/>
      <c r="AF72" s="1007">
        <v>11</v>
      </c>
      <c r="AG72" s="1007"/>
      <c r="AH72" s="1007"/>
      <c r="AI72" s="1007"/>
      <c r="AJ72" s="1007"/>
      <c r="AK72" s="1007" t="s">
        <v>614</v>
      </c>
      <c r="AL72" s="1007"/>
      <c r="AM72" s="1007"/>
      <c r="AN72" s="1007"/>
      <c r="AO72" s="1007"/>
      <c r="AP72" s="1007" t="s">
        <v>587</v>
      </c>
      <c r="AQ72" s="1007"/>
      <c r="AR72" s="1007"/>
      <c r="AS72" s="1007"/>
      <c r="AT72" s="1007"/>
      <c r="AU72" s="1007" t="s">
        <v>587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593</v>
      </c>
      <c r="C73" s="1011"/>
      <c r="D73" s="1011"/>
      <c r="E73" s="1011"/>
      <c r="F73" s="1011"/>
      <c r="G73" s="1011"/>
      <c r="H73" s="1011"/>
      <c r="I73" s="1011"/>
      <c r="J73" s="1011"/>
      <c r="K73" s="1011"/>
      <c r="L73" s="1011"/>
      <c r="M73" s="1011"/>
      <c r="N73" s="1011"/>
      <c r="O73" s="1011"/>
      <c r="P73" s="1012"/>
      <c r="Q73" s="1013">
        <v>22</v>
      </c>
      <c r="R73" s="1007"/>
      <c r="S73" s="1007"/>
      <c r="T73" s="1007"/>
      <c r="U73" s="1007"/>
      <c r="V73" s="1007">
        <v>21</v>
      </c>
      <c r="W73" s="1007"/>
      <c r="X73" s="1007"/>
      <c r="Y73" s="1007"/>
      <c r="Z73" s="1007"/>
      <c r="AA73" s="1007">
        <v>1</v>
      </c>
      <c r="AB73" s="1007"/>
      <c r="AC73" s="1007"/>
      <c r="AD73" s="1007"/>
      <c r="AE73" s="1007"/>
      <c r="AF73" s="1007">
        <v>1</v>
      </c>
      <c r="AG73" s="1007"/>
      <c r="AH73" s="1007"/>
      <c r="AI73" s="1007"/>
      <c r="AJ73" s="1007"/>
      <c r="AK73" s="1007" t="s">
        <v>615</v>
      </c>
      <c r="AL73" s="1007"/>
      <c r="AM73" s="1007"/>
      <c r="AN73" s="1007"/>
      <c r="AO73" s="1007"/>
      <c r="AP73" s="1007" t="s">
        <v>587</v>
      </c>
      <c r="AQ73" s="1007"/>
      <c r="AR73" s="1007"/>
      <c r="AS73" s="1007"/>
      <c r="AT73" s="1007"/>
      <c r="AU73" s="1007" t="s">
        <v>587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594</v>
      </c>
      <c r="C74" s="1011"/>
      <c r="D74" s="1011"/>
      <c r="E74" s="1011"/>
      <c r="F74" s="1011"/>
      <c r="G74" s="1011"/>
      <c r="H74" s="1011"/>
      <c r="I74" s="1011"/>
      <c r="J74" s="1011"/>
      <c r="K74" s="1011"/>
      <c r="L74" s="1011"/>
      <c r="M74" s="1011"/>
      <c r="N74" s="1011"/>
      <c r="O74" s="1011"/>
      <c r="P74" s="1012"/>
      <c r="Q74" s="1013">
        <v>104</v>
      </c>
      <c r="R74" s="1007"/>
      <c r="S74" s="1007"/>
      <c r="T74" s="1007"/>
      <c r="U74" s="1007"/>
      <c r="V74" s="1007">
        <v>78</v>
      </c>
      <c r="W74" s="1007"/>
      <c r="X74" s="1007"/>
      <c r="Y74" s="1007"/>
      <c r="Z74" s="1007"/>
      <c r="AA74" s="1007">
        <v>26</v>
      </c>
      <c r="AB74" s="1007"/>
      <c r="AC74" s="1007"/>
      <c r="AD74" s="1007"/>
      <c r="AE74" s="1007"/>
      <c r="AF74" s="1007">
        <v>26</v>
      </c>
      <c r="AG74" s="1007"/>
      <c r="AH74" s="1007"/>
      <c r="AI74" s="1007"/>
      <c r="AJ74" s="1007"/>
      <c r="AK74" s="1007" t="s">
        <v>614</v>
      </c>
      <c r="AL74" s="1007"/>
      <c r="AM74" s="1007"/>
      <c r="AN74" s="1007"/>
      <c r="AO74" s="1007"/>
      <c r="AP74" s="1007" t="s">
        <v>587</v>
      </c>
      <c r="AQ74" s="1007"/>
      <c r="AR74" s="1007"/>
      <c r="AS74" s="1007"/>
      <c r="AT74" s="1007"/>
      <c r="AU74" s="1007" t="s">
        <v>587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595</v>
      </c>
      <c r="C75" s="1011"/>
      <c r="D75" s="1011"/>
      <c r="E75" s="1011"/>
      <c r="F75" s="1011"/>
      <c r="G75" s="1011"/>
      <c r="H75" s="1011"/>
      <c r="I75" s="1011"/>
      <c r="J75" s="1011"/>
      <c r="K75" s="1011"/>
      <c r="L75" s="1011"/>
      <c r="M75" s="1011"/>
      <c r="N75" s="1011"/>
      <c r="O75" s="1011"/>
      <c r="P75" s="1012"/>
      <c r="Q75" s="1014">
        <v>401</v>
      </c>
      <c r="R75" s="1015"/>
      <c r="S75" s="1015"/>
      <c r="T75" s="1015"/>
      <c r="U75" s="1016"/>
      <c r="V75" s="1017">
        <v>337</v>
      </c>
      <c r="W75" s="1015"/>
      <c r="X75" s="1015"/>
      <c r="Y75" s="1015"/>
      <c r="Z75" s="1016"/>
      <c r="AA75" s="1017">
        <v>64</v>
      </c>
      <c r="AB75" s="1015"/>
      <c r="AC75" s="1015"/>
      <c r="AD75" s="1015"/>
      <c r="AE75" s="1016"/>
      <c r="AF75" s="1017">
        <v>64</v>
      </c>
      <c r="AG75" s="1015"/>
      <c r="AH75" s="1015"/>
      <c r="AI75" s="1015"/>
      <c r="AJ75" s="1016"/>
      <c r="AK75" s="1017" t="s">
        <v>614</v>
      </c>
      <c r="AL75" s="1015"/>
      <c r="AM75" s="1015"/>
      <c r="AN75" s="1015"/>
      <c r="AO75" s="1016"/>
      <c r="AP75" s="1017" t="s">
        <v>587</v>
      </c>
      <c r="AQ75" s="1015"/>
      <c r="AR75" s="1015"/>
      <c r="AS75" s="1015"/>
      <c r="AT75" s="1016"/>
      <c r="AU75" s="1017" t="s">
        <v>587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596</v>
      </c>
      <c r="C76" s="1011"/>
      <c r="D76" s="1011"/>
      <c r="E76" s="1011"/>
      <c r="F76" s="1011"/>
      <c r="G76" s="1011"/>
      <c r="H76" s="1011"/>
      <c r="I76" s="1011"/>
      <c r="J76" s="1011"/>
      <c r="K76" s="1011"/>
      <c r="L76" s="1011"/>
      <c r="M76" s="1011"/>
      <c r="N76" s="1011"/>
      <c r="O76" s="1011"/>
      <c r="P76" s="1012"/>
      <c r="Q76" s="1014">
        <v>2185</v>
      </c>
      <c r="R76" s="1015"/>
      <c r="S76" s="1015"/>
      <c r="T76" s="1015"/>
      <c r="U76" s="1016"/>
      <c r="V76" s="1017">
        <v>2122</v>
      </c>
      <c r="W76" s="1015"/>
      <c r="X76" s="1015"/>
      <c r="Y76" s="1015"/>
      <c r="Z76" s="1016"/>
      <c r="AA76" s="1017">
        <v>63</v>
      </c>
      <c r="AB76" s="1015"/>
      <c r="AC76" s="1015"/>
      <c r="AD76" s="1015"/>
      <c r="AE76" s="1016"/>
      <c r="AF76" s="1017">
        <v>26</v>
      </c>
      <c r="AG76" s="1015"/>
      <c r="AH76" s="1015"/>
      <c r="AI76" s="1015"/>
      <c r="AJ76" s="1016"/>
      <c r="AK76" s="1017" t="s">
        <v>614</v>
      </c>
      <c r="AL76" s="1015"/>
      <c r="AM76" s="1015"/>
      <c r="AN76" s="1015"/>
      <c r="AO76" s="1016"/>
      <c r="AP76" s="1017">
        <v>780</v>
      </c>
      <c r="AQ76" s="1015"/>
      <c r="AR76" s="1015"/>
      <c r="AS76" s="1015"/>
      <c r="AT76" s="1016"/>
      <c r="AU76" s="1017">
        <v>173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597</v>
      </c>
      <c r="C77" s="1011"/>
      <c r="D77" s="1011"/>
      <c r="E77" s="1011"/>
      <c r="F77" s="1011"/>
      <c r="G77" s="1011"/>
      <c r="H77" s="1011"/>
      <c r="I77" s="1011"/>
      <c r="J77" s="1011"/>
      <c r="K77" s="1011"/>
      <c r="L77" s="1011"/>
      <c r="M77" s="1011"/>
      <c r="N77" s="1011"/>
      <c r="O77" s="1011"/>
      <c r="P77" s="1012"/>
      <c r="Q77" s="1014">
        <v>50</v>
      </c>
      <c r="R77" s="1015"/>
      <c r="S77" s="1015"/>
      <c r="T77" s="1015"/>
      <c r="U77" s="1016"/>
      <c r="V77" s="1017">
        <v>34</v>
      </c>
      <c r="W77" s="1015"/>
      <c r="X77" s="1015"/>
      <c r="Y77" s="1015"/>
      <c r="Z77" s="1016"/>
      <c r="AA77" s="1017">
        <v>16</v>
      </c>
      <c r="AB77" s="1015"/>
      <c r="AC77" s="1015"/>
      <c r="AD77" s="1015"/>
      <c r="AE77" s="1016"/>
      <c r="AF77" s="1017">
        <v>16</v>
      </c>
      <c r="AG77" s="1015"/>
      <c r="AH77" s="1015"/>
      <c r="AI77" s="1015"/>
      <c r="AJ77" s="1016"/>
      <c r="AK77" s="1017">
        <v>20</v>
      </c>
      <c r="AL77" s="1015"/>
      <c r="AM77" s="1015"/>
      <c r="AN77" s="1015"/>
      <c r="AO77" s="1016"/>
      <c r="AP77" s="1017" t="s">
        <v>587</v>
      </c>
      <c r="AQ77" s="1015"/>
      <c r="AR77" s="1015"/>
      <c r="AS77" s="1015"/>
      <c r="AT77" s="1016"/>
      <c r="AU77" s="1017" t="s">
        <v>587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598</v>
      </c>
      <c r="C78" s="1011"/>
      <c r="D78" s="1011"/>
      <c r="E78" s="1011"/>
      <c r="F78" s="1011"/>
      <c r="G78" s="1011"/>
      <c r="H78" s="1011"/>
      <c r="I78" s="1011"/>
      <c r="J78" s="1011"/>
      <c r="K78" s="1011"/>
      <c r="L78" s="1011"/>
      <c r="M78" s="1011"/>
      <c r="N78" s="1011"/>
      <c r="O78" s="1011"/>
      <c r="P78" s="1012"/>
      <c r="Q78" s="1013">
        <v>12522</v>
      </c>
      <c r="R78" s="1007"/>
      <c r="S78" s="1007"/>
      <c r="T78" s="1007"/>
      <c r="U78" s="1007"/>
      <c r="V78" s="1007">
        <v>10965</v>
      </c>
      <c r="W78" s="1007"/>
      <c r="X78" s="1007"/>
      <c r="Y78" s="1007"/>
      <c r="Z78" s="1007"/>
      <c r="AA78" s="1007">
        <v>1557</v>
      </c>
      <c r="AB78" s="1007"/>
      <c r="AC78" s="1007"/>
      <c r="AD78" s="1007"/>
      <c r="AE78" s="1007"/>
      <c r="AF78" s="1007">
        <v>8274</v>
      </c>
      <c r="AG78" s="1007"/>
      <c r="AH78" s="1007"/>
      <c r="AI78" s="1007"/>
      <c r="AJ78" s="1007"/>
      <c r="AK78" s="1007">
        <v>1552</v>
      </c>
      <c r="AL78" s="1007"/>
      <c r="AM78" s="1007"/>
      <c r="AN78" s="1007"/>
      <c r="AO78" s="1007"/>
      <c r="AP78" s="1007">
        <v>7772</v>
      </c>
      <c r="AQ78" s="1007"/>
      <c r="AR78" s="1007"/>
      <c r="AS78" s="1007"/>
      <c r="AT78" s="1007"/>
      <c r="AU78" s="1007" t="s">
        <v>587</v>
      </c>
      <c r="AV78" s="1007"/>
      <c r="AW78" s="1007"/>
      <c r="AX78" s="1007"/>
      <c r="AY78" s="1007"/>
      <c r="AZ78" s="1008" t="s">
        <v>616</v>
      </c>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599</v>
      </c>
      <c r="C79" s="1011"/>
      <c r="D79" s="1011"/>
      <c r="E79" s="1011"/>
      <c r="F79" s="1011"/>
      <c r="G79" s="1011"/>
      <c r="H79" s="1011"/>
      <c r="I79" s="1011"/>
      <c r="J79" s="1011"/>
      <c r="K79" s="1011"/>
      <c r="L79" s="1011"/>
      <c r="M79" s="1011"/>
      <c r="N79" s="1011"/>
      <c r="O79" s="1011"/>
      <c r="P79" s="1012"/>
      <c r="Q79" s="1013">
        <v>2089</v>
      </c>
      <c r="R79" s="1007"/>
      <c r="S79" s="1007"/>
      <c r="T79" s="1007"/>
      <c r="U79" s="1007"/>
      <c r="V79" s="1007">
        <v>1786</v>
      </c>
      <c r="W79" s="1007"/>
      <c r="X79" s="1007"/>
      <c r="Y79" s="1007"/>
      <c r="Z79" s="1007"/>
      <c r="AA79" s="1007">
        <v>303</v>
      </c>
      <c r="AB79" s="1007"/>
      <c r="AC79" s="1007"/>
      <c r="AD79" s="1007"/>
      <c r="AE79" s="1007"/>
      <c r="AF79" s="1007">
        <v>248</v>
      </c>
      <c r="AG79" s="1007"/>
      <c r="AH79" s="1007"/>
      <c r="AI79" s="1007"/>
      <c r="AJ79" s="1007"/>
      <c r="AK79" s="1007" t="s">
        <v>614</v>
      </c>
      <c r="AL79" s="1007"/>
      <c r="AM79" s="1007"/>
      <c r="AN79" s="1007"/>
      <c r="AO79" s="1007"/>
      <c r="AP79" s="1007">
        <v>107</v>
      </c>
      <c r="AQ79" s="1007"/>
      <c r="AR79" s="1007"/>
      <c r="AS79" s="1007"/>
      <c r="AT79" s="1007"/>
      <c r="AU79" s="1007">
        <v>36</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600</v>
      </c>
      <c r="C80" s="1011"/>
      <c r="D80" s="1011"/>
      <c r="E80" s="1011"/>
      <c r="F80" s="1011"/>
      <c r="G80" s="1011"/>
      <c r="H80" s="1011"/>
      <c r="I80" s="1011"/>
      <c r="J80" s="1011"/>
      <c r="K80" s="1011"/>
      <c r="L80" s="1011"/>
      <c r="M80" s="1011"/>
      <c r="N80" s="1011"/>
      <c r="O80" s="1011"/>
      <c r="P80" s="1012"/>
      <c r="Q80" s="1013">
        <v>495</v>
      </c>
      <c r="R80" s="1007"/>
      <c r="S80" s="1007"/>
      <c r="T80" s="1007"/>
      <c r="U80" s="1007"/>
      <c r="V80" s="1007">
        <v>493</v>
      </c>
      <c r="W80" s="1007"/>
      <c r="X80" s="1007"/>
      <c r="Y80" s="1007"/>
      <c r="Z80" s="1007"/>
      <c r="AA80" s="1007">
        <v>1</v>
      </c>
      <c r="AB80" s="1007"/>
      <c r="AC80" s="1007"/>
      <c r="AD80" s="1007"/>
      <c r="AE80" s="1007"/>
      <c r="AF80" s="1007">
        <v>1</v>
      </c>
      <c r="AG80" s="1007"/>
      <c r="AH80" s="1007"/>
      <c r="AI80" s="1007"/>
      <c r="AJ80" s="1007"/>
      <c r="AK80" s="1007">
        <v>298</v>
      </c>
      <c r="AL80" s="1007"/>
      <c r="AM80" s="1007"/>
      <c r="AN80" s="1007"/>
      <c r="AO80" s="1007"/>
      <c r="AP80" s="1007" t="s">
        <v>587</v>
      </c>
      <c r="AQ80" s="1007"/>
      <c r="AR80" s="1007"/>
      <c r="AS80" s="1007"/>
      <c r="AT80" s="1007"/>
      <c r="AU80" s="1007" t="s">
        <v>587</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601</v>
      </c>
      <c r="C81" s="1011"/>
      <c r="D81" s="1011"/>
      <c r="E81" s="1011"/>
      <c r="F81" s="1011"/>
      <c r="G81" s="1011"/>
      <c r="H81" s="1011"/>
      <c r="I81" s="1011"/>
      <c r="J81" s="1011"/>
      <c r="K81" s="1011"/>
      <c r="L81" s="1011"/>
      <c r="M81" s="1011"/>
      <c r="N81" s="1011"/>
      <c r="O81" s="1011"/>
      <c r="P81" s="1012"/>
      <c r="Q81" s="1013">
        <v>68</v>
      </c>
      <c r="R81" s="1007"/>
      <c r="S81" s="1007"/>
      <c r="T81" s="1007"/>
      <c r="U81" s="1007"/>
      <c r="V81" s="1007">
        <v>68</v>
      </c>
      <c r="W81" s="1007"/>
      <c r="X81" s="1007"/>
      <c r="Y81" s="1007"/>
      <c r="Z81" s="1007"/>
      <c r="AA81" s="1007" t="s">
        <v>617</v>
      </c>
      <c r="AB81" s="1007"/>
      <c r="AC81" s="1007"/>
      <c r="AD81" s="1007"/>
      <c r="AE81" s="1007"/>
      <c r="AF81" s="1007" t="s">
        <v>617</v>
      </c>
      <c r="AG81" s="1007"/>
      <c r="AH81" s="1007"/>
      <c r="AI81" s="1007"/>
      <c r="AJ81" s="1007"/>
      <c r="AK81" s="1007" t="s">
        <v>614</v>
      </c>
      <c r="AL81" s="1007"/>
      <c r="AM81" s="1007"/>
      <c r="AN81" s="1007"/>
      <c r="AO81" s="1007"/>
      <c r="AP81" s="1007" t="s">
        <v>587</v>
      </c>
      <c r="AQ81" s="1007"/>
      <c r="AR81" s="1007"/>
      <c r="AS81" s="1007"/>
      <c r="AT81" s="1007"/>
      <c r="AU81" s="1007" t="s">
        <v>587</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602</v>
      </c>
      <c r="C82" s="1011"/>
      <c r="D82" s="1011"/>
      <c r="E82" s="1011"/>
      <c r="F82" s="1011"/>
      <c r="G82" s="1011"/>
      <c r="H82" s="1011"/>
      <c r="I82" s="1011"/>
      <c r="J82" s="1011"/>
      <c r="K82" s="1011"/>
      <c r="L82" s="1011"/>
      <c r="M82" s="1011"/>
      <c r="N82" s="1011"/>
      <c r="O82" s="1011"/>
      <c r="P82" s="1012"/>
      <c r="Q82" s="1013">
        <v>284</v>
      </c>
      <c r="R82" s="1007"/>
      <c r="S82" s="1007"/>
      <c r="T82" s="1007"/>
      <c r="U82" s="1007"/>
      <c r="V82" s="1007">
        <v>202</v>
      </c>
      <c r="W82" s="1007"/>
      <c r="X82" s="1007"/>
      <c r="Y82" s="1007"/>
      <c r="Z82" s="1007"/>
      <c r="AA82" s="1007">
        <v>82</v>
      </c>
      <c r="AB82" s="1007"/>
      <c r="AC82" s="1007"/>
      <c r="AD82" s="1007"/>
      <c r="AE82" s="1007"/>
      <c r="AF82" s="1007">
        <v>82</v>
      </c>
      <c r="AG82" s="1007"/>
      <c r="AH82" s="1007"/>
      <c r="AI82" s="1007"/>
      <c r="AJ82" s="1007"/>
      <c r="AK82" s="1007" t="s">
        <v>614</v>
      </c>
      <c r="AL82" s="1007"/>
      <c r="AM82" s="1007"/>
      <c r="AN82" s="1007"/>
      <c r="AO82" s="1007"/>
      <c r="AP82" s="1007" t="s">
        <v>587</v>
      </c>
      <c r="AQ82" s="1007"/>
      <c r="AR82" s="1007"/>
      <c r="AS82" s="1007"/>
      <c r="AT82" s="1007"/>
      <c r="AU82" s="1007" t="s">
        <v>587</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603</v>
      </c>
      <c r="C83" s="1011"/>
      <c r="D83" s="1011"/>
      <c r="E83" s="1011"/>
      <c r="F83" s="1011"/>
      <c r="G83" s="1011"/>
      <c r="H83" s="1011"/>
      <c r="I83" s="1011"/>
      <c r="J83" s="1011"/>
      <c r="K83" s="1011"/>
      <c r="L83" s="1011"/>
      <c r="M83" s="1011"/>
      <c r="N83" s="1011"/>
      <c r="O83" s="1011"/>
      <c r="P83" s="1012"/>
      <c r="Q83" s="1013">
        <v>28</v>
      </c>
      <c r="R83" s="1007"/>
      <c r="S83" s="1007"/>
      <c r="T83" s="1007"/>
      <c r="U83" s="1007"/>
      <c r="V83" s="1007">
        <v>28</v>
      </c>
      <c r="W83" s="1007"/>
      <c r="X83" s="1007"/>
      <c r="Y83" s="1007"/>
      <c r="Z83" s="1007"/>
      <c r="AA83" s="1007" t="s">
        <v>617</v>
      </c>
      <c r="AB83" s="1007"/>
      <c r="AC83" s="1007"/>
      <c r="AD83" s="1007"/>
      <c r="AE83" s="1007"/>
      <c r="AF83" s="1007" t="s">
        <v>617</v>
      </c>
      <c r="AG83" s="1007"/>
      <c r="AH83" s="1007"/>
      <c r="AI83" s="1007"/>
      <c r="AJ83" s="1007"/>
      <c r="AK83" s="1007">
        <v>27</v>
      </c>
      <c r="AL83" s="1007"/>
      <c r="AM83" s="1007"/>
      <c r="AN83" s="1007"/>
      <c r="AO83" s="1007"/>
      <c r="AP83" s="1007" t="s">
        <v>587</v>
      </c>
      <c r="AQ83" s="1007"/>
      <c r="AR83" s="1007"/>
      <c r="AS83" s="1007"/>
      <c r="AT83" s="1007"/>
      <c r="AU83" s="1007" t="s">
        <v>587</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604</v>
      </c>
      <c r="C84" s="1011"/>
      <c r="D84" s="1011"/>
      <c r="E84" s="1011"/>
      <c r="F84" s="1011"/>
      <c r="G84" s="1011"/>
      <c r="H84" s="1011"/>
      <c r="I84" s="1011"/>
      <c r="J84" s="1011"/>
      <c r="K84" s="1011"/>
      <c r="L84" s="1011"/>
      <c r="M84" s="1011"/>
      <c r="N84" s="1011"/>
      <c r="O84" s="1011"/>
      <c r="P84" s="1012"/>
      <c r="Q84" s="1013">
        <v>6200</v>
      </c>
      <c r="R84" s="1007"/>
      <c r="S84" s="1007"/>
      <c r="T84" s="1007"/>
      <c r="U84" s="1007"/>
      <c r="V84" s="1007">
        <v>5968</v>
      </c>
      <c r="W84" s="1007"/>
      <c r="X84" s="1007"/>
      <c r="Y84" s="1007"/>
      <c r="Z84" s="1007"/>
      <c r="AA84" s="1007">
        <v>232</v>
      </c>
      <c r="AB84" s="1007"/>
      <c r="AC84" s="1007"/>
      <c r="AD84" s="1007"/>
      <c r="AE84" s="1007"/>
      <c r="AF84" s="1007">
        <v>232</v>
      </c>
      <c r="AG84" s="1007"/>
      <c r="AH84" s="1007"/>
      <c r="AI84" s="1007"/>
      <c r="AJ84" s="1007"/>
      <c r="AK84" s="1007" t="s">
        <v>614</v>
      </c>
      <c r="AL84" s="1007"/>
      <c r="AM84" s="1007"/>
      <c r="AN84" s="1007"/>
      <c r="AO84" s="1007"/>
      <c r="AP84" s="1007" t="s">
        <v>587</v>
      </c>
      <c r="AQ84" s="1007"/>
      <c r="AR84" s="1007"/>
      <c r="AS84" s="1007"/>
      <c r="AT84" s="1007"/>
      <c r="AU84" s="1007" t="s">
        <v>587</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605</v>
      </c>
      <c r="C85" s="1011"/>
      <c r="D85" s="1011"/>
      <c r="E85" s="1011"/>
      <c r="F85" s="1011"/>
      <c r="G85" s="1011"/>
      <c r="H85" s="1011"/>
      <c r="I85" s="1011"/>
      <c r="J85" s="1011"/>
      <c r="K85" s="1011"/>
      <c r="L85" s="1011"/>
      <c r="M85" s="1011"/>
      <c r="N85" s="1011"/>
      <c r="O85" s="1011"/>
      <c r="P85" s="1012"/>
      <c r="Q85" s="1013">
        <v>217</v>
      </c>
      <c r="R85" s="1007"/>
      <c r="S85" s="1007"/>
      <c r="T85" s="1007"/>
      <c r="U85" s="1007"/>
      <c r="V85" s="1007">
        <v>191</v>
      </c>
      <c r="W85" s="1007"/>
      <c r="X85" s="1007"/>
      <c r="Y85" s="1007"/>
      <c r="Z85" s="1007"/>
      <c r="AA85" s="1007">
        <v>25</v>
      </c>
      <c r="AB85" s="1007"/>
      <c r="AC85" s="1007"/>
      <c r="AD85" s="1007"/>
      <c r="AE85" s="1007"/>
      <c r="AF85" s="1007">
        <v>25</v>
      </c>
      <c r="AG85" s="1007"/>
      <c r="AH85" s="1007"/>
      <c r="AI85" s="1007"/>
      <c r="AJ85" s="1007"/>
      <c r="AK85" s="1007" t="s">
        <v>614</v>
      </c>
      <c r="AL85" s="1007"/>
      <c r="AM85" s="1007"/>
      <c r="AN85" s="1007"/>
      <c r="AO85" s="1007"/>
      <c r="AP85" s="1007" t="s">
        <v>587</v>
      </c>
      <c r="AQ85" s="1007"/>
      <c r="AR85" s="1007"/>
      <c r="AS85" s="1007"/>
      <c r="AT85" s="1007"/>
      <c r="AU85" s="1007" t="s">
        <v>587</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t="s">
        <v>606</v>
      </c>
      <c r="C86" s="1011"/>
      <c r="D86" s="1011"/>
      <c r="E86" s="1011"/>
      <c r="F86" s="1011"/>
      <c r="G86" s="1011"/>
      <c r="H86" s="1011"/>
      <c r="I86" s="1011"/>
      <c r="J86" s="1011"/>
      <c r="K86" s="1011"/>
      <c r="L86" s="1011"/>
      <c r="M86" s="1011"/>
      <c r="N86" s="1011"/>
      <c r="O86" s="1011"/>
      <c r="P86" s="1012"/>
      <c r="Q86" s="1013">
        <v>823874</v>
      </c>
      <c r="R86" s="1007"/>
      <c r="S86" s="1007"/>
      <c r="T86" s="1007"/>
      <c r="U86" s="1007"/>
      <c r="V86" s="1007">
        <v>808406</v>
      </c>
      <c r="W86" s="1007"/>
      <c r="X86" s="1007"/>
      <c r="Y86" s="1007"/>
      <c r="Z86" s="1007"/>
      <c r="AA86" s="1007">
        <v>15468</v>
      </c>
      <c r="AB86" s="1007"/>
      <c r="AC86" s="1007"/>
      <c r="AD86" s="1007"/>
      <c r="AE86" s="1007"/>
      <c r="AF86" s="1007">
        <v>15468</v>
      </c>
      <c r="AG86" s="1007"/>
      <c r="AH86" s="1007"/>
      <c r="AI86" s="1007"/>
      <c r="AJ86" s="1007"/>
      <c r="AK86" s="1007" t="s">
        <v>614</v>
      </c>
      <c r="AL86" s="1007"/>
      <c r="AM86" s="1007"/>
      <c r="AN86" s="1007"/>
      <c r="AO86" s="1007"/>
      <c r="AP86" s="1007" t="s">
        <v>587</v>
      </c>
      <c r="AQ86" s="1007"/>
      <c r="AR86" s="1007"/>
      <c r="AS86" s="1007"/>
      <c r="AT86" s="1007"/>
      <c r="AU86" s="1007" t="s">
        <v>587</v>
      </c>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24490</v>
      </c>
      <c r="AG88" s="995"/>
      <c r="AH88" s="995"/>
      <c r="AI88" s="995"/>
      <c r="AJ88" s="995"/>
      <c r="AK88" s="999"/>
      <c r="AL88" s="999"/>
      <c r="AM88" s="999"/>
      <c r="AN88" s="999"/>
      <c r="AO88" s="999"/>
      <c r="AP88" s="995">
        <v>8660</v>
      </c>
      <c r="AQ88" s="995"/>
      <c r="AR88" s="995"/>
      <c r="AS88" s="995"/>
      <c r="AT88" s="995"/>
      <c r="AU88" s="995">
        <v>208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587</v>
      </c>
      <c r="CX102" s="989"/>
      <c r="CY102" s="989"/>
      <c r="CZ102" s="989"/>
      <c r="DA102" s="990"/>
      <c r="DB102" s="988" t="s">
        <v>587</v>
      </c>
      <c r="DC102" s="989"/>
      <c r="DD102" s="989"/>
      <c r="DE102" s="989"/>
      <c r="DF102" s="990"/>
      <c r="DG102" s="988">
        <v>143</v>
      </c>
      <c r="DH102" s="989"/>
      <c r="DI102" s="989"/>
      <c r="DJ102" s="989"/>
      <c r="DK102" s="990"/>
      <c r="DL102" s="988" t="s">
        <v>587</v>
      </c>
      <c r="DM102" s="989"/>
      <c r="DN102" s="989"/>
      <c r="DO102" s="989"/>
      <c r="DP102" s="990"/>
      <c r="DQ102" s="988">
        <v>134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312</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312</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312</v>
      </c>
      <c r="DR109" s="932"/>
      <c r="DS109" s="932"/>
      <c r="DT109" s="932"/>
      <c r="DU109" s="933"/>
      <c r="DV109" s="934" t="s">
        <v>435</v>
      </c>
      <c r="DW109" s="932"/>
      <c r="DX109" s="932"/>
      <c r="DY109" s="932"/>
      <c r="DZ109" s="965"/>
    </row>
    <row r="110" spans="1:131" s="230" customFormat="1" ht="26.25" customHeight="1" x14ac:dyDescent="0.15">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1041842</v>
      </c>
      <c r="AB110" s="925"/>
      <c r="AC110" s="925"/>
      <c r="AD110" s="925"/>
      <c r="AE110" s="926"/>
      <c r="AF110" s="927">
        <v>1049790</v>
      </c>
      <c r="AG110" s="925"/>
      <c r="AH110" s="925"/>
      <c r="AI110" s="925"/>
      <c r="AJ110" s="926"/>
      <c r="AK110" s="927">
        <v>1085472</v>
      </c>
      <c r="AL110" s="925"/>
      <c r="AM110" s="925"/>
      <c r="AN110" s="925"/>
      <c r="AO110" s="926"/>
      <c r="AP110" s="928">
        <v>12.5</v>
      </c>
      <c r="AQ110" s="929"/>
      <c r="AR110" s="929"/>
      <c r="AS110" s="929"/>
      <c r="AT110" s="930"/>
      <c r="AU110" s="966" t="s">
        <v>75</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10001636</v>
      </c>
      <c r="BR110" s="878"/>
      <c r="BS110" s="878"/>
      <c r="BT110" s="878"/>
      <c r="BU110" s="878"/>
      <c r="BV110" s="878">
        <v>10821268</v>
      </c>
      <c r="BW110" s="878"/>
      <c r="BX110" s="878"/>
      <c r="BY110" s="878"/>
      <c r="BZ110" s="878"/>
      <c r="CA110" s="878">
        <v>12760789</v>
      </c>
      <c r="CB110" s="878"/>
      <c r="CC110" s="878"/>
      <c r="CD110" s="878"/>
      <c r="CE110" s="878"/>
      <c r="CF110" s="902">
        <v>146.4</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1596421</v>
      </c>
      <c r="DH110" s="878"/>
      <c r="DI110" s="878"/>
      <c r="DJ110" s="878"/>
      <c r="DK110" s="878"/>
      <c r="DL110" s="878">
        <v>1450630</v>
      </c>
      <c r="DM110" s="878"/>
      <c r="DN110" s="878"/>
      <c r="DO110" s="878"/>
      <c r="DP110" s="878"/>
      <c r="DQ110" s="878">
        <v>1303555</v>
      </c>
      <c r="DR110" s="878"/>
      <c r="DS110" s="878"/>
      <c r="DT110" s="878"/>
      <c r="DU110" s="878"/>
      <c r="DV110" s="879">
        <v>15</v>
      </c>
      <c r="DW110" s="879"/>
      <c r="DX110" s="879"/>
      <c r="DY110" s="879"/>
      <c r="DZ110" s="880"/>
    </row>
    <row r="111" spans="1:131" s="230"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442</v>
      </c>
      <c r="AB111" s="955"/>
      <c r="AC111" s="955"/>
      <c r="AD111" s="955"/>
      <c r="AE111" s="956"/>
      <c r="AF111" s="957" t="s">
        <v>397</v>
      </c>
      <c r="AG111" s="955"/>
      <c r="AH111" s="955"/>
      <c r="AI111" s="955"/>
      <c r="AJ111" s="956"/>
      <c r="AK111" s="957" t="s">
        <v>397</v>
      </c>
      <c r="AL111" s="955"/>
      <c r="AM111" s="955"/>
      <c r="AN111" s="955"/>
      <c r="AO111" s="956"/>
      <c r="AP111" s="958" t="s">
        <v>443</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1596421</v>
      </c>
      <c r="BR111" s="853"/>
      <c r="BS111" s="853"/>
      <c r="BT111" s="853"/>
      <c r="BU111" s="853"/>
      <c r="BV111" s="853">
        <v>1450630</v>
      </c>
      <c r="BW111" s="853"/>
      <c r="BX111" s="853"/>
      <c r="BY111" s="853"/>
      <c r="BZ111" s="853"/>
      <c r="CA111" s="853">
        <v>1303555</v>
      </c>
      <c r="CB111" s="853"/>
      <c r="CC111" s="853"/>
      <c r="CD111" s="853"/>
      <c r="CE111" s="853"/>
      <c r="CF111" s="911">
        <v>15</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443</v>
      </c>
      <c r="DH111" s="853"/>
      <c r="DI111" s="853"/>
      <c r="DJ111" s="853"/>
      <c r="DK111" s="853"/>
      <c r="DL111" s="853" t="s">
        <v>397</v>
      </c>
      <c r="DM111" s="853"/>
      <c r="DN111" s="853"/>
      <c r="DO111" s="853"/>
      <c r="DP111" s="853"/>
      <c r="DQ111" s="853" t="s">
        <v>446</v>
      </c>
      <c r="DR111" s="853"/>
      <c r="DS111" s="853"/>
      <c r="DT111" s="853"/>
      <c r="DU111" s="853"/>
      <c r="DV111" s="830" t="s">
        <v>397</v>
      </c>
      <c r="DW111" s="830"/>
      <c r="DX111" s="830"/>
      <c r="DY111" s="830"/>
      <c r="DZ111" s="831"/>
    </row>
    <row r="112" spans="1:131" s="230" customFormat="1" ht="26.25" customHeight="1" x14ac:dyDescent="0.15">
      <c r="A112" s="948" t="s">
        <v>447</v>
      </c>
      <c r="B112" s="949"/>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138</v>
      </c>
      <c r="AB112" s="816"/>
      <c r="AC112" s="816"/>
      <c r="AD112" s="816"/>
      <c r="AE112" s="817"/>
      <c r="AF112" s="818" t="s">
        <v>397</v>
      </c>
      <c r="AG112" s="816"/>
      <c r="AH112" s="816"/>
      <c r="AI112" s="816"/>
      <c r="AJ112" s="817"/>
      <c r="AK112" s="818" t="s">
        <v>442</v>
      </c>
      <c r="AL112" s="816"/>
      <c r="AM112" s="816"/>
      <c r="AN112" s="816"/>
      <c r="AO112" s="817"/>
      <c r="AP112" s="860" t="s">
        <v>442</v>
      </c>
      <c r="AQ112" s="861"/>
      <c r="AR112" s="861"/>
      <c r="AS112" s="861"/>
      <c r="AT112" s="862"/>
      <c r="AU112" s="968"/>
      <c r="AV112" s="969"/>
      <c r="AW112" s="969"/>
      <c r="AX112" s="969"/>
      <c r="AY112" s="969"/>
      <c r="AZ112" s="851" t="s">
        <v>449</v>
      </c>
      <c r="BA112" s="788"/>
      <c r="BB112" s="788"/>
      <c r="BC112" s="788"/>
      <c r="BD112" s="788"/>
      <c r="BE112" s="788"/>
      <c r="BF112" s="788"/>
      <c r="BG112" s="788"/>
      <c r="BH112" s="788"/>
      <c r="BI112" s="788"/>
      <c r="BJ112" s="788"/>
      <c r="BK112" s="788"/>
      <c r="BL112" s="788"/>
      <c r="BM112" s="788"/>
      <c r="BN112" s="788"/>
      <c r="BO112" s="788"/>
      <c r="BP112" s="789"/>
      <c r="BQ112" s="852">
        <v>4003733</v>
      </c>
      <c r="BR112" s="853"/>
      <c r="BS112" s="853"/>
      <c r="BT112" s="853"/>
      <c r="BU112" s="853"/>
      <c r="BV112" s="853">
        <v>3694022</v>
      </c>
      <c r="BW112" s="853"/>
      <c r="BX112" s="853"/>
      <c r="BY112" s="853"/>
      <c r="BZ112" s="853"/>
      <c r="CA112" s="853">
        <v>3353199</v>
      </c>
      <c r="CB112" s="853"/>
      <c r="CC112" s="853"/>
      <c r="CD112" s="853"/>
      <c r="CE112" s="853"/>
      <c r="CF112" s="911">
        <v>38.5</v>
      </c>
      <c r="CG112" s="912"/>
      <c r="CH112" s="912"/>
      <c r="CI112" s="912"/>
      <c r="CJ112" s="912"/>
      <c r="CK112" s="963"/>
      <c r="CL112" s="857"/>
      <c r="CM112" s="851" t="s">
        <v>450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397</v>
      </c>
      <c r="DH112" s="853"/>
      <c r="DI112" s="853"/>
      <c r="DJ112" s="853"/>
      <c r="DK112" s="853"/>
      <c r="DL112" s="853" t="s">
        <v>138</v>
      </c>
      <c r="DM112" s="853"/>
      <c r="DN112" s="853"/>
      <c r="DO112" s="853"/>
      <c r="DP112" s="853"/>
      <c r="DQ112" s="853" t="s">
        <v>397</v>
      </c>
      <c r="DR112" s="853"/>
      <c r="DS112" s="853"/>
      <c r="DT112" s="853"/>
      <c r="DU112" s="853"/>
      <c r="DV112" s="830" t="s">
        <v>138</v>
      </c>
      <c r="DW112" s="830"/>
      <c r="DX112" s="830"/>
      <c r="DY112" s="830"/>
      <c r="DZ112" s="831"/>
    </row>
    <row r="113" spans="1:130" s="230" customFormat="1" ht="26.25" customHeight="1" x14ac:dyDescent="0.15">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443160</v>
      </c>
      <c r="AB113" s="955"/>
      <c r="AC113" s="955"/>
      <c r="AD113" s="955"/>
      <c r="AE113" s="956"/>
      <c r="AF113" s="957">
        <v>438938</v>
      </c>
      <c r="AG113" s="955"/>
      <c r="AH113" s="955"/>
      <c r="AI113" s="955"/>
      <c r="AJ113" s="956"/>
      <c r="AK113" s="957">
        <v>427101</v>
      </c>
      <c r="AL113" s="955"/>
      <c r="AM113" s="955"/>
      <c r="AN113" s="955"/>
      <c r="AO113" s="956"/>
      <c r="AP113" s="958">
        <v>4.9000000000000004</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v>231087</v>
      </c>
      <c r="BR113" s="853"/>
      <c r="BS113" s="853"/>
      <c r="BT113" s="853"/>
      <c r="BU113" s="853"/>
      <c r="BV113" s="853">
        <v>211393</v>
      </c>
      <c r="BW113" s="853"/>
      <c r="BX113" s="853"/>
      <c r="BY113" s="853"/>
      <c r="BZ113" s="853"/>
      <c r="CA113" s="853">
        <v>208406</v>
      </c>
      <c r="CB113" s="853"/>
      <c r="CC113" s="853"/>
      <c r="CD113" s="853"/>
      <c r="CE113" s="853"/>
      <c r="CF113" s="911">
        <v>2.4</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138</v>
      </c>
      <c r="DH113" s="816"/>
      <c r="DI113" s="816"/>
      <c r="DJ113" s="816"/>
      <c r="DK113" s="817"/>
      <c r="DL113" s="818" t="s">
        <v>442</v>
      </c>
      <c r="DM113" s="816"/>
      <c r="DN113" s="816"/>
      <c r="DO113" s="816"/>
      <c r="DP113" s="817"/>
      <c r="DQ113" s="818" t="s">
        <v>138</v>
      </c>
      <c r="DR113" s="816"/>
      <c r="DS113" s="816"/>
      <c r="DT113" s="816"/>
      <c r="DU113" s="817"/>
      <c r="DV113" s="860" t="s">
        <v>138</v>
      </c>
      <c r="DW113" s="861"/>
      <c r="DX113" s="861"/>
      <c r="DY113" s="861"/>
      <c r="DZ113" s="862"/>
    </row>
    <row r="114" spans="1:130" s="230" customFormat="1" ht="26.25" customHeight="1" x14ac:dyDescent="0.15">
      <c r="A114" s="950"/>
      <c r="B114" s="951"/>
      <c r="C114" s="788" t="s">
        <v>454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380</v>
      </c>
      <c r="AB114" s="816"/>
      <c r="AC114" s="816"/>
      <c r="AD114" s="816"/>
      <c r="AE114" s="817"/>
      <c r="AF114" s="818">
        <v>450</v>
      </c>
      <c r="AG114" s="816"/>
      <c r="AH114" s="816"/>
      <c r="AI114" s="816"/>
      <c r="AJ114" s="817"/>
      <c r="AK114" s="818">
        <v>2386</v>
      </c>
      <c r="AL114" s="816"/>
      <c r="AM114" s="816"/>
      <c r="AN114" s="816"/>
      <c r="AO114" s="817"/>
      <c r="AP114" s="860">
        <v>0</v>
      </c>
      <c r="AQ114" s="861"/>
      <c r="AR114" s="861"/>
      <c r="AS114" s="861"/>
      <c r="AT114" s="862"/>
      <c r="AU114" s="968"/>
      <c r="AV114" s="969"/>
      <c r="AW114" s="969"/>
      <c r="AX114" s="969"/>
      <c r="AY114" s="969"/>
      <c r="AZ114" s="851" t="s">
        <v>455</v>
      </c>
      <c r="BA114" s="788"/>
      <c r="BB114" s="788"/>
      <c r="BC114" s="788"/>
      <c r="BD114" s="788"/>
      <c r="BE114" s="788"/>
      <c r="BF114" s="788"/>
      <c r="BG114" s="788"/>
      <c r="BH114" s="788"/>
      <c r="BI114" s="788"/>
      <c r="BJ114" s="788"/>
      <c r="BK114" s="788"/>
      <c r="BL114" s="788"/>
      <c r="BM114" s="788"/>
      <c r="BN114" s="788"/>
      <c r="BO114" s="788"/>
      <c r="BP114" s="789"/>
      <c r="BQ114" s="852" t="s">
        <v>446</v>
      </c>
      <c r="BR114" s="853"/>
      <c r="BS114" s="853"/>
      <c r="BT114" s="853"/>
      <c r="BU114" s="853"/>
      <c r="BV114" s="853" t="s">
        <v>442</v>
      </c>
      <c r="BW114" s="853"/>
      <c r="BX114" s="853"/>
      <c r="BY114" s="853"/>
      <c r="BZ114" s="853"/>
      <c r="CA114" s="853" t="s">
        <v>397</v>
      </c>
      <c r="CB114" s="853"/>
      <c r="CC114" s="853"/>
      <c r="CD114" s="853"/>
      <c r="CE114" s="853"/>
      <c r="CF114" s="911" t="s">
        <v>138</v>
      </c>
      <c r="CG114" s="912"/>
      <c r="CH114" s="912"/>
      <c r="CI114" s="912"/>
      <c r="CJ114" s="912"/>
      <c r="CK114" s="963"/>
      <c r="CL114" s="857"/>
      <c r="CM114" s="851" t="s">
        <v>456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138</v>
      </c>
      <c r="DH114" s="816"/>
      <c r="DI114" s="816"/>
      <c r="DJ114" s="816"/>
      <c r="DK114" s="817"/>
      <c r="DL114" s="818" t="s">
        <v>457</v>
      </c>
      <c r="DM114" s="816"/>
      <c r="DN114" s="816"/>
      <c r="DO114" s="816"/>
      <c r="DP114" s="817"/>
      <c r="DQ114" s="818" t="s">
        <v>138</v>
      </c>
      <c r="DR114" s="816"/>
      <c r="DS114" s="816"/>
      <c r="DT114" s="816"/>
      <c r="DU114" s="817"/>
      <c r="DV114" s="860" t="s">
        <v>397</v>
      </c>
      <c r="DW114" s="861"/>
      <c r="DX114" s="861"/>
      <c r="DY114" s="861"/>
      <c r="DZ114" s="862"/>
    </row>
    <row r="115" spans="1:130" s="230"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225146</v>
      </c>
      <c r="AB115" s="955"/>
      <c r="AC115" s="955"/>
      <c r="AD115" s="955"/>
      <c r="AE115" s="956"/>
      <c r="AF115" s="957">
        <v>206386</v>
      </c>
      <c r="AG115" s="955"/>
      <c r="AH115" s="955"/>
      <c r="AI115" s="955"/>
      <c r="AJ115" s="956"/>
      <c r="AK115" s="957">
        <v>207210</v>
      </c>
      <c r="AL115" s="955"/>
      <c r="AM115" s="955"/>
      <c r="AN115" s="955"/>
      <c r="AO115" s="956"/>
      <c r="AP115" s="958">
        <v>2.4</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v>134504</v>
      </c>
      <c r="BR115" s="853"/>
      <c r="BS115" s="853"/>
      <c r="BT115" s="853"/>
      <c r="BU115" s="853"/>
      <c r="BV115" s="853">
        <v>134472</v>
      </c>
      <c r="BW115" s="853"/>
      <c r="BX115" s="853"/>
      <c r="BY115" s="853"/>
      <c r="BZ115" s="853"/>
      <c r="CA115" s="853">
        <v>134352</v>
      </c>
      <c r="CB115" s="853"/>
      <c r="CC115" s="853"/>
      <c r="CD115" s="853"/>
      <c r="CE115" s="853"/>
      <c r="CF115" s="911">
        <v>1.5</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397</v>
      </c>
      <c r="DH115" s="816"/>
      <c r="DI115" s="816"/>
      <c r="DJ115" s="816"/>
      <c r="DK115" s="817"/>
      <c r="DL115" s="818" t="s">
        <v>442</v>
      </c>
      <c r="DM115" s="816"/>
      <c r="DN115" s="816"/>
      <c r="DO115" s="816"/>
      <c r="DP115" s="817"/>
      <c r="DQ115" s="818" t="s">
        <v>446</v>
      </c>
      <c r="DR115" s="816"/>
      <c r="DS115" s="816"/>
      <c r="DT115" s="816"/>
      <c r="DU115" s="817"/>
      <c r="DV115" s="860" t="s">
        <v>442</v>
      </c>
      <c r="DW115" s="861"/>
      <c r="DX115" s="861"/>
      <c r="DY115" s="861"/>
      <c r="DZ115" s="862"/>
    </row>
    <row r="116" spans="1:130" s="230"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397</v>
      </c>
      <c r="AB116" s="816"/>
      <c r="AC116" s="816"/>
      <c r="AD116" s="816"/>
      <c r="AE116" s="817"/>
      <c r="AF116" s="818" t="s">
        <v>397</v>
      </c>
      <c r="AG116" s="816"/>
      <c r="AH116" s="816"/>
      <c r="AI116" s="816"/>
      <c r="AJ116" s="817"/>
      <c r="AK116" s="818" t="s">
        <v>397</v>
      </c>
      <c r="AL116" s="816"/>
      <c r="AM116" s="816"/>
      <c r="AN116" s="816"/>
      <c r="AO116" s="817"/>
      <c r="AP116" s="860" t="s">
        <v>442</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446</v>
      </c>
      <c r="BR116" s="853"/>
      <c r="BS116" s="853"/>
      <c r="BT116" s="853"/>
      <c r="BU116" s="853"/>
      <c r="BV116" s="853" t="s">
        <v>138</v>
      </c>
      <c r="BW116" s="853"/>
      <c r="BX116" s="853"/>
      <c r="BY116" s="853"/>
      <c r="BZ116" s="853"/>
      <c r="CA116" s="853" t="s">
        <v>397</v>
      </c>
      <c r="CB116" s="853"/>
      <c r="CC116" s="853"/>
      <c r="CD116" s="853"/>
      <c r="CE116" s="853"/>
      <c r="CF116" s="911" t="s">
        <v>138</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397</v>
      </c>
      <c r="DH116" s="816"/>
      <c r="DI116" s="816"/>
      <c r="DJ116" s="816"/>
      <c r="DK116" s="817"/>
      <c r="DL116" s="818" t="s">
        <v>442</v>
      </c>
      <c r="DM116" s="816"/>
      <c r="DN116" s="816"/>
      <c r="DO116" s="816"/>
      <c r="DP116" s="817"/>
      <c r="DQ116" s="818" t="s">
        <v>397</v>
      </c>
      <c r="DR116" s="816"/>
      <c r="DS116" s="816"/>
      <c r="DT116" s="816"/>
      <c r="DU116" s="817"/>
      <c r="DV116" s="860" t="s">
        <v>446</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1710528</v>
      </c>
      <c r="AB117" s="939"/>
      <c r="AC117" s="939"/>
      <c r="AD117" s="939"/>
      <c r="AE117" s="940"/>
      <c r="AF117" s="941">
        <v>1695564</v>
      </c>
      <c r="AG117" s="939"/>
      <c r="AH117" s="939"/>
      <c r="AI117" s="939"/>
      <c r="AJ117" s="940"/>
      <c r="AK117" s="941">
        <v>1722169</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138</v>
      </c>
      <c r="BR117" s="853"/>
      <c r="BS117" s="853"/>
      <c r="BT117" s="853"/>
      <c r="BU117" s="853"/>
      <c r="BV117" s="853" t="s">
        <v>138</v>
      </c>
      <c r="BW117" s="853"/>
      <c r="BX117" s="853"/>
      <c r="BY117" s="853"/>
      <c r="BZ117" s="853"/>
      <c r="CA117" s="853" t="s">
        <v>457</v>
      </c>
      <c r="CB117" s="853"/>
      <c r="CC117" s="853"/>
      <c r="CD117" s="853"/>
      <c r="CE117" s="853"/>
      <c r="CF117" s="911" t="s">
        <v>138</v>
      </c>
      <c r="CG117" s="912"/>
      <c r="CH117" s="912"/>
      <c r="CI117" s="912"/>
      <c r="CJ117" s="912"/>
      <c r="CK117" s="963"/>
      <c r="CL117" s="857"/>
      <c r="CM117" s="851" t="s">
        <v>466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442</v>
      </c>
      <c r="DH117" s="816"/>
      <c r="DI117" s="816"/>
      <c r="DJ117" s="816"/>
      <c r="DK117" s="817"/>
      <c r="DL117" s="818" t="s">
        <v>138</v>
      </c>
      <c r="DM117" s="816"/>
      <c r="DN117" s="816"/>
      <c r="DO117" s="816"/>
      <c r="DP117" s="817"/>
      <c r="DQ117" s="818" t="s">
        <v>138</v>
      </c>
      <c r="DR117" s="816"/>
      <c r="DS117" s="816"/>
      <c r="DT117" s="816"/>
      <c r="DU117" s="817"/>
      <c r="DV117" s="860" t="s">
        <v>138</v>
      </c>
      <c r="DW117" s="861"/>
      <c r="DX117" s="861"/>
      <c r="DY117" s="861"/>
      <c r="DZ117" s="862"/>
    </row>
    <row r="118" spans="1:130" s="230" customFormat="1" ht="26.25" customHeight="1" x14ac:dyDescent="0.15">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312</v>
      </c>
      <c r="AL118" s="932"/>
      <c r="AM118" s="932"/>
      <c r="AN118" s="932"/>
      <c r="AO118" s="933"/>
      <c r="AP118" s="935" t="s">
        <v>435</v>
      </c>
      <c r="AQ118" s="936"/>
      <c r="AR118" s="936"/>
      <c r="AS118" s="936"/>
      <c r="AT118" s="937"/>
      <c r="AU118" s="968"/>
      <c r="AV118" s="969"/>
      <c r="AW118" s="969"/>
      <c r="AX118" s="969"/>
      <c r="AY118" s="969"/>
      <c r="AZ118" s="874" t="s">
        <v>467</v>
      </c>
      <c r="BA118" s="875"/>
      <c r="BB118" s="875"/>
      <c r="BC118" s="875"/>
      <c r="BD118" s="875"/>
      <c r="BE118" s="875"/>
      <c r="BF118" s="875"/>
      <c r="BG118" s="875"/>
      <c r="BH118" s="875"/>
      <c r="BI118" s="875"/>
      <c r="BJ118" s="875"/>
      <c r="BK118" s="875"/>
      <c r="BL118" s="875"/>
      <c r="BM118" s="875"/>
      <c r="BN118" s="875"/>
      <c r="BO118" s="875"/>
      <c r="BP118" s="876"/>
      <c r="BQ118" s="915" t="s">
        <v>138</v>
      </c>
      <c r="BR118" s="881"/>
      <c r="BS118" s="881"/>
      <c r="BT118" s="881"/>
      <c r="BU118" s="881"/>
      <c r="BV118" s="881" t="s">
        <v>138</v>
      </c>
      <c r="BW118" s="881"/>
      <c r="BX118" s="881"/>
      <c r="BY118" s="881"/>
      <c r="BZ118" s="881"/>
      <c r="CA118" s="881" t="s">
        <v>397</v>
      </c>
      <c r="CB118" s="881"/>
      <c r="CC118" s="881"/>
      <c r="CD118" s="881"/>
      <c r="CE118" s="881"/>
      <c r="CF118" s="911" t="s">
        <v>138</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138</v>
      </c>
      <c r="DH118" s="816"/>
      <c r="DI118" s="816"/>
      <c r="DJ118" s="816"/>
      <c r="DK118" s="817"/>
      <c r="DL118" s="818" t="s">
        <v>442</v>
      </c>
      <c r="DM118" s="816"/>
      <c r="DN118" s="816"/>
      <c r="DO118" s="816"/>
      <c r="DP118" s="817"/>
      <c r="DQ118" s="818" t="s">
        <v>397</v>
      </c>
      <c r="DR118" s="816"/>
      <c r="DS118" s="816"/>
      <c r="DT118" s="816"/>
      <c r="DU118" s="817"/>
      <c r="DV118" s="860" t="s">
        <v>397</v>
      </c>
      <c r="DW118" s="861"/>
      <c r="DX118" s="861"/>
      <c r="DY118" s="861"/>
      <c r="DZ118" s="862"/>
    </row>
    <row r="119" spans="1:130" s="230" customFormat="1" ht="26.25" customHeight="1" x14ac:dyDescent="0.15">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158333</v>
      </c>
      <c r="AB119" s="925"/>
      <c r="AC119" s="925"/>
      <c r="AD119" s="925"/>
      <c r="AE119" s="926"/>
      <c r="AF119" s="927">
        <v>158427</v>
      </c>
      <c r="AG119" s="925"/>
      <c r="AH119" s="925"/>
      <c r="AI119" s="925"/>
      <c r="AJ119" s="926"/>
      <c r="AK119" s="927">
        <v>158522</v>
      </c>
      <c r="AL119" s="925"/>
      <c r="AM119" s="925"/>
      <c r="AN119" s="925"/>
      <c r="AO119" s="926"/>
      <c r="AP119" s="928">
        <v>1.8</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469</v>
      </c>
      <c r="BP119" s="914"/>
      <c r="BQ119" s="915">
        <v>15967381</v>
      </c>
      <c r="BR119" s="881"/>
      <c r="BS119" s="881"/>
      <c r="BT119" s="881"/>
      <c r="BU119" s="881"/>
      <c r="BV119" s="881">
        <v>16311785</v>
      </c>
      <c r="BW119" s="881"/>
      <c r="BX119" s="881"/>
      <c r="BY119" s="881"/>
      <c r="BZ119" s="881"/>
      <c r="CA119" s="881">
        <v>17760301</v>
      </c>
      <c r="CB119" s="881"/>
      <c r="CC119" s="881"/>
      <c r="CD119" s="881"/>
      <c r="CE119" s="881"/>
      <c r="CF119" s="784"/>
      <c r="CG119" s="785"/>
      <c r="CH119" s="785"/>
      <c r="CI119" s="785"/>
      <c r="CJ119" s="870"/>
      <c r="CK119" s="964"/>
      <c r="CL119" s="859"/>
      <c r="CM119" s="874" t="s">
        <v>470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397</v>
      </c>
      <c r="DH119" s="800"/>
      <c r="DI119" s="800"/>
      <c r="DJ119" s="800"/>
      <c r="DK119" s="801"/>
      <c r="DL119" s="802" t="s">
        <v>442</v>
      </c>
      <c r="DM119" s="800"/>
      <c r="DN119" s="800"/>
      <c r="DO119" s="800"/>
      <c r="DP119" s="801"/>
      <c r="DQ119" s="802" t="s">
        <v>457</v>
      </c>
      <c r="DR119" s="800"/>
      <c r="DS119" s="800"/>
      <c r="DT119" s="800"/>
      <c r="DU119" s="801"/>
      <c r="DV119" s="884" t="s">
        <v>138</v>
      </c>
      <c r="DW119" s="885"/>
      <c r="DX119" s="885"/>
      <c r="DY119" s="885"/>
      <c r="DZ119" s="886"/>
    </row>
    <row r="120" spans="1:130" s="230" customFormat="1" ht="26.25" customHeight="1" x14ac:dyDescent="0.15">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457</v>
      </c>
      <c r="AB120" s="816"/>
      <c r="AC120" s="816"/>
      <c r="AD120" s="816"/>
      <c r="AE120" s="817"/>
      <c r="AF120" s="818" t="s">
        <v>457</v>
      </c>
      <c r="AG120" s="816"/>
      <c r="AH120" s="816"/>
      <c r="AI120" s="816"/>
      <c r="AJ120" s="817"/>
      <c r="AK120" s="818" t="s">
        <v>138</v>
      </c>
      <c r="AL120" s="816"/>
      <c r="AM120" s="816"/>
      <c r="AN120" s="816"/>
      <c r="AO120" s="817"/>
      <c r="AP120" s="860" t="s">
        <v>397</v>
      </c>
      <c r="AQ120" s="861"/>
      <c r="AR120" s="861"/>
      <c r="AS120" s="861"/>
      <c r="AT120" s="862"/>
      <c r="AU120" s="916" t="s">
        <v>471</v>
      </c>
      <c r="AV120" s="917"/>
      <c r="AW120" s="917"/>
      <c r="AX120" s="917"/>
      <c r="AY120" s="918"/>
      <c r="AZ120" s="896" t="s">
        <v>472</v>
      </c>
      <c r="BA120" s="844"/>
      <c r="BB120" s="844"/>
      <c r="BC120" s="844"/>
      <c r="BD120" s="844"/>
      <c r="BE120" s="844"/>
      <c r="BF120" s="844"/>
      <c r="BG120" s="844"/>
      <c r="BH120" s="844"/>
      <c r="BI120" s="844"/>
      <c r="BJ120" s="844"/>
      <c r="BK120" s="844"/>
      <c r="BL120" s="844"/>
      <c r="BM120" s="844"/>
      <c r="BN120" s="844"/>
      <c r="BO120" s="844"/>
      <c r="BP120" s="845"/>
      <c r="BQ120" s="897">
        <v>3861822</v>
      </c>
      <c r="BR120" s="878"/>
      <c r="BS120" s="878"/>
      <c r="BT120" s="878"/>
      <c r="BU120" s="878"/>
      <c r="BV120" s="878">
        <v>4953229</v>
      </c>
      <c r="BW120" s="878"/>
      <c r="BX120" s="878"/>
      <c r="BY120" s="878"/>
      <c r="BZ120" s="878"/>
      <c r="CA120" s="878">
        <v>5447588</v>
      </c>
      <c r="CB120" s="878"/>
      <c r="CC120" s="878"/>
      <c r="CD120" s="878"/>
      <c r="CE120" s="878"/>
      <c r="CF120" s="902">
        <v>62.5</v>
      </c>
      <c r="CG120" s="903"/>
      <c r="CH120" s="903"/>
      <c r="CI120" s="903"/>
      <c r="CJ120" s="903"/>
      <c r="CK120" s="904" t="s">
        <v>473</v>
      </c>
      <c r="CL120" s="888"/>
      <c r="CM120" s="888"/>
      <c r="CN120" s="888"/>
      <c r="CO120" s="889"/>
      <c r="CP120" s="908" t="s">
        <v>414</v>
      </c>
      <c r="CQ120" s="909"/>
      <c r="CR120" s="909"/>
      <c r="CS120" s="909"/>
      <c r="CT120" s="909"/>
      <c r="CU120" s="909"/>
      <c r="CV120" s="909"/>
      <c r="CW120" s="909"/>
      <c r="CX120" s="909"/>
      <c r="CY120" s="909"/>
      <c r="CZ120" s="909"/>
      <c r="DA120" s="909"/>
      <c r="DB120" s="909"/>
      <c r="DC120" s="909"/>
      <c r="DD120" s="909"/>
      <c r="DE120" s="909"/>
      <c r="DF120" s="910"/>
      <c r="DG120" s="897">
        <v>4002891</v>
      </c>
      <c r="DH120" s="878"/>
      <c r="DI120" s="878"/>
      <c r="DJ120" s="878"/>
      <c r="DK120" s="878"/>
      <c r="DL120" s="878">
        <v>3692955</v>
      </c>
      <c r="DM120" s="878"/>
      <c r="DN120" s="878"/>
      <c r="DO120" s="878"/>
      <c r="DP120" s="878"/>
      <c r="DQ120" s="878">
        <v>3351389</v>
      </c>
      <c r="DR120" s="878"/>
      <c r="DS120" s="878"/>
      <c r="DT120" s="878"/>
      <c r="DU120" s="878"/>
      <c r="DV120" s="879">
        <v>38.4</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457</v>
      </c>
      <c r="AB121" s="816"/>
      <c r="AC121" s="816"/>
      <c r="AD121" s="816"/>
      <c r="AE121" s="817"/>
      <c r="AF121" s="818" t="s">
        <v>457</v>
      </c>
      <c r="AG121" s="816"/>
      <c r="AH121" s="816"/>
      <c r="AI121" s="816"/>
      <c r="AJ121" s="817"/>
      <c r="AK121" s="818" t="s">
        <v>397</v>
      </c>
      <c r="AL121" s="816"/>
      <c r="AM121" s="816"/>
      <c r="AN121" s="816"/>
      <c r="AO121" s="817"/>
      <c r="AP121" s="860" t="s">
        <v>397</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135943</v>
      </c>
      <c r="BR121" s="853"/>
      <c r="BS121" s="853"/>
      <c r="BT121" s="853"/>
      <c r="BU121" s="853"/>
      <c r="BV121" s="853">
        <v>141395</v>
      </c>
      <c r="BW121" s="853"/>
      <c r="BX121" s="853"/>
      <c r="BY121" s="853"/>
      <c r="BZ121" s="853"/>
      <c r="CA121" s="853">
        <v>155855</v>
      </c>
      <c r="CB121" s="853"/>
      <c r="CC121" s="853"/>
      <c r="CD121" s="853"/>
      <c r="CE121" s="853"/>
      <c r="CF121" s="911">
        <v>1.8</v>
      </c>
      <c r="CG121" s="912"/>
      <c r="CH121" s="912"/>
      <c r="CI121" s="912"/>
      <c r="CJ121" s="912"/>
      <c r="CK121" s="905"/>
      <c r="CL121" s="891"/>
      <c r="CM121" s="891"/>
      <c r="CN121" s="891"/>
      <c r="CO121" s="892"/>
      <c r="CP121" s="871" t="s">
        <v>412</v>
      </c>
      <c r="CQ121" s="872"/>
      <c r="CR121" s="872"/>
      <c r="CS121" s="872"/>
      <c r="CT121" s="872"/>
      <c r="CU121" s="872"/>
      <c r="CV121" s="872"/>
      <c r="CW121" s="872"/>
      <c r="CX121" s="872"/>
      <c r="CY121" s="872"/>
      <c r="CZ121" s="872"/>
      <c r="DA121" s="872"/>
      <c r="DB121" s="872"/>
      <c r="DC121" s="872"/>
      <c r="DD121" s="872"/>
      <c r="DE121" s="872"/>
      <c r="DF121" s="873"/>
      <c r="DG121" s="852">
        <v>842</v>
      </c>
      <c r="DH121" s="853"/>
      <c r="DI121" s="853"/>
      <c r="DJ121" s="853"/>
      <c r="DK121" s="853"/>
      <c r="DL121" s="853">
        <v>1067</v>
      </c>
      <c r="DM121" s="853"/>
      <c r="DN121" s="853"/>
      <c r="DO121" s="853"/>
      <c r="DP121" s="853"/>
      <c r="DQ121" s="853">
        <v>1810</v>
      </c>
      <c r="DR121" s="853"/>
      <c r="DS121" s="853"/>
      <c r="DT121" s="853"/>
      <c r="DU121" s="853"/>
      <c r="DV121" s="830">
        <v>0</v>
      </c>
      <c r="DW121" s="830"/>
      <c r="DX121" s="830"/>
      <c r="DY121" s="830"/>
      <c r="DZ121" s="831"/>
    </row>
    <row r="122" spans="1:130" s="230" customFormat="1" ht="26.25" customHeight="1" x14ac:dyDescent="0.15">
      <c r="A122" s="856"/>
      <c r="B122" s="857"/>
      <c r="C122" s="851" t="s">
        <v>456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138</v>
      </c>
      <c r="AB122" s="816"/>
      <c r="AC122" s="816"/>
      <c r="AD122" s="816"/>
      <c r="AE122" s="817"/>
      <c r="AF122" s="818" t="s">
        <v>457</v>
      </c>
      <c r="AG122" s="816"/>
      <c r="AH122" s="816"/>
      <c r="AI122" s="816"/>
      <c r="AJ122" s="817"/>
      <c r="AK122" s="818" t="s">
        <v>442</v>
      </c>
      <c r="AL122" s="816"/>
      <c r="AM122" s="816"/>
      <c r="AN122" s="816"/>
      <c r="AO122" s="817"/>
      <c r="AP122" s="860" t="s">
        <v>138</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13428940</v>
      </c>
      <c r="BR122" s="881"/>
      <c r="BS122" s="881"/>
      <c r="BT122" s="881"/>
      <c r="BU122" s="881"/>
      <c r="BV122" s="881">
        <v>13395166</v>
      </c>
      <c r="BW122" s="881"/>
      <c r="BX122" s="881"/>
      <c r="BY122" s="881"/>
      <c r="BZ122" s="881"/>
      <c r="CA122" s="881">
        <v>13595173</v>
      </c>
      <c r="CB122" s="881"/>
      <c r="CC122" s="881"/>
      <c r="CD122" s="881"/>
      <c r="CE122" s="881"/>
      <c r="CF122" s="882">
        <v>155.9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138</v>
      </c>
      <c r="AB123" s="816"/>
      <c r="AC123" s="816"/>
      <c r="AD123" s="816"/>
      <c r="AE123" s="817"/>
      <c r="AF123" s="818" t="s">
        <v>457</v>
      </c>
      <c r="AG123" s="816"/>
      <c r="AH123" s="816"/>
      <c r="AI123" s="816"/>
      <c r="AJ123" s="817"/>
      <c r="AK123" s="818" t="s">
        <v>397</v>
      </c>
      <c r="AL123" s="816"/>
      <c r="AM123" s="816"/>
      <c r="AN123" s="816"/>
      <c r="AO123" s="817"/>
      <c r="AP123" s="860" t="s">
        <v>397</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477</v>
      </c>
      <c r="BP123" s="914"/>
      <c r="BQ123" s="868">
        <v>17426705</v>
      </c>
      <c r="BR123" s="869"/>
      <c r="BS123" s="869"/>
      <c r="BT123" s="869"/>
      <c r="BU123" s="869"/>
      <c r="BV123" s="869">
        <v>18489790</v>
      </c>
      <c r="BW123" s="869"/>
      <c r="BX123" s="869"/>
      <c r="BY123" s="869"/>
      <c r="BZ123" s="869"/>
      <c r="CA123" s="869">
        <v>19198616</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466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138</v>
      </c>
      <c r="AB124" s="816"/>
      <c r="AC124" s="816"/>
      <c r="AD124" s="816"/>
      <c r="AE124" s="817"/>
      <c r="AF124" s="818" t="s">
        <v>138</v>
      </c>
      <c r="AG124" s="816"/>
      <c r="AH124" s="816"/>
      <c r="AI124" s="816"/>
      <c r="AJ124" s="817"/>
      <c r="AK124" s="818" t="s">
        <v>457</v>
      </c>
      <c r="AL124" s="816"/>
      <c r="AM124" s="816"/>
      <c r="AN124" s="816"/>
      <c r="AO124" s="817"/>
      <c r="AP124" s="860" t="s">
        <v>138</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397</v>
      </c>
      <c r="BR124" s="867"/>
      <c r="BS124" s="867"/>
      <c r="BT124" s="867"/>
      <c r="BU124" s="867"/>
      <c r="BV124" s="867" t="s">
        <v>138</v>
      </c>
      <c r="BW124" s="867"/>
      <c r="BX124" s="867"/>
      <c r="BY124" s="867"/>
      <c r="BZ124" s="867"/>
      <c r="CA124" s="867" t="s">
        <v>138</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457</v>
      </c>
      <c r="DH124" s="800"/>
      <c r="DI124" s="800"/>
      <c r="DJ124" s="800"/>
      <c r="DK124" s="801"/>
      <c r="DL124" s="802" t="s">
        <v>457</v>
      </c>
      <c r="DM124" s="800"/>
      <c r="DN124" s="800"/>
      <c r="DO124" s="800"/>
      <c r="DP124" s="801"/>
      <c r="DQ124" s="802" t="s">
        <v>457</v>
      </c>
      <c r="DR124" s="800"/>
      <c r="DS124" s="800"/>
      <c r="DT124" s="800"/>
      <c r="DU124" s="801"/>
      <c r="DV124" s="884" t="s">
        <v>138</v>
      </c>
      <c r="DW124" s="885"/>
      <c r="DX124" s="885"/>
      <c r="DY124" s="885"/>
      <c r="DZ124" s="886"/>
    </row>
    <row r="125" spans="1:130" s="230" customFormat="1" ht="26.25" customHeight="1" x14ac:dyDescent="0.15">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397</v>
      </c>
      <c r="AB125" s="816"/>
      <c r="AC125" s="816"/>
      <c r="AD125" s="816"/>
      <c r="AE125" s="817"/>
      <c r="AF125" s="818" t="s">
        <v>138</v>
      </c>
      <c r="AG125" s="816"/>
      <c r="AH125" s="816"/>
      <c r="AI125" s="816"/>
      <c r="AJ125" s="817"/>
      <c r="AK125" s="818" t="s">
        <v>457</v>
      </c>
      <c r="AL125" s="816"/>
      <c r="AM125" s="816"/>
      <c r="AN125" s="816"/>
      <c r="AO125" s="817"/>
      <c r="AP125" s="860" t="s">
        <v>397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397</v>
      </c>
      <c r="DH125" s="878"/>
      <c r="DI125" s="878"/>
      <c r="DJ125" s="878"/>
      <c r="DK125" s="878"/>
      <c r="DL125" s="878" t="s">
        <v>138</v>
      </c>
      <c r="DM125" s="878"/>
      <c r="DN125" s="878"/>
      <c r="DO125" s="878"/>
      <c r="DP125" s="878"/>
      <c r="DQ125" s="878" t="s">
        <v>138</v>
      </c>
      <c r="DR125" s="878"/>
      <c r="DS125" s="878"/>
      <c r="DT125" s="878"/>
      <c r="DU125" s="878"/>
      <c r="DV125" s="879" t="s">
        <v>138</v>
      </c>
      <c r="DW125" s="879"/>
      <c r="DX125" s="879"/>
      <c r="DY125" s="879"/>
      <c r="DZ125" s="880"/>
    </row>
    <row r="126" spans="1:130" s="230" customFormat="1" ht="26.25" customHeight="1" thickBot="1" x14ac:dyDescent="0.2">
      <c r="A126" s="856"/>
      <c r="B126" s="857"/>
      <c r="C126" s="851" t="s">
        <v>470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138</v>
      </c>
      <c r="AB126" s="816"/>
      <c r="AC126" s="816"/>
      <c r="AD126" s="816"/>
      <c r="AE126" s="817"/>
      <c r="AF126" s="818" t="s">
        <v>457</v>
      </c>
      <c r="AG126" s="816"/>
      <c r="AH126" s="816"/>
      <c r="AI126" s="816"/>
      <c r="AJ126" s="817"/>
      <c r="AK126" s="818" t="s">
        <v>138</v>
      </c>
      <c r="AL126" s="816"/>
      <c r="AM126" s="816"/>
      <c r="AN126" s="816"/>
      <c r="AO126" s="817"/>
      <c r="AP126" s="860" t="s">
        <v>457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v>134504</v>
      </c>
      <c r="DH126" s="853"/>
      <c r="DI126" s="853"/>
      <c r="DJ126" s="853"/>
      <c r="DK126" s="853"/>
      <c r="DL126" s="853">
        <v>134472</v>
      </c>
      <c r="DM126" s="853"/>
      <c r="DN126" s="853"/>
      <c r="DO126" s="853"/>
      <c r="DP126" s="853"/>
      <c r="DQ126" s="853">
        <v>134352</v>
      </c>
      <c r="DR126" s="853"/>
      <c r="DS126" s="853"/>
      <c r="DT126" s="853"/>
      <c r="DU126" s="853"/>
      <c r="DV126" s="830">
        <v>1.5</v>
      </c>
      <c r="DW126" s="830"/>
      <c r="DX126" s="830"/>
      <c r="DY126" s="830"/>
      <c r="DZ126" s="831"/>
    </row>
    <row r="127" spans="1:130" s="230" customFormat="1" ht="26.25" customHeight="1" x14ac:dyDescent="0.15">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66813</v>
      </c>
      <c r="AB127" s="816"/>
      <c r="AC127" s="816"/>
      <c r="AD127" s="816"/>
      <c r="AE127" s="817"/>
      <c r="AF127" s="818">
        <v>47959</v>
      </c>
      <c r="AG127" s="816"/>
      <c r="AH127" s="816"/>
      <c r="AI127" s="816"/>
      <c r="AJ127" s="817"/>
      <c r="AK127" s="818">
        <v>48688</v>
      </c>
      <c r="AL127" s="816"/>
      <c r="AM127" s="816"/>
      <c r="AN127" s="816"/>
      <c r="AO127" s="817"/>
      <c r="AP127" s="860">
        <v>0.6</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457</v>
      </c>
      <c r="DH127" s="853"/>
      <c r="DI127" s="853"/>
      <c r="DJ127" s="853"/>
      <c r="DK127" s="853"/>
      <c r="DL127" s="853" t="s">
        <v>457</v>
      </c>
      <c r="DM127" s="853"/>
      <c r="DN127" s="853"/>
      <c r="DO127" s="853"/>
      <c r="DP127" s="853"/>
      <c r="DQ127" s="853" t="s">
        <v>138</v>
      </c>
      <c r="DR127" s="853"/>
      <c r="DS127" s="853"/>
      <c r="DT127" s="853"/>
      <c r="DU127" s="853"/>
      <c r="DV127" s="830" t="s">
        <v>138</v>
      </c>
      <c r="DW127" s="830"/>
      <c r="DX127" s="830"/>
      <c r="DY127" s="830"/>
      <c r="DZ127" s="831"/>
    </row>
    <row r="128" spans="1:130" s="230" customFormat="1" ht="26.25" customHeight="1" thickBot="1" x14ac:dyDescent="0.2">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13061</v>
      </c>
      <c r="AB128" s="837"/>
      <c r="AC128" s="837"/>
      <c r="AD128" s="837"/>
      <c r="AE128" s="838"/>
      <c r="AF128" s="839">
        <v>15425</v>
      </c>
      <c r="AG128" s="837"/>
      <c r="AH128" s="837"/>
      <c r="AI128" s="837"/>
      <c r="AJ128" s="838"/>
      <c r="AK128" s="839">
        <v>18883</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397</v>
      </c>
      <c r="BG128" s="823"/>
      <c r="BH128" s="823"/>
      <c r="BI128" s="823"/>
      <c r="BJ128" s="823"/>
      <c r="BK128" s="823"/>
      <c r="BL128" s="846"/>
      <c r="BM128" s="822">
        <v>13.38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442</v>
      </c>
      <c r="DH128" s="827"/>
      <c r="DI128" s="827"/>
      <c r="DJ128" s="827"/>
      <c r="DK128" s="827"/>
      <c r="DL128" s="827" t="s">
        <v>138</v>
      </c>
      <c r="DM128" s="827"/>
      <c r="DN128" s="827"/>
      <c r="DO128" s="827"/>
      <c r="DP128" s="827"/>
      <c r="DQ128" s="827" t="s">
        <v>493</v>
      </c>
      <c r="DR128" s="827"/>
      <c r="DS128" s="827"/>
      <c r="DT128" s="827"/>
      <c r="DU128" s="827"/>
      <c r="DV128" s="828" t="s">
        <v>262</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9147492</v>
      </c>
      <c r="AB129" s="816"/>
      <c r="AC129" s="816"/>
      <c r="AD129" s="816"/>
      <c r="AE129" s="817"/>
      <c r="AF129" s="818">
        <v>9785421</v>
      </c>
      <c r="AG129" s="816"/>
      <c r="AH129" s="816"/>
      <c r="AI129" s="816"/>
      <c r="AJ129" s="817"/>
      <c r="AK129" s="818">
        <v>9718309</v>
      </c>
      <c r="AL129" s="816"/>
      <c r="AM129" s="816"/>
      <c r="AN129" s="816"/>
      <c r="AO129" s="817"/>
      <c r="AP129" s="819"/>
      <c r="AQ129" s="820"/>
      <c r="AR129" s="820"/>
      <c r="AS129" s="820"/>
      <c r="AT129" s="821"/>
      <c r="AU129" s="233"/>
      <c r="AV129" s="233"/>
      <c r="AW129" s="233"/>
      <c r="AX129" s="787" t="s">
        <v>495</v>
      </c>
      <c r="AY129" s="788"/>
      <c r="AZ129" s="788"/>
      <c r="BA129" s="788"/>
      <c r="BB129" s="788"/>
      <c r="BC129" s="788"/>
      <c r="BD129" s="788"/>
      <c r="BE129" s="789"/>
      <c r="BF129" s="806" t="s">
        <v>138</v>
      </c>
      <c r="BG129" s="807"/>
      <c r="BH129" s="807"/>
      <c r="BI129" s="807"/>
      <c r="BJ129" s="807"/>
      <c r="BK129" s="807"/>
      <c r="BL129" s="808"/>
      <c r="BM129" s="806">
        <v>18.38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987518</v>
      </c>
      <c r="AB130" s="816"/>
      <c r="AC130" s="816"/>
      <c r="AD130" s="816"/>
      <c r="AE130" s="817"/>
      <c r="AF130" s="818">
        <v>1007035</v>
      </c>
      <c r="AG130" s="816"/>
      <c r="AH130" s="816"/>
      <c r="AI130" s="816"/>
      <c r="AJ130" s="817"/>
      <c r="AK130" s="818">
        <v>1000016</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8.1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8159974</v>
      </c>
      <c r="AB131" s="800"/>
      <c r="AC131" s="800"/>
      <c r="AD131" s="800"/>
      <c r="AE131" s="801"/>
      <c r="AF131" s="802">
        <v>8778386</v>
      </c>
      <c r="AG131" s="800"/>
      <c r="AH131" s="800"/>
      <c r="AI131" s="800"/>
      <c r="AJ131" s="801"/>
      <c r="AK131" s="802">
        <v>8718293</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t="s">
        <v>501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8.7003831139999992</v>
      </c>
      <c r="AB132" s="781"/>
      <c r="AC132" s="781"/>
      <c r="AD132" s="781"/>
      <c r="AE132" s="782"/>
      <c r="AF132" s="783">
        <v>7.6677421109999999</v>
      </c>
      <c r="AG132" s="781"/>
      <c r="AH132" s="781"/>
      <c r="AI132" s="781"/>
      <c r="AJ132" s="782"/>
      <c r="AK132" s="783">
        <v>8.0666020290000002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9.6999999999999993</v>
      </c>
      <c r="AB133" s="760"/>
      <c r="AC133" s="760"/>
      <c r="AD133" s="760"/>
      <c r="AE133" s="761"/>
      <c r="AF133" s="759">
        <v>8.8000000000000007</v>
      </c>
      <c r="AG133" s="760"/>
      <c r="AH133" s="760"/>
      <c r="AI133" s="760"/>
      <c r="AJ133" s="761"/>
      <c r="AK133" s="759">
        <v>8.1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EXEsTZ7zernqKmDoOPk6W95QtPOalPcNPZfg/ACHxc8E0kKjMQ2fq7Yx4ViU52iiFWCBzISQ9LQmCsyf1zhbg==" saltValue="ezJt18Q3Z3GN8EM/n+yS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7"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hkKpeB4en/QFcTAbqi2yiuJWgD5dOP25x0C9mqDQqVvvgpV7pkwVfZF5wD7imfTh5hX0/g8HiHovT7yTd8RPg==" saltValue="XFU6ptDsWpLlPQCB6vTp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er/RBEzyekCD0k+rIoMP89LK7IFN+LZyO6Wts8gpp3cHjBpWlSNItrWbBySfqqU9wmn1EgqMCpYZDBZ+4ENRw==" saltValue="uELgcB3LBtRIxOly/Ct0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513</v>
      </c>
      <c r="AL9" s="1167"/>
      <c r="AM9" s="1167"/>
      <c r="AN9" s="1168"/>
      <c r="AO9" s="281">
        <v>2187747</v>
      </c>
      <c r="AP9" s="281">
        <v>44709</v>
      </c>
      <c r="AQ9" s="282">
        <v>65553</v>
      </c>
      <c r="AR9" s="283">
        <v>-31.8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514</v>
      </c>
      <c r="AL10" s="1167"/>
      <c r="AM10" s="1167"/>
      <c r="AN10" s="1168"/>
      <c r="AO10" s="284">
        <v>349962</v>
      </c>
      <c r="AP10" s="284">
        <v>7152</v>
      </c>
      <c r="AQ10" s="285">
        <v>8503</v>
      </c>
      <c r="AR10" s="286">
        <v>-15.9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515</v>
      </c>
      <c r="AL11" s="1167"/>
      <c r="AM11" s="1167"/>
      <c r="AN11" s="1168"/>
      <c r="AO11" s="284" t="s">
        <v>516</v>
      </c>
      <c r="AP11" s="284" t="s">
        <v>516</v>
      </c>
      <c r="AQ11" s="285">
        <v>289</v>
      </c>
      <c r="AR11" s="286" t="s">
        <v>516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517</v>
      </c>
      <c r="AL12" s="1167"/>
      <c r="AM12" s="1167"/>
      <c r="AN12" s="1168"/>
      <c r="AO12" s="284" t="s">
        <v>516</v>
      </c>
      <c r="AP12" s="284" t="s">
        <v>516</v>
      </c>
      <c r="AQ12" s="285">
        <v>23</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518</v>
      </c>
      <c r="AL13" s="1167"/>
      <c r="AM13" s="1167"/>
      <c r="AN13" s="1168"/>
      <c r="AO13" s="284">
        <v>97518</v>
      </c>
      <c r="AP13" s="284">
        <v>1993</v>
      </c>
      <c r="AQ13" s="285">
        <v>2667</v>
      </c>
      <c r="AR13" s="286">
        <v>-25.3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519</v>
      </c>
      <c r="AL14" s="1167"/>
      <c r="AM14" s="1167"/>
      <c r="AN14" s="1168"/>
      <c r="AO14" s="284">
        <v>21312</v>
      </c>
      <c r="AP14" s="284">
        <v>436</v>
      </c>
      <c r="AQ14" s="285">
        <v>1163</v>
      </c>
      <c r="AR14" s="286">
        <v>-62.5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520</v>
      </c>
      <c r="AL15" s="1170"/>
      <c r="AM15" s="1170"/>
      <c r="AN15" s="1171"/>
      <c r="AO15" s="284">
        <v>-98917</v>
      </c>
      <c r="AP15" s="284">
        <v>-2021</v>
      </c>
      <c r="AQ15" s="285">
        <v>-4250</v>
      </c>
      <c r="AR15" s="286">
        <v>-52.4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2557622</v>
      </c>
      <c r="AP16" s="284">
        <v>52268</v>
      </c>
      <c r="AQ16" s="285">
        <v>73949</v>
      </c>
      <c r="AR16" s="286">
        <v>-29.3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525</v>
      </c>
      <c r="AL21" s="1173"/>
      <c r="AM21" s="1173"/>
      <c r="AN21" s="1174"/>
      <c r="AO21" s="297">
        <v>4.43</v>
      </c>
      <c r="AP21" s="298">
        <v>6.65</v>
      </c>
      <c r="AQ21" s="299">
        <v>-2.2200000000000002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526</v>
      </c>
      <c r="AL22" s="1173"/>
      <c r="AM22" s="1173"/>
      <c r="AN22" s="1174"/>
      <c r="AO22" s="302">
        <v>98.4</v>
      </c>
      <c r="AP22" s="303">
        <v>97</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510</v>
      </c>
      <c r="AQ31" s="279" t="s">
        <v>511</v>
      </c>
      <c r="AR31" s="280" t="s">
        <v>512</v>
      </c>
    </row>
    <row r="32" spans="1:46" ht="27.2"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530</v>
      </c>
      <c r="AL32" s="1157"/>
      <c r="AM32" s="1157"/>
      <c r="AN32" s="1158"/>
      <c r="AO32" s="312">
        <v>1085472</v>
      </c>
      <c r="AP32" s="312">
        <v>22183</v>
      </c>
      <c r="AQ32" s="313">
        <v>33124</v>
      </c>
      <c r="AR32" s="314">
        <v>-33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531</v>
      </c>
      <c r="AL33" s="1157"/>
      <c r="AM33" s="1157"/>
      <c r="AN33" s="1158"/>
      <c r="AO33" s="312" t="s">
        <v>516</v>
      </c>
      <c r="AP33" s="312" t="s">
        <v>516</v>
      </c>
      <c r="AQ33" s="313" t="s">
        <v>516</v>
      </c>
      <c r="AR33" s="314" t="s">
        <v>516</v>
      </c>
    </row>
    <row r="34" spans="1:46" ht="27.2"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532</v>
      </c>
      <c r="AL34" s="1157"/>
      <c r="AM34" s="1157"/>
      <c r="AN34" s="1158"/>
      <c r="AO34" s="312" t="s">
        <v>516</v>
      </c>
      <c r="AP34" s="312" t="s">
        <v>516</v>
      </c>
      <c r="AQ34" s="313" t="s">
        <v>516</v>
      </c>
      <c r="AR34" s="314" t="s">
        <v>516</v>
      </c>
    </row>
    <row r="35" spans="1:46" ht="27.2"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533</v>
      </c>
      <c r="AL35" s="1157"/>
      <c r="AM35" s="1157"/>
      <c r="AN35" s="1158"/>
      <c r="AO35" s="312">
        <v>427101</v>
      </c>
      <c r="AP35" s="312">
        <v>8728</v>
      </c>
      <c r="AQ35" s="313">
        <v>9022</v>
      </c>
      <c r="AR35" s="314">
        <v>-3.3</v>
      </c>
    </row>
    <row r="36" spans="1:46" ht="27.2"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534</v>
      </c>
      <c r="AL36" s="1157"/>
      <c r="AM36" s="1157"/>
      <c r="AN36" s="1158"/>
      <c r="AO36" s="312">
        <v>2386</v>
      </c>
      <c r="AP36" s="312">
        <v>49</v>
      </c>
      <c r="AQ36" s="313">
        <v>1987</v>
      </c>
      <c r="AR36" s="314">
        <v>-97.5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535</v>
      </c>
      <c r="AL37" s="1157"/>
      <c r="AM37" s="1157"/>
      <c r="AN37" s="1158"/>
      <c r="AO37" s="312">
        <v>207210</v>
      </c>
      <c r="AP37" s="312">
        <v>4235</v>
      </c>
      <c r="AQ37" s="313">
        <v>678</v>
      </c>
      <c r="AR37" s="314">
        <v>524.6</v>
      </c>
    </row>
    <row r="38" spans="1:46" ht="27.2"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536</v>
      </c>
      <c r="AL38" s="1160"/>
      <c r="AM38" s="1160"/>
      <c r="AN38" s="1161"/>
      <c r="AO38" s="315" t="s">
        <v>516</v>
      </c>
      <c r="AP38" s="315" t="s">
        <v>516</v>
      </c>
      <c r="AQ38" s="316">
        <v>0</v>
      </c>
      <c r="AR38" s="304" t="s">
        <v>516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537</v>
      </c>
      <c r="AL39" s="1160"/>
      <c r="AM39" s="1160"/>
      <c r="AN39" s="1161"/>
      <c r="AO39" s="312">
        <v>-18883</v>
      </c>
      <c r="AP39" s="312">
        <v>-386</v>
      </c>
      <c r="AQ39" s="313">
        <v>-3119</v>
      </c>
      <c r="AR39" s="314">
        <v>-87.6</v>
      </c>
      <c r="AS39" s="311"/>
    </row>
    <row r="40" spans="1:46" ht="27.2"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538</v>
      </c>
      <c r="AL40" s="1157"/>
      <c r="AM40" s="1157"/>
      <c r="AN40" s="1158"/>
      <c r="AO40" s="312">
        <v>-1000016</v>
      </c>
      <c r="AP40" s="312">
        <v>-20436</v>
      </c>
      <c r="AQ40" s="313">
        <v>-27108</v>
      </c>
      <c r="AR40" s="314">
        <v>-24.6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703270</v>
      </c>
      <c r="AP41" s="312">
        <v>14372</v>
      </c>
      <c r="AQ41" s="313">
        <v>14583</v>
      </c>
      <c r="AR41" s="314">
        <v>-1.4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508</v>
      </c>
      <c r="AN49" s="1151" t="s">
        <v>542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1446187</v>
      </c>
      <c r="AN51" s="334">
        <v>30345</v>
      </c>
      <c r="AO51" s="335">
        <v>-11.8</v>
      </c>
      <c r="AP51" s="336">
        <v>47387</v>
      </c>
      <c r="AQ51" s="337">
        <v>-9.1999999999999993</v>
      </c>
      <c r="AR51" s="338">
        <v>-2.6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755654</v>
      </c>
      <c r="AN52" s="342">
        <v>15856</v>
      </c>
      <c r="AO52" s="343">
        <v>50.3</v>
      </c>
      <c r="AP52" s="344">
        <v>24928</v>
      </c>
      <c r="AQ52" s="345">
        <v>0.3</v>
      </c>
      <c r="AR52" s="346">
        <v>50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1202648</v>
      </c>
      <c r="AN53" s="334">
        <v>25141</v>
      </c>
      <c r="AO53" s="335">
        <v>-17.100000000000001</v>
      </c>
      <c r="AP53" s="336">
        <v>51264</v>
      </c>
      <c r="AQ53" s="337">
        <v>8.1999999999999993</v>
      </c>
      <c r="AR53" s="338">
        <v>-25.3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794909</v>
      </c>
      <c r="AN54" s="342">
        <v>16617</v>
      </c>
      <c r="AO54" s="343">
        <v>4.8</v>
      </c>
      <c r="AP54" s="344">
        <v>26040</v>
      </c>
      <c r="AQ54" s="345">
        <v>4.5</v>
      </c>
      <c r="AR54" s="346">
        <v>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1244715</v>
      </c>
      <c r="AN55" s="334">
        <v>25799</v>
      </c>
      <c r="AO55" s="335">
        <v>2.6</v>
      </c>
      <c r="AP55" s="336">
        <v>52068</v>
      </c>
      <c r="AQ55" s="337">
        <v>1.6</v>
      </c>
      <c r="AR55" s="338">
        <v>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660266</v>
      </c>
      <c r="AN56" s="342">
        <v>13685</v>
      </c>
      <c r="AO56" s="343">
        <v>-17.600000000000001</v>
      </c>
      <c r="AP56" s="344">
        <v>26936</v>
      </c>
      <c r="AQ56" s="345">
        <v>3.4</v>
      </c>
      <c r="AR56" s="346">
        <v>-21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1853255</v>
      </c>
      <c r="AN57" s="334">
        <v>38149</v>
      </c>
      <c r="AO57" s="335">
        <v>47.9</v>
      </c>
      <c r="AP57" s="336">
        <v>47161</v>
      </c>
      <c r="AQ57" s="337">
        <v>-9.4</v>
      </c>
      <c r="AR57" s="338">
        <v>57.3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1379790</v>
      </c>
      <c r="AN58" s="342">
        <v>28402</v>
      </c>
      <c r="AO58" s="343">
        <v>107.5</v>
      </c>
      <c r="AP58" s="344">
        <v>24595</v>
      </c>
      <c r="AQ58" s="345">
        <v>-8.6999999999999993</v>
      </c>
      <c r="AR58" s="346">
        <v>116.2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4134025</v>
      </c>
      <c r="AN59" s="334">
        <v>84483</v>
      </c>
      <c r="AO59" s="335">
        <v>121.5</v>
      </c>
      <c r="AP59" s="336">
        <v>43423</v>
      </c>
      <c r="AQ59" s="337">
        <v>-7.9</v>
      </c>
      <c r="AR59" s="338">
        <v>129.4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3125181</v>
      </c>
      <c r="AN60" s="342">
        <v>63867</v>
      </c>
      <c r="AO60" s="343">
        <v>124.9</v>
      </c>
      <c r="AP60" s="344">
        <v>22207</v>
      </c>
      <c r="AQ60" s="345">
        <v>-9.6999999999999993</v>
      </c>
      <c r="AR60" s="346">
        <v>134.6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1976166</v>
      </c>
      <c r="AN61" s="349">
        <v>40783</v>
      </c>
      <c r="AO61" s="350">
        <v>28.6</v>
      </c>
      <c r="AP61" s="351">
        <v>48261</v>
      </c>
      <c r="AQ61" s="352">
        <v>-3.3</v>
      </c>
      <c r="AR61" s="338">
        <v>31.9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1343160</v>
      </c>
      <c r="AN62" s="342">
        <v>27685</v>
      </c>
      <c r="AO62" s="343">
        <v>54</v>
      </c>
      <c r="AP62" s="344">
        <v>24941</v>
      </c>
      <c r="AQ62" s="345">
        <v>-2</v>
      </c>
      <c r="AR62" s="346">
        <v>56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78U0199h+fuGMLf+1LjoVKKRnHdScaI0Drss9csMXimbECNX8v5Wbo7n4UHc8j/6DYm+MXeTEFac6GCqHcLxA==" saltValue="TykP5AYj6L66i9+Fu5Qa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7aYqm6YZeJrcpK0ii5Xt4Q/evke1g0uqakMJvbvGzWrmoDrQedvbm/gSlHLVmlWykUXjAXEtiJatbfQLoyGOBA==" saltValue="718I29wnHZgyfta2XSyl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oHsmfTYyZ59K7qV7SuEzEoM9QstlOhcKRTDbZksSfU8gmbqMJ2nHVLc/OtR2JFFksfd+ysoyrNXtOuu4/e90JA==" saltValue="JFnERM5v9GlJ/pqckCNf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5" t="s">
        <v>3</v>
      </c>
      <c r="D47" s="1175"/>
      <c r="E47" s="1176"/>
      <c r="F47" s="11">
        <v>18.93</v>
      </c>
      <c r="G47" s="12">
        <v>18.440000000000001</v>
      </c>
      <c r="H47" s="12">
        <v>16.5</v>
      </c>
      <c r="I47" s="12">
        <v>19.57</v>
      </c>
      <c r="J47" s="13">
        <v>19.739999999999998</v>
      </c>
    </row>
    <row r="48" spans="2:10" ht="57.75" customHeight="1" x14ac:dyDescent="0.15">
      <c r="B48" s="14"/>
      <c r="C48" s="1177" t="s">
        <v>4</v>
      </c>
      <c r="D48" s="1177"/>
      <c r="E48" s="1178"/>
      <c r="F48" s="15">
        <v>4.0999999999999996</v>
      </c>
      <c r="G48" s="16">
        <v>4.07</v>
      </c>
      <c r="H48" s="16">
        <v>5.99</v>
      </c>
      <c r="I48" s="16">
        <v>8.9600000000000009</v>
      </c>
      <c r="J48" s="17">
        <v>6.9</v>
      </c>
    </row>
    <row r="49" spans="2:10" ht="57.75" customHeight="1" thickBot="1" x14ac:dyDescent="0.2">
      <c r="B49" s="18"/>
      <c r="C49" s="1179" t="s">
        <v>5</v>
      </c>
      <c r="D49" s="1179"/>
      <c r="E49" s="1180"/>
      <c r="F49" s="19" t="s">
        <v>563</v>
      </c>
      <c r="G49" s="20" t="s">
        <v>564</v>
      </c>
      <c r="H49" s="20">
        <v>1.1200000000000001</v>
      </c>
      <c r="I49" s="20">
        <v>7.51</v>
      </c>
      <c r="J49" s="21" t="s">
        <v>565</v>
      </c>
    </row>
    <row r="50" spans="2:10" x14ac:dyDescent="0.15"/>
  </sheetData>
  <sheetProtection algorithmName="SHA-512" hashValue="4ZihE32zFV0LCoAPykNWoSM+UmWjXQyRJyyXxkY7WPIAJU/mmIkwHM5CdryEEyNsBPlHngCrXSEszDGcYS0vTA==" saltValue="bTTOo1mYhbN9qSrSZ7Cr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2024-03-15T06:28:04Z</cp:lastPrinted>
  <dcterms:created xsi:type="dcterms:W3CDTF">2024-02-05T03:23:51Z</dcterms:created>
  <dcterms:modified xsi:type="dcterms:W3CDTF">2024-09-30T06:40:43Z</dcterms:modified>
  <cp:category/>
</cp:coreProperties>
</file>