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001612\Desktop\メール処理 - コピー\調査票\"/>
    </mc:Choice>
  </mc:AlternateContent>
  <bookViews>
    <workbookView xWindow="0" yWindow="0" windowWidth="20490" windowHeight="74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W34" i="10"/>
  <c r="BW35" i="10" s="1"/>
  <c r="BW36" i="10" s="1"/>
  <c r="BW37" i="10" s="1"/>
  <c r="BW38" i="10" s="1"/>
  <c r="BW39" i="10" s="1"/>
  <c r="BW40" i="10" s="1"/>
  <c r="BW41" i="10" s="1"/>
  <c r="BW42" i="10" s="1"/>
  <c r="C34" i="10"/>
  <c r="C35" i="10" l="1"/>
  <c r="C36"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<sst xmlns="http://schemas.openxmlformats.org/spreadsheetml/2006/main" count="1137" uniqueCount="620">
  <si>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</si>
  <si>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</si>
  <si>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</si>
  <si>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</si>
  <si>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</si>
  <si>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</si>
  <si>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</si>
  <si>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</si>
  <si>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</si>
  <si>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</si>
  <si>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</si>
  <si>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</si>
  <si>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</si>
  <si>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</si>
  <si>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</si>
  <si>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</si>
  <si>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</si>
  <si>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</si>
  <si>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</si>
  <si>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</si>
  <si>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</si>
  <si>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</si>
  <si>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</si>
  <si>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</si>
  <si>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</si>
  <si>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</si>
  <si>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</si>
  <si>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</si>
  <si>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</si>
  <si>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</si>
  <si>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</si>
  <si>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</si>
  <si>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</si>
  <si>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</si>
  <si>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</si>
  <si>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</si>
  <si>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</si>
  <si>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</si>
  <si>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</si>
  <si>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</si>
  <si>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</si>
  <si>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</si>
  <si>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</si>
  <si>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</si>
  <si>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</si>
  <si>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</si>
  <si>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</si>
  <si>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</si>
  <si>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</si>
  <si>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</si>
  <si>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</si>
  <si>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</si>
  <si>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</si>
  <si>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</si>
  <si>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</si>
  <si>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</si>
  <si>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</si>
  <si>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</si>
  <si>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</si>
  <si>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</si>
  <si>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</si>
  <si>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</si>
  <si>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</si>
  <si>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</si>
  <si>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</si>
  <si>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</si>
  <si>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</si>
  <si>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</si>
  <si>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</si>
  <si>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</si>
  <si>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</si>
  <si>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</si>
  <si>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</si>
  <si>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</si>
  <si>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</si>
  <si>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</si>
  <si>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</si>
  <si>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</si>
  <si>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</si>
  <si>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</si>
  <si>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</si>
  <si>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</si>
  <si>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</si>
  <si>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</si>
  <si>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</si>
  <si>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</si>
  <si>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</si>
  <si>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</si>
  <si>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</si>
  <si>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</si>
  <si>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</si>
  <si>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</si>
  <si>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</si>
  <si>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</si>
  <si>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</si>
  <si>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</si>
  <si>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</si>
  <si>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</si>
  <si>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</si>
  <si>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</si>
  <si>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</si>
  <si>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</si>
  <si>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</si>
  <si>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</si>
  <si>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</si>
  <si>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</si>
  <si>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</si>
  <si>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</si>
  <si>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</si>
  <si>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</si>
  <si>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</si>
  <si>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</si>
  <si>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</si>
  <si>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</si>
  <si>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</si>
  <si>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</si>
  <si>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</si>
  <si>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</si>
  <si>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</si>
  <si>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</si>
  <si>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</si>
  <si>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</si>
  <si>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</si>
  <si>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</si>
  <si>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</si>
  <si>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</si>
  <si>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</si>
  <si>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</si>
  <si>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</si>
  <si>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</si>
  <si>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</si>
  <si>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</si>
  <si>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</si>
  <si>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</si>
  <si>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</si>
  <si>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</si>
  <si>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</si>
  <si>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</si>
  <si>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</si>
  <si>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</si>
  <si>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</si>
  <si>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</si>
  <si>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</si>
  <si>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</si>
  <si>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</si>
  <si>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</si>
  <si>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</si>
  <si>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</si>
  <si>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</si>
  <si>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</si>
  <si>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</si>
  <si>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</si>
  <si>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</si>
  <si>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</si>
  <si>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</si>
  <si>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</si>
  <si>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</si>
  <si>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</si>
  <si>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</si>
  <si>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</si>
  <si>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</si>
  <si>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</si>
  <si>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</si>
  <si>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</si>
  <si>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</si>
  <si>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</si>
  <si>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</si>
  <si>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</si>
  <si>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</si>
  <si>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</si>
  <si>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</si>
  <si>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</si>
  <si>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</si>
  <si>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</si>
  <si>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</si>
  <si>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</si>
  <si>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</si>
  <si>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</si>
  <si>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</si>
  <si>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</si>
  <si>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</si>
  <si>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</si>
  <si>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</si>
  <si>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</si>
  <si>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</si>
  <si>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</si>
  <si>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</si>
  <si>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</si>
  <si>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</si>
  <si>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</si>
  <si>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</si>
  <si>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</si>
  <si>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</si>
  <si>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</si>
  <si>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</si>
  <si>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</si>
  <si>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</si>
  <si>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</si>
  <si>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</si>
  <si>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</si>
  <si>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</si>
  <si>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</si>
  <si>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</si>
  <si>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</si>
  <si>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</si>
  <si>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</si>
  <si>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</si>
  <si>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</si>
  <si>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</si>
  <si>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</si>
  <si>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</si>
  <si>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</si>
  <si>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</si>
  <si>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</si>
  <si>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福岡県芦屋町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</si>
  <si>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</si>
  <si>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</si>
  <si>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</si>
  <si>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</si>
  <si>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</si>
  <si>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</si>
  <si>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</si>
  <si>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</si>
  <si>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</si>
  <si>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</si>
  <si>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</si>
  <si>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</si>
  <si>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</si>
  <si>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</si>
  <si>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</si>
  <si>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</si>
  <si>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</si>
  <si>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</si>
  <si>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</si>
  <si>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</si>
  <si>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</si>
  <si>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</si>
  <si>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</si>
  <si>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</si>
  <si>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</si>
  <si>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</si>
  <si>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</si>
  <si>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</si>
  <si>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</si>
  <si>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</si>
  <si>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</si>
  <si>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</si>
  <si>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</si>
  <si>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</si>
  <si>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</si>
  <si>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</si>
  <si>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</si>
  <si>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</si>
  <si>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</si>
  <si>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</si>
  <si>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</si>
  <si>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</si>
  <si>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</si>
  <si>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</si>
  <si>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</si>
  <si>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</si>
  <si>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</si>
  <si>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</si>
  <si>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</si>
  <si>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</si>
  <si>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</si>
  <si>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</si>
  <si>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</si>
  <si>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</si>
  <si>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</si>
  <si>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</si>
  <si>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</si>
  <si>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</si>
  <si>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</si>
  <si>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</si>
  <si>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</si>
  <si>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</si>
  <si>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</si>
  <si>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</si>
  <si>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</si>
  <si>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</si>
  <si>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</si>
  <si>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</si>
  <si>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</si>
  <si>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</si>
  <si>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</si>
  <si>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</si>
  <si>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</si>
  <si>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</si>
  <si>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</si>
  <si>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</si>
  <si>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</si>
  <si>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</si>
  <si>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</si>
  <si>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</si>
  <si>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</si>
  <si>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</si>
  <si>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</si>
  <si>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</si>
  <si>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</si>
  <si>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</si>
  <si>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</si>
  <si>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</si>
  <si>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</si>
  <si>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</si>
  <si>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</si>
  <si>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</si>
  <si>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</si>
  <si>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</si>
  <si>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</si>
  <si>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</si>
  <si>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</si>
  <si>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</si>
  <si>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</si>
  <si>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</si>
  <si>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</si>
  <si>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</si>
  <si>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</si>
  <si>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</si>
  <si>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</si>
  <si>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</si>
  <si>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</si>
  <si>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</si>
  <si>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</si>
  <si>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</si>
  <si>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</si>
  <si>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</si>
  <si>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</si>
  <si>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</si>
  <si>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</si>
  <si>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</si>
  <si>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</si>
  <si>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</si>
  <si>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</si>
  <si>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</si>
  <si>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</si>
  <si>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</si>
  <si>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</si>
  <si>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</si>
  <si>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</si>
  <si>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</si>
  <si>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</si>
  <si>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</si>
  <si>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</si>
  <si>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</si>
  <si>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</si>
  <si>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</si>
  <si>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</si>
  <si>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</si>
  <si>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</si>
  <si>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</si>
  <si>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</si>
  <si>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</si>
  <si>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</si>
  <si>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</si>
  <si>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</si>
  <si>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</si>
  <si>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</si>
  <si>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</si>
  <si>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</si>
  <si>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</si>
  <si>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</si>
  <si>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</si>
  <si>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</si>
  <si>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</si>
  <si>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</si>
  <si>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</si>
  <si>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福岡県芦屋町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</si>
  <si>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</si>
  <si>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</si>
  <si>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</si>
  <si>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</si>
  <si>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</si>
  <si>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</si>
  <si>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</si>
  <si>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</si>
  <si>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</si>
  <si>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</si>
  <si>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</si>
  <si>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</si>
  <si>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</si>
  <si>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</si>
  <si>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</si>
  <si>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</si>
  <si>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</si>
  <si>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</si>
  <si>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</si>
  <si>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</si>
  <si>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給食センター特別会計</t>
    <phoneticPr fontId="5"/>
  </si>
  <si>
    <t>地方独立行政法人芦屋中央病院貸付金特別会計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</si>
  <si>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</si>
  <si>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</si>
  <si>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</si>
  <si>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</si>
  <si>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</si>
  <si>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</si>
  <si>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</si>
  <si>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</si>
  <si>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</si>
  <si>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</si>
  <si>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</si>
  <si>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</si>
  <si>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</si>
  <si>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</si>
  <si>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</si>
  <si>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</si>
  <si>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公共下水道事業会計</t>
    <phoneticPr fontId="5"/>
  </si>
  <si>
    <t>法適用企業</t>
    <phoneticPr fontId="5"/>
  </si>
  <si>
    <t>モーターボート競走事業会計</t>
    <phoneticPr fontId="5"/>
  </si>
  <si>
    <t>法適用企業</t>
    <phoneticPr fontId="5"/>
  </si>
  <si>
    <t>国民宿舎特別会計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</si>
  <si>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</si>
  <si>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</si>
  <si>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</si>
  <si>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</si>
  <si>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</si>
  <si>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</si>
  <si>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</si>
  <si>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</si>
  <si>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</si>
  <si>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</si>
  <si>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</si>
  <si>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</si>
  <si>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</si>
  <si>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</si>
  <si>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</si>
  <si>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</si>
  <si>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</si>
  <si>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</si>
  <si>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</si>
  <si>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</si>
  <si>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</si>
  <si>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</si>
  <si>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</si>
  <si>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</si>
  <si>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</si>
  <si>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</si>
  <si>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</si>
  <si>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</si>
  <si>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</si>
  <si>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</si>
  <si>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</si>
  <si>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</si>
  <si>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</si>
  <si>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</si>
  <si>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</si>
  <si>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</si>
  <si>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</si>
  <si>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</si>
  <si>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</si>
  <si>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</si>
  <si>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</si>
  <si>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</si>
  <si>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</si>
  <si>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</si>
  <si>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</si>
  <si>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</si>
  <si>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</si>
  <si>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</si>
  <si>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</si>
  <si>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</si>
  <si>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</si>
  <si>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</si>
  <si>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</si>
  <si>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</si>
  <si>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</si>
  <si>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</si>
  <si>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</si>
  <si>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</si>
  <si>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</si>
  <si>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</si>
  <si>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</si>
  <si>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</si>
  <si>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</si>
  <si>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</si>
  <si>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</si>
  <si>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</si>
  <si>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</si>
  <si>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</si>
  <si>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</si>
  <si>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</si>
  <si>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モーターボート競走事業会計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</si>
  <si>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</si>
  <si>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国民宿舎特別会計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</si>
  <si>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</si>
  <si>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</si>
  <si>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</si>
  <si>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</si>
  <si>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</si>
  <si>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</si>
  <si>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</si>
  <si>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</si>
  <si>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</si>
  <si>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</si>
  <si>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</si>
  <si>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</si>
  <si>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</si>
  <si>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</si>
  <si>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</si>
  <si>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</si>
  <si>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</si>
  <si>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</si>
  <si>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</si>
  <si>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</si>
  <si>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</si>
  <si>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</si>
  <si>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</si>
  <si>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</si>
  <si>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</si>
  <si>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</si>
  <si>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</si>
  <si>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</si>
  <si>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</si>
  <si>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</si>
  <si>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</si>
  <si>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</si>
  <si>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</si>
  <si>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</si>
  <si>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</si>
  <si>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</si>
  <si>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</si>
  <si>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</si>
  <si>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</si>
  <si>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</si>
  <si>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</si>
  <si>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</si>
  <si>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</si>
  <si>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</si>
  <si>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</si>
  <si>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</si>
  <si>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</si>
  <si>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</si>
  <si>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</si>
  <si>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</si>
  <si>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</si>
  <si>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</si>
  <si>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</si>
  <si>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</si>
  <si>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</si>
  <si>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</si>
  <si>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</si>
  <si>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</si>
  <si>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</si>
  <si>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</si>
  <si>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</si>
  <si>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</si>
  <si>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</si>
  <si>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</si>
  <si>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</si>
  <si>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</si>
  <si>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</si>
  <si>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</si>
  <si>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</si>
  <si>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</si>
  <si>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</si>
  <si>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</si>
  <si>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</si>
  <si>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</si>
  <si>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</si>
  <si>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</si>
  <si>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</si>
  <si>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</si>
  <si>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</si>
  <si>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</si>
  <si>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</si>
  <si>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</si>
  <si>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</si>
  <si>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</si>
  <si>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</si>
  <si>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</si>
  <si>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</si>
  <si>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</si>
  <si>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7.14</t>
  </si>
  <si>
    <t>▲ 6.62</t>
  </si>
  <si>
    <t>▲ 4.30</t>
  </si>
  <si>
    <t>▲ 8.99</t>
  </si>
  <si>
    <t>モーターボート競走事業会計</t>
  </si>
  <si>
    <t>公共下水道事業会計</t>
  </si>
  <si>
    <t>一般会計</t>
  </si>
  <si>
    <t>国民健康保険特別会計</t>
  </si>
  <si>
    <t>後期高齢者医療特別会計</t>
  </si>
  <si>
    <t>給食センター特別会計</t>
  </si>
  <si>
    <t>地方独立行政法人芦屋中央病院貸付金特別会計</t>
  </si>
  <si>
    <t>国民宿舎特別会計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</si>
  <si>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</si>
  <si>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</si>
  <si>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</si>
  <si>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</si>
  <si>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</si>
  <si>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</si>
  <si>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</si>
  <si>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</si>
  <si>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</si>
  <si>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福岡県市町村消防団員等公務災害補償組合</t>
    <rPh sb="0" eb="3">
      <t>フクオカケン</t>
    </rPh>
    <rPh sb="3" eb="6">
      <t>シチョウソン</t>
    </rPh>
    <rPh sb="6" eb="9">
      <t>ショウボウダン</t>
    </rPh>
    <rPh sb="9" eb="11">
      <t>インナド</t>
    </rPh>
    <rPh sb="11" eb="13">
      <t>コウム</t>
    </rPh>
    <rPh sb="13" eb="15">
      <t>サイガイ</t>
    </rPh>
    <rPh sb="15" eb="17">
      <t>ホショウ</t>
    </rPh>
    <rPh sb="17" eb="19">
      <t>クミアイ</t>
    </rPh>
    <phoneticPr fontId="2"/>
  </si>
  <si>
    <t>福岡県自治会館管理組合</t>
    <rPh sb="0" eb="3">
      <t>フクオカケン</t>
    </rPh>
    <rPh sb="3" eb="5">
      <t>ジチ</t>
    </rPh>
    <rPh sb="5" eb="7">
      <t>カイカン</t>
    </rPh>
    <rPh sb="7" eb="9">
      <t>カンリ</t>
    </rPh>
    <rPh sb="9" eb="11">
      <t>クミアイ</t>
    </rPh>
    <phoneticPr fontId="2"/>
  </si>
  <si>
    <t>遠賀・中間地域広域行政事務組合</t>
    <rPh sb="0" eb="2">
      <t>オンガ</t>
    </rPh>
    <rPh sb="3" eb="5">
      <t>ナカマ</t>
    </rPh>
    <rPh sb="5" eb="7">
      <t>チイキ</t>
    </rPh>
    <rPh sb="7" eb="9">
      <t>コウイキ</t>
    </rPh>
    <rPh sb="9" eb="11">
      <t>ギョウセイ</t>
    </rPh>
    <rPh sb="11" eb="13">
      <t>ジム</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</si>
  <si>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</si>
  <si>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2">
      <t>フクオカ</t>
    </rPh>
    <rPh sb="2" eb="3">
      <t>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</si>
  <si>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</si>
  <si>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</si>
  <si>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</si>
  <si>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</si>
  <si>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地方独立行政法人芦屋中央病院</t>
    <rPh sb="0" eb="8">
      <t>チホウドクリツギョウセイホウジン</t>
    </rPh>
    <rPh sb="8" eb="10">
      <t>アシヤ</t>
    </rPh>
    <rPh sb="10" eb="12">
      <t>チュウオウ</t>
    </rPh>
    <rPh sb="12" eb="14">
      <t>ビョウイン</t>
    </rPh>
    <phoneticPr fontId="2"/>
  </si>
  <si>
    <t>○</t>
  </si>
  <si>
    <t>競艇収益まちづくり基金</t>
    <rPh sb="0" eb="2">
      <t>キョウテイ</t>
    </rPh>
    <rPh sb="2" eb="4">
      <t>シュウエキ</t>
    </rPh>
    <rPh sb="9" eb="11">
      <t>キキン</t>
    </rPh>
    <phoneticPr fontId="5"/>
  </si>
  <si>
    <t>公共施設等整備基金</t>
    <rPh sb="0" eb="2">
      <t>コウキョウ</t>
    </rPh>
    <rPh sb="2" eb="4">
      <t>シセツ</t>
    </rPh>
    <rPh sb="4" eb="5">
      <t>トウ</t>
    </rPh>
    <rPh sb="5" eb="7">
      <t>セイビ</t>
    </rPh>
    <rPh sb="7" eb="9">
      <t>キキン</t>
    </rPh>
    <phoneticPr fontId="5"/>
  </si>
  <si>
    <t>町営住宅基金</t>
    <rPh sb="0" eb="4">
      <t>チョウエイジュウタク</t>
    </rPh>
    <rPh sb="4" eb="6">
      <t>キキン</t>
    </rPh>
    <phoneticPr fontId="5"/>
  </si>
  <si>
    <t>職員退職基金</t>
    <rPh sb="0" eb="2">
      <t>ショクイン</t>
    </rPh>
    <rPh sb="2" eb="4">
      <t>タイショク</t>
    </rPh>
    <rPh sb="4" eb="6">
      <t>キキン</t>
    </rPh>
    <phoneticPr fontId="5"/>
  </si>
  <si>
    <t>がんばれ芦屋町ふるさと応援基金</t>
    <rPh sb="4" eb="7">
      <t>アシヤマチ</t>
    </rPh>
    <rPh sb="11" eb="13">
      <t>オウエン</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</si>
  <si>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</si>
  <si>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</si>
  <si>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有形固定資産減価償却率は類似団体より高い水準にあるが、それぞれの公共施設について個別施設計画の策定を進めており、今後当該計画に基づいた施設の維持管理を適切に進めていく。</t>
    <rPh sb="0" eb="2">
      <t>ユウケイ</t>
    </rPh>
    <rPh sb="2" eb="4">
      <t>コテイ</t>
    </rPh>
    <rPh sb="4" eb="6">
      <t>シサン</t>
    </rPh>
    <rPh sb="6" eb="8">
      <t>ゲンカ</t>
    </rPh>
    <rPh sb="8" eb="10">
      <t>ショウキャク</t>
    </rPh>
    <rPh sb="10" eb="11">
      <t>リツ</t>
    </rPh>
    <rPh sb="12" eb="14">
      <t>ルイジ</t>
    </rPh>
    <rPh sb="14" eb="16">
      <t>ダンタイ</t>
    </rPh>
    <rPh sb="18" eb="19">
      <t>タカ</t>
    </rPh>
    <rPh sb="20" eb="22">
      <t>スイジュン</t>
    </rPh>
    <rPh sb="32" eb="34">
      <t>コウキョウ</t>
    </rPh>
    <rPh sb="34" eb="36">
      <t>シセツ</t>
    </rPh>
    <rPh sb="40" eb="42">
      <t>コベツ</t>
    </rPh>
    <rPh sb="42" eb="44">
      <t>シセツ</t>
    </rPh>
    <rPh sb="44" eb="46">
      <t>ケイカク</t>
    </rPh>
    <rPh sb="47" eb="49">
      <t>サクテイ</t>
    </rPh>
    <rPh sb="50" eb="51">
      <t>スス</t>
    </rPh>
    <rPh sb="56" eb="58">
      <t>コンゴ</t>
    </rPh>
    <rPh sb="58" eb="60">
      <t>トウガイ</t>
    </rPh>
    <rPh sb="60" eb="62">
      <t>ケイカク</t>
    </rPh>
    <rPh sb="63" eb="64">
      <t>モト</t>
    </rPh>
    <rPh sb="67" eb="69">
      <t>シセツ</t>
    </rPh>
    <rPh sb="70" eb="72">
      <t>イジ</t>
    </rPh>
    <rPh sb="72" eb="74">
      <t>カンリ</t>
    </rPh>
    <rPh sb="75" eb="77">
      <t>テキセツ</t>
    </rPh>
    <rPh sb="78" eb="79">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</si>
  <si>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</si>
  <si>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</si>
  <si>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</si>
  <si>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</si>
  <si>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</si>
  <si>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</si>
  <si>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年々、過疎対策事業債の元利償還金増による算入公債費等の額が増加していることにより、R03に引き続きR04も改善した。今後も交付税措置が高いものを中心に借入れを行い、改善に努めていくことす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</si>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</sst>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xmlns:c16r2="http://schemas.microsoft.com/office/drawing/2015/06/chart">
            <c:ext xmlns:c16="http://schemas.microsoft.com/office/drawing/2014/chart" uri="{C3380CC4-5D6E-409C-BE32-E72D297353CC}">
              <c16:uniqueId val="{00000000-B99D-414E-B967-C3F6350EAB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136203</c:v>
                </c:pt>
                <c:pt idx="1">
                  <c:v>77255</c:v>
                </c:pt>
                <c:pt idx="2">
                  <c:v>121357</c:v>
                </c:pt>
                <c:pt idx="3">
                  <c:v>51158</c:v>
                </c:pt>
                <c:pt idx="4">
                  <c:v>46195</c:v>
                </c:pt>
              </c:numCache>
            </c:numRef>
          </c:val>
          <c:smooth val="0"/>
          <c:extLst xmlns:c16r2="http://schemas.microsoft.com/office/drawing/2015/06/chart">
            <c:ext xmlns:c16="http://schemas.microsoft.com/office/drawing/2014/chart" uri="{C3380CC4-5D6E-409C-BE32-E72D297353CC}">
              <c16:uniqueId val="{00000001-B99D-414E-B967-C3F6350EABA5}"/>
            </c:ext>
          </c:extLst>
        </c:ser>
        <c:dLbls>
          <c:showLegendKey val="0"/>
          <c:showVal val="0"/>
          <c:showCatName val="0"/>
          <c:showSerName val="0"/>
          <c:showPercent val="0"/>
          <c:showBubbleSize val="0"/>
        </c:dLbls>
        <c:marker val="1"/>
        <c:smooth val="0"/>
        <c:axId val="206282744"/>
        <c:axId val="417131704"/>
      </c:lineChart>
      <c:catAx>
        <c:axId val="2062827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131704"/>
        <c:crosses val="autoZero"/>
        <c:auto val="1"/>
        <c:lblAlgn val="ctr"/>
        <c:lblOffset val="100"/>
        <c:tickLblSkip val="1"/>
        <c:tickMarkSkip val="1"/>
        <c:noMultiLvlLbl val="0"/>
      </c:catAx>
      <c:valAx>
        <c:axId val="417131704"/>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2827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5.43</c:v>
                </c:pt>
                <c:pt idx="1">
                  <c:v>5.8</c:v>
                </c:pt>
                <c:pt idx="2">
                  <c:v>9.1999999999999993</c:v>
                </c:pt>
                <c:pt idx="3">
                  <c:v>7.67</c:v>
                </c:pt>
                <c:pt idx="4">
                  <c:v>8.6300000000000008</c:v>
                </c:pt>
              </c:numCache>
            </c:numRef>
          </c:val>
          <c:extLst xmlns:c16r2="http://schemas.microsoft.com/office/drawing/2015/06/chart">
            <c:ext xmlns:c16="http://schemas.microsoft.com/office/drawing/2014/chart" uri="{C3380CC4-5D6E-409C-BE32-E72D297353CC}">
              <c16:uniqueId val="{00000000-5040-4587-9F80-FFF57065F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25.93</c:v>
                </c:pt>
                <c:pt idx="1">
                  <c:v>21.69</c:v>
                </c:pt>
                <c:pt idx="2">
                  <c:v>16.87</c:v>
                </c:pt>
                <c:pt idx="3">
                  <c:v>37.380000000000003</c:v>
                </c:pt>
                <c:pt idx="4">
                  <c:v>35.369999999999997</c:v>
                </c:pt>
              </c:numCache>
            </c:numRef>
          </c:val>
          <c:extLst xmlns:c16r2="http://schemas.microsoft.com/office/drawing/2015/06/chart">
            <c:ext xmlns:c16="http://schemas.microsoft.com/office/drawing/2014/chart" uri="{C3380CC4-5D6E-409C-BE32-E72D297353CC}">
              <c16:uniqueId val="{00000001-5040-4587-9F80-FFF57065F03A}"/>
            </c:ext>
          </c:extLst>
        </c:ser>
        <c:dLbls>
          <c:showLegendKey val="0"/>
          <c:showVal val="0"/>
          <c:showCatName val="0"/>
          <c:showSerName val="0"/>
          <c:showPercent val="0"/>
          <c:showBubbleSize val="0"/>
        </c:dLbls>
        <c:gapWidth val="250"/>
        <c:overlap val="100"/>
        <c:axId val="430498976"/>
        <c:axId val="430499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-7.14</c:v>
                </c:pt>
                <c:pt idx="1">
                  <c:v>-6.62</c:v>
                </c:pt>
                <c:pt idx="2">
                  <c:v>-4.3</c:v>
                </c:pt>
                <c:pt idx="3">
                  <c:v>13.28</c:v>
                </c:pt>
                <c:pt idx="4">
                  <c:v>-8.99</c:v>
                </c:pt>
              </c:numCache>
            </c:numRef>
          </c:val>
          <c:smooth val="0"/>
          <c:extLst xmlns:c16r2="http://schemas.microsoft.com/office/drawing/2015/06/chart">
            <c:ext xmlns:c16="http://schemas.microsoft.com/office/drawing/2014/chart" uri="{C3380CC4-5D6E-409C-BE32-E72D297353CC}">
              <c16:uniqueId val="{00000002-5040-4587-9F80-FFF57065F03A}"/>
            </c:ext>
          </c:extLst>
        </c:ser>
        <c:dLbls>
          <c:showLegendKey val="0"/>
          <c:showVal val="0"/>
          <c:showCatName val="0"/>
          <c:showSerName val="0"/>
          <c:showPercent val="0"/>
          <c:showBubbleSize val="0"/>
        </c:dLbls>
        <c:marker val="1"/>
        <c:smooth val="0"/>
        <c:axId val="430498976"/>
        <c:axId val="430499360"/>
      </c:lineChart>
      <c:catAx>
        <c:axId val="43049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0499360"/>
        <c:crosses val="autoZero"/>
        <c:auto val="1"/>
        <c:lblAlgn val="ctr"/>
        <c:lblOffset val="100"/>
        <c:tickLblSkip val="1"/>
        <c:tickMarkSkip val="1"/>
        <c:noMultiLvlLbl val="0"/>
      </c:catAx>
      <c:valAx>
        <c:axId val="43049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049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283-41EB-9F69-E95CFDF6AD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283-41EB-9F69-E95CFDF6AD04}"/>
            </c:ext>
          </c:extLst>
        </c:ser>
        <c:ser>
          <c:idx val="2"/>
          <c:order val="2"/>
          <c:tx>
            <c:strRef>
              <c:f>データシート!$A$29</c:f>
              <c:strCache>
                <c:ptCount val="1"/>
                <c:pt idx="0">
                  <c:v>国民宿舎特別会計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0.05</c:v>
                </c:pt>
                <c:pt idx="4">
                  <c:v>#N/A</c:v>
                </c:pt>
                <c:pt idx="5">
                  <c:v>0.06</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2-B283-41EB-9F69-E95CFDF6AD04}"/>
            </c:ext>
          </c:extLst>
        </c:ser>
        <c:ser>
          <c:idx val="3"/>
          <c:order val="3"/>
          <c:tx>
            <c:strRef>
              <c:f>データシート!$A$30</c:f>
              <c:strCache>
                <c:ptCount val="1"/>
                <c:pt idx="0">
                  <c:v>地方独立行政法人芦屋中央病院貸付金特別会計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283-41EB-9F69-E95CFDF6AD04}"/>
            </c:ext>
          </c:extLst>
        </c:ser>
        <c:ser>
          <c:idx val="4"/>
          <c:order val="4"/>
          <c:tx>
            <c:strRef>
              <c:f>データシート!$A$31</c:f>
              <c:strCache>
                <c:ptCount val="1"/>
                <c:pt idx="0">
                  <c:v>給食センター特別会計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4-B283-41EB-9F69-E95CFDF6AD0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0.2</c:v>
                </c:pt>
                <c:pt idx="4">
                  <c:v>#N/A</c:v>
                </c:pt>
                <c:pt idx="5">
                  <c:v>0.19</c:v>
                </c:pt>
                <c:pt idx="6">
                  <c:v>#N/A</c:v>
                </c:pt>
                <c:pt idx="7">
                  <c:v>0.19</c:v>
                </c:pt>
                <c:pt idx="8">
                  <c:v>#N/A</c:v>
                </c:pt>
                <c:pt idx="9">
                  <c:v>0.21</c:v>
                </c:pt>
              </c:numCache>
            </c:numRef>
          </c:val>
          <c:extLst xmlns:c16r2="http://schemas.microsoft.com/office/drawing/2015/06/chart">
            <c:ext xmlns:c16="http://schemas.microsoft.com/office/drawing/2014/chart" uri="{C3380CC4-5D6E-409C-BE32-E72D297353CC}">
              <c16:uniqueId val="{00000005-B283-41EB-9F69-E95CFDF6AD0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1.72</c:v>
                </c:pt>
                <c:pt idx="2">
                  <c:v>#N/A</c:v>
                </c:pt>
                <c:pt idx="3">
                  <c:v>0.72</c:v>
                </c:pt>
                <c:pt idx="4">
                  <c:v>#N/A</c:v>
                </c:pt>
                <c:pt idx="5">
                  <c:v>1.43</c:v>
                </c:pt>
                <c:pt idx="6">
                  <c:v>#N/A</c:v>
                </c:pt>
                <c:pt idx="7">
                  <c:v>1.43</c:v>
                </c:pt>
                <c:pt idx="8">
                  <c:v>#N/A</c:v>
                </c:pt>
                <c:pt idx="9">
                  <c:v>0.7</c:v>
                </c:pt>
              </c:numCache>
            </c:numRef>
          </c:val>
          <c:extLst xmlns:c16r2="http://schemas.microsoft.com/office/drawing/2015/06/chart">
            <c:ext xmlns:c16="http://schemas.microsoft.com/office/drawing/2014/chart" uri="{C3380CC4-5D6E-409C-BE32-E72D297353CC}">
              <c16:uniqueId val="{00000006-B283-41EB-9F69-E95CFDF6AD0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5.37</c:v>
                </c:pt>
                <c:pt idx="2">
                  <c:v>#N/A</c:v>
                </c:pt>
                <c:pt idx="3">
                  <c:v>5.74</c:v>
                </c:pt>
                <c:pt idx="4">
                  <c:v>#N/A</c:v>
                </c:pt>
                <c:pt idx="5">
                  <c:v>9.14</c:v>
                </c:pt>
                <c:pt idx="6">
                  <c:v>#N/A</c:v>
                </c:pt>
                <c:pt idx="7">
                  <c:v>7.63</c:v>
                </c:pt>
                <c:pt idx="8">
                  <c:v>#N/A</c:v>
                </c:pt>
                <c:pt idx="9">
                  <c:v>8.57</c:v>
                </c:pt>
              </c:numCache>
            </c:numRef>
          </c:val>
          <c:extLst xmlns:c16r2="http://schemas.microsoft.com/office/drawing/2015/06/chart">
            <c:ext xmlns:c16="http://schemas.microsoft.com/office/drawing/2014/chart" uri="{C3380CC4-5D6E-409C-BE32-E72D297353CC}">
              <c16:uniqueId val="{00000007-B283-41EB-9F69-E95CFDF6AD04}"/>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15.33</c:v>
                </c:pt>
                <c:pt idx="2">
                  <c:v>#N/A</c:v>
                </c:pt>
                <c:pt idx="3">
                  <c:v>15.93</c:v>
                </c:pt>
                <c:pt idx="4">
                  <c:v>#N/A</c:v>
                </c:pt>
                <c:pt idx="5">
                  <c:v>15.81</c:v>
                </c:pt>
                <c:pt idx="6">
                  <c:v>#N/A</c:v>
                </c:pt>
                <c:pt idx="7">
                  <c:v>15.53</c:v>
                </c:pt>
                <c:pt idx="8">
                  <c:v>#N/A</c:v>
                </c:pt>
                <c:pt idx="9">
                  <c:v>17.07</c:v>
                </c:pt>
              </c:numCache>
            </c:numRef>
          </c:val>
          <c:extLst xmlns:c16r2="http://schemas.microsoft.com/office/drawing/2015/06/chart">
            <c:ext xmlns:c16="http://schemas.microsoft.com/office/drawing/2014/chart" uri="{C3380CC4-5D6E-409C-BE32-E72D297353CC}">
              <c16:uniqueId val="{00000008-B283-41EB-9F69-E95CFDF6AD04}"/>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345.09</c:v>
                </c:pt>
                <c:pt idx="2">
                  <c:v>#N/A</c:v>
                </c:pt>
                <c:pt idx="3">
                  <c:v>433.84</c:v>
                </c:pt>
                <c:pt idx="4">
                  <c:v>#N/A</c:v>
                </c:pt>
                <c:pt idx="5">
                  <c:v>548.11</c:v>
                </c:pt>
                <c:pt idx="6">
                  <c:v>#N/A</c:v>
                </c:pt>
                <c:pt idx="7">
                  <c:v>662.26</c:v>
                </c:pt>
                <c:pt idx="8">
                  <c:v>#N/A</c:v>
                </c:pt>
                <c:pt idx="9">
                  <c:v>796.14</c:v>
                </c:pt>
              </c:numCache>
            </c:numRef>
          </c:val>
          <c:extLst xmlns:c16r2="http://schemas.microsoft.com/office/drawing/2015/06/chart">
            <c:ext xmlns:c16="http://schemas.microsoft.com/office/drawing/2014/chart" uri="{C3380CC4-5D6E-409C-BE32-E72D297353CC}">
              <c16:uniqueId val="{00000009-B283-41EB-9F69-E95CFDF6AD04}"/>
            </c:ext>
          </c:extLst>
        </c:ser>
        <c:dLbls>
          <c:showLegendKey val="0"/>
          <c:showVal val="0"/>
          <c:showCatName val="0"/>
          <c:showSerName val="0"/>
          <c:showPercent val="0"/>
          <c:showBubbleSize val="0"/>
        </c:dLbls>
        <c:gapWidth val="150"/>
        <c:overlap val="100"/>
        <c:axId val="435949688"/>
        <c:axId val="435950072"/>
      </c:barChart>
      <c:catAx>
        <c:axId val="435949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950072"/>
        <c:crosses val="autoZero"/>
        <c:auto val="1"/>
        <c:lblAlgn val="ctr"/>
        <c:lblOffset val="100"/>
        <c:tickLblSkip val="1"/>
        <c:tickMarkSkip val="1"/>
        <c:noMultiLvlLbl val="0"/>
      </c:catAx>
      <c:valAx>
        <c:axId val="435950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496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853</c:v>
                </c:pt>
                <c:pt idx="5">
                  <c:v>1201</c:v>
                </c:pt>
                <c:pt idx="8">
                  <c:v>1652</c:v>
                </c:pt>
                <c:pt idx="11">
                  <c:v>1392</c:v>
                </c:pt>
                <c:pt idx="14">
                  <c:v>1282</c:v>
                </c:pt>
              </c:numCache>
            </c:numRef>
          </c:val>
          <c:extLst xmlns:c16r2="http://schemas.microsoft.com/office/drawing/2015/06/chart">
            <c:ext xmlns:c16="http://schemas.microsoft.com/office/drawing/2014/chart" uri="{C3380CC4-5D6E-409C-BE32-E72D297353CC}">
              <c16:uniqueId val="{00000000-5AB7-4D14-9AB3-7D006355B8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AB7-4D14-9AB3-7D006355B8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AB7-4D14-9AB3-7D006355B8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68</c:v>
                </c:pt>
                <c:pt idx="3">
                  <c:v>56</c:v>
                </c:pt>
                <c:pt idx="6">
                  <c:v>56</c:v>
                </c:pt>
                <c:pt idx="9">
                  <c:v>46</c:v>
                </c:pt>
                <c:pt idx="12">
                  <c:v>31</c:v>
                </c:pt>
              </c:numCache>
            </c:numRef>
          </c:val>
          <c:extLst xmlns:c16r2="http://schemas.microsoft.com/office/drawing/2015/06/chart">
            <c:ext xmlns:c16="http://schemas.microsoft.com/office/drawing/2014/chart" uri="{C3380CC4-5D6E-409C-BE32-E72D297353CC}">
              <c16:uniqueId val="{00000003-5AB7-4D14-9AB3-7D006355B8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195</c:v>
                </c:pt>
                <c:pt idx="3">
                  <c:v>173</c:v>
                </c:pt>
                <c:pt idx="6">
                  <c:v>111</c:v>
                </c:pt>
                <c:pt idx="9">
                  <c:v>115</c:v>
                </c:pt>
                <c:pt idx="12">
                  <c:v>116</c:v>
                </c:pt>
              </c:numCache>
            </c:numRef>
          </c:val>
          <c:extLst xmlns:c16r2="http://schemas.microsoft.com/office/drawing/2015/06/chart">
            <c:ext xmlns:c16="http://schemas.microsoft.com/office/drawing/2014/chart" uri="{C3380CC4-5D6E-409C-BE32-E72D297353CC}">
              <c16:uniqueId val="{00000004-5AB7-4D14-9AB3-7D006355B8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AB7-4D14-9AB3-7D006355B8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AB7-4D14-9AB3-7D006355B8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778</c:v>
                </c:pt>
                <c:pt idx="3">
                  <c:v>1119</c:v>
                </c:pt>
                <c:pt idx="6">
                  <c:v>1297</c:v>
                </c:pt>
                <c:pt idx="9">
                  <c:v>1317</c:v>
                </c:pt>
                <c:pt idx="12">
                  <c:v>1260</c:v>
                </c:pt>
              </c:numCache>
            </c:numRef>
          </c:val>
          <c:extLst xmlns:c16r2="http://schemas.microsoft.com/office/drawing/2015/06/chart">
            <c:ext xmlns:c16="http://schemas.microsoft.com/office/drawing/2014/chart" uri="{C3380CC4-5D6E-409C-BE32-E72D297353CC}">
              <c16:uniqueId val="{00000007-5AB7-4D14-9AB3-7D006355B800}"/>
            </c:ext>
          </c:extLst>
        </c:ser>
        <c:dLbls>
          <c:showLegendKey val="0"/>
          <c:showVal val="0"/>
          <c:showCatName val="0"/>
          <c:showSerName val="0"/>
          <c:showPercent val="0"/>
          <c:showBubbleSize val="0"/>
        </c:dLbls>
        <c:gapWidth val="100"/>
        <c:overlap val="100"/>
        <c:axId val="425119776"/>
        <c:axId val="415431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188</c:v>
                </c:pt>
                <c:pt idx="2">
                  <c:v>#N/A</c:v>
                </c:pt>
                <c:pt idx="3">
                  <c:v>#N/A</c:v>
                </c:pt>
                <c:pt idx="4">
                  <c:v>147</c:v>
                </c:pt>
                <c:pt idx="5">
                  <c:v>#N/A</c:v>
                </c:pt>
                <c:pt idx="6">
                  <c:v>#N/A</c:v>
                </c:pt>
                <c:pt idx="7">
                  <c:v>-188</c:v>
                </c:pt>
                <c:pt idx="8">
                  <c:v>#N/A</c:v>
                </c:pt>
                <c:pt idx="9">
                  <c:v>#N/A</c:v>
                </c:pt>
                <c:pt idx="10">
                  <c:v>86</c:v>
                </c:pt>
                <c:pt idx="11">
                  <c:v>#N/A</c:v>
                </c:pt>
                <c:pt idx="12">
                  <c:v>#N/A</c:v>
                </c:pt>
                <c:pt idx="13">
                  <c:v>125</c:v>
                </c:pt>
                <c:pt idx="14">
                  <c:v>#N/A</c:v>
                </c:pt>
              </c:numCache>
            </c:numRef>
          </c:val>
          <c:smooth val="0"/>
          <c:extLst xmlns:c16r2="http://schemas.microsoft.com/office/drawing/2015/06/chart">
            <c:ext xmlns:c16="http://schemas.microsoft.com/office/drawing/2014/chart" uri="{C3380CC4-5D6E-409C-BE32-E72D297353CC}">
              <c16:uniqueId val="{00000008-5AB7-4D14-9AB3-7D006355B800}"/>
            </c:ext>
          </c:extLst>
        </c:ser>
        <c:dLbls>
          <c:showLegendKey val="0"/>
          <c:showVal val="0"/>
          <c:showCatName val="0"/>
          <c:showSerName val="0"/>
          <c:showPercent val="0"/>
          <c:showBubbleSize val="0"/>
        </c:dLbls>
        <c:marker val="1"/>
        <c:smooth val="0"/>
        <c:axId val="425119776"/>
        <c:axId val="415431824"/>
      </c:lineChart>
      <c:catAx>
        <c:axId val="42511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431824"/>
        <c:crosses val="autoZero"/>
        <c:auto val="1"/>
        <c:lblAlgn val="ctr"/>
        <c:lblOffset val="100"/>
        <c:tickLblSkip val="1"/>
        <c:tickMarkSkip val="1"/>
        <c:noMultiLvlLbl val="0"/>
      </c:catAx>
      <c:valAx>
        <c:axId val="41543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11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9095</c:v>
                </c:pt>
                <c:pt idx="5">
                  <c:v>9168</c:v>
                </c:pt>
                <c:pt idx="8">
                  <c:v>9111</c:v>
                </c:pt>
                <c:pt idx="11">
                  <c:v>8871</c:v>
                </c:pt>
                <c:pt idx="14">
                  <c:v>8515</c:v>
                </c:pt>
              </c:numCache>
            </c:numRef>
          </c:val>
          <c:extLst xmlns:c16r2="http://schemas.microsoft.com/office/drawing/2015/06/chart">
            <c:ext xmlns:c16="http://schemas.microsoft.com/office/drawing/2014/chart" uri="{C3380CC4-5D6E-409C-BE32-E72D297353CC}">
              <c16:uniqueId val="{00000000-2371-41DC-A97A-98379CDED0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6128</c:v>
                </c:pt>
                <c:pt idx="5">
                  <c:v>5789</c:v>
                </c:pt>
                <c:pt idx="8">
                  <c:v>5434</c:v>
                </c:pt>
                <c:pt idx="11">
                  <c:v>4990</c:v>
                </c:pt>
                <c:pt idx="14">
                  <c:v>4610</c:v>
                </c:pt>
              </c:numCache>
            </c:numRef>
          </c:val>
          <c:extLst xmlns:c16r2="http://schemas.microsoft.com/office/drawing/2015/06/chart">
            <c:ext xmlns:c16="http://schemas.microsoft.com/office/drawing/2014/chart" uri="{C3380CC4-5D6E-409C-BE32-E72D297353CC}">
              <c16:uniqueId val="{00000001-2371-41DC-A97A-98379CDED0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4158</c:v>
                </c:pt>
                <c:pt idx="5">
                  <c:v>4182</c:v>
                </c:pt>
                <c:pt idx="8">
                  <c:v>3882</c:v>
                </c:pt>
                <c:pt idx="11">
                  <c:v>4830</c:v>
                </c:pt>
                <c:pt idx="14">
                  <c:v>5089</c:v>
                </c:pt>
              </c:numCache>
            </c:numRef>
          </c:val>
          <c:extLst xmlns:c16r2="http://schemas.microsoft.com/office/drawing/2015/06/chart">
            <c:ext xmlns:c16="http://schemas.microsoft.com/office/drawing/2014/chart" uri="{C3380CC4-5D6E-409C-BE32-E72D297353CC}">
              <c16:uniqueId val="{00000002-2371-41DC-A97A-98379CDED0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71-41DC-A97A-98379CDED0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371-41DC-A97A-98379CDED0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754</c:v>
                </c:pt>
                <c:pt idx="3">
                  <c:v>839</c:v>
                </c:pt>
                <c:pt idx="6">
                  <c:v>819</c:v>
                </c:pt>
                <c:pt idx="9">
                  <c:v>641</c:v>
                </c:pt>
                <c:pt idx="12">
                  <c:v>443</c:v>
                </c:pt>
              </c:numCache>
            </c:numRef>
          </c:val>
          <c:extLst xmlns:c16r2="http://schemas.microsoft.com/office/drawing/2015/06/chart">
            <c:ext xmlns:c16="http://schemas.microsoft.com/office/drawing/2014/chart" uri="{C3380CC4-5D6E-409C-BE32-E72D297353CC}">
              <c16:uniqueId val="{00000005-2371-41DC-A97A-98379CDED0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688</c:v>
                </c:pt>
                <c:pt idx="3">
                  <c:v>735</c:v>
                </c:pt>
                <c:pt idx="6">
                  <c:v>699</c:v>
                </c:pt>
                <c:pt idx="9">
                  <c:v>776</c:v>
                </c:pt>
                <c:pt idx="12">
                  <c:v>775</c:v>
                </c:pt>
              </c:numCache>
            </c:numRef>
          </c:val>
          <c:extLst xmlns:c16r2="http://schemas.microsoft.com/office/drawing/2015/06/chart">
            <c:ext xmlns:c16="http://schemas.microsoft.com/office/drawing/2014/chart" uri="{C3380CC4-5D6E-409C-BE32-E72D297353CC}">
              <c16:uniqueId val="{00000006-2371-41DC-A97A-98379CDED0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328</c:v>
                </c:pt>
                <c:pt idx="3">
                  <c:v>284</c:v>
                </c:pt>
                <c:pt idx="6">
                  <c:v>257</c:v>
                </c:pt>
                <c:pt idx="9">
                  <c:v>233</c:v>
                </c:pt>
                <c:pt idx="12">
                  <c:v>220</c:v>
                </c:pt>
              </c:numCache>
            </c:numRef>
          </c:val>
          <c:extLst xmlns:c16r2="http://schemas.microsoft.com/office/drawing/2015/06/chart">
            <c:ext xmlns:c16="http://schemas.microsoft.com/office/drawing/2014/chart" uri="{C3380CC4-5D6E-409C-BE32-E72D297353CC}">
              <c16:uniqueId val="{00000007-2371-41DC-A97A-98379CDED0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778</c:v>
                </c:pt>
                <c:pt idx="3">
                  <c:v>612</c:v>
                </c:pt>
                <c:pt idx="6">
                  <c:v>521</c:v>
                </c:pt>
                <c:pt idx="9">
                  <c:v>419</c:v>
                </c:pt>
                <c:pt idx="12">
                  <c:v>410</c:v>
                </c:pt>
              </c:numCache>
            </c:numRef>
          </c:val>
          <c:extLst xmlns:c16r2="http://schemas.microsoft.com/office/drawing/2015/06/chart">
            <c:ext xmlns:c16="http://schemas.microsoft.com/office/drawing/2014/chart" uri="{C3380CC4-5D6E-409C-BE32-E72D297353CC}">
              <c16:uniqueId val="{00000008-2371-41DC-A97A-98379CDED0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371-41DC-A97A-98379CDED0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13373</c:v>
                </c:pt>
                <c:pt idx="3">
                  <c:v>13201</c:v>
                </c:pt>
                <c:pt idx="6">
                  <c:v>13297</c:v>
                </c:pt>
                <c:pt idx="9">
                  <c:v>12540</c:v>
                </c:pt>
                <c:pt idx="12">
                  <c:v>11873</c:v>
                </c:pt>
              </c:numCache>
            </c:numRef>
          </c:val>
          <c:extLst xmlns:c16r2="http://schemas.microsoft.com/office/drawing/2015/06/chart">
            <c:ext xmlns:c16="http://schemas.microsoft.com/office/drawing/2014/chart" uri="{C3380CC4-5D6E-409C-BE32-E72D297353CC}">
              <c16:uniqueId val="{0000000A-2371-41DC-A97A-98379CDED0A0}"/>
            </c:ext>
          </c:extLst>
        </c:ser>
        <c:dLbls>
          <c:showLegendKey val="0"/>
          <c:showVal val="0"/>
          <c:showCatName val="0"/>
          <c:showSerName val="0"/>
          <c:showPercent val="0"/>
          <c:showBubbleSize val="0"/>
        </c:dLbls>
        <c:gapWidth val="100"/>
        <c:overlap val="100"/>
        <c:axId val="423030408"/>
        <c:axId val="423031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371-41DC-A97A-98379CDED0A0}"/>
            </c:ext>
          </c:extLst>
        </c:ser>
        <c:dLbls>
          <c:showLegendKey val="0"/>
          <c:showVal val="0"/>
          <c:showCatName val="0"/>
          <c:showSerName val="0"/>
          <c:showPercent val="0"/>
          <c:showBubbleSize val="0"/>
        </c:dLbls>
        <c:marker val="1"/>
        <c:smooth val="0"/>
        <c:axId val="423030408"/>
        <c:axId val="423031192"/>
      </c:lineChart>
      <c:catAx>
        <c:axId val="423030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3031192"/>
        <c:crosses val="autoZero"/>
        <c:auto val="1"/>
        <c:lblAlgn val="ctr"/>
        <c:lblOffset val="100"/>
        <c:tickLblSkip val="1"/>
        <c:tickMarkSkip val="1"/>
        <c:noMultiLvlLbl val="0"/>
      </c:catAx>
      <c:valAx>
        <c:axId val="423031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030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680</c:v>
                </c:pt>
                <c:pt idx="1">
                  <c:v>1605</c:v>
                </c:pt>
                <c:pt idx="2">
                  <c:v>1477</c:v>
                </c:pt>
              </c:numCache>
            </c:numRef>
          </c:val>
          <c:extLst xmlns:c16r2="http://schemas.microsoft.com/office/drawing/2015/06/chart">
            <c:ext xmlns:c16="http://schemas.microsoft.com/office/drawing/2014/chart" uri="{C3380CC4-5D6E-409C-BE32-E72D297353CC}">
              <c16:uniqueId val="{00000000-0200-430A-AB0B-01EEC9C36D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96</c:v>
                </c:pt>
                <c:pt idx="1">
                  <c:v>96</c:v>
                </c:pt>
                <c:pt idx="2">
                  <c:v>96</c:v>
                </c:pt>
              </c:numCache>
            </c:numRef>
          </c:val>
          <c:extLst xmlns:c16r2="http://schemas.microsoft.com/office/drawing/2015/06/chart">
            <c:ext xmlns:c16="http://schemas.microsoft.com/office/drawing/2014/chart" uri="{C3380CC4-5D6E-409C-BE32-E72D297353CC}">
              <c16:uniqueId val="{00000001-0200-430A-AB0B-01EEC9C36D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2910</c:v>
                </c:pt>
                <c:pt idx="1">
                  <c:v>2931</c:v>
                </c:pt>
                <c:pt idx="2">
                  <c:v>3318</c:v>
                </c:pt>
              </c:numCache>
            </c:numRef>
          </c:val>
          <c:extLst xmlns:c16r2="http://schemas.microsoft.com/office/drawing/2015/06/chart">
            <c:ext xmlns:c16="http://schemas.microsoft.com/office/drawing/2014/chart" uri="{C3380CC4-5D6E-409C-BE32-E72D297353CC}">
              <c16:uniqueId val="{00000002-0200-430A-AB0B-01EEC9C36DA5}"/>
            </c:ext>
          </c:extLst>
        </c:ser>
        <c:dLbls>
          <c:showLegendKey val="0"/>
          <c:showVal val="0"/>
          <c:showCatName val="0"/>
          <c:showSerName val="0"/>
          <c:showPercent val="0"/>
          <c:showBubbleSize val="0"/>
        </c:dLbls>
        <c:gapWidth val="120"/>
        <c:overlap val="100"/>
        <c:axId val="423030016"/>
        <c:axId val="423031976"/>
      </c:barChart>
      <c:catAx>
        <c:axId val="42303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3031976"/>
        <c:crosses val="autoZero"/>
        <c:auto val="1"/>
        <c:lblAlgn val="ctr"/>
        <c:lblOffset val="100"/>
        <c:tickLblSkip val="1"/>
        <c:tickMarkSkip val="1"/>
        <c:noMultiLvlLbl val="0"/>
      </c:catAx>
      <c:valAx>
        <c:axId val="423031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303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F7-4F24-A5A0-E042DB84C389}"/>
                </c:ext>
                <c:ext xmlns:c15="http://schemas.microsoft.com/office/drawing/2012/chart" uri="{CE6537A1-D6FC-4f65-9D91-7224C49458BB}">
                  <c15:dlblFieldTable>
                    <c15:dlblFTEntry>
                      <c15:txfldGUID>{7F27DD77-FC0F-42E2-BC71-405354877780}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F7-4F24-A5A0-E042DB84C389}"/>
                </c:ext>
                <c:ext xmlns:c15="http://schemas.microsoft.com/office/drawing/2012/chart" uri="{CE6537A1-D6FC-4f65-9D91-7224C49458BB}">
                  <c15:dlblFieldTable>
                    <c15:dlblFTEntry>
                      <c15:txfldGUID>{C6EA780A-3D86-47C5-9F27-DFC687B99541}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F7-4F24-A5A0-E042DB84C389}"/>
                </c:ext>
                <c:ext xmlns:c15="http://schemas.microsoft.com/office/drawing/2012/chart" uri="{CE6537A1-D6FC-4f65-9D91-7224C49458BB}">
                  <c15:dlblFieldTable>
                    <c15:dlblFTEntry>
                      <c15:txfldGUID>{26EBAA20-6ECE-42AA-8298-2B0E39836841}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F7-4F24-A5A0-E042DB84C389}"/>
                </c:ext>
                <c:ext xmlns:c15="http://schemas.microsoft.com/office/drawing/2012/chart" uri="{CE6537A1-D6FC-4f65-9D91-7224C49458BB}">
                  <c15:dlblFieldTable>
                    <c15:dlblFTEntry>
                      <c15:txfldGUID>{394C5AAD-0E37-43F0-A603-8738732DEC9F}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F7-4F24-A5A0-E042DB84C389}"/>
                </c:ext>
                <c:ext xmlns:c15="http://schemas.microsoft.com/office/drawing/2012/chart" uri="{CE6537A1-D6FC-4f65-9D91-7224C49458BB}">
                  <c15:dlblFieldTable>
                    <c15:dlblFTEntry>
                      <c15:txfldGUID>{212C4447-A061-40E0-BFB1-E6A4DDB737C7}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F7-4F24-A5A0-E042DB84C389}"/>
                </c:ext>
                <c:ext xmlns:c15="http://schemas.microsoft.com/office/drawing/2012/chart" uri="{CE6537A1-D6FC-4f65-9D91-7224C49458BB}">
                  <c15:dlblFieldTable>
                    <c15:dlblFTEntry>
                      <c15:txfldGUID>{A9EB445D-A14B-4D98-9D48-439EF9CB4F7B}</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F7-4F24-A5A0-E042DB84C389}"/>
                </c:ext>
                <c:ext xmlns:c15="http://schemas.microsoft.com/office/drawing/2012/chart" uri="{CE6537A1-D6FC-4f65-9D91-7224C49458BB}">
                  <c15:dlblFieldTable>
                    <c15:dlblFTEntry>
                      <c15:txfldGUID>{0AB0C795-C859-4320-8383-E0C40AB6525F}</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F7-4F24-A5A0-E042DB84C389}"/>
                </c:ext>
                <c:ext xmlns:c15="http://schemas.microsoft.com/office/drawing/2012/chart" uri="{CE6537A1-D6FC-4f65-9D91-7224C49458BB}">
                  <c15:dlblFieldTable>
                    <c15:dlblFTEntry>
                      <c15:txfldGUID>{57073228-2F91-4A04-B71A-E5D50076EBCD}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F7-4F24-A5A0-E042DB84C389}"/>
                </c:ext>
                <c:ext xmlns:c15="http://schemas.microsoft.com/office/drawing/2012/chart" uri="{CE6537A1-D6FC-4f65-9D91-7224C49458BB}">
                  <c15:dlblFieldTable>
                    <c15:dlblFTEntry>
                      <c15:txfldGUID>{C51D3F39-61ED-43E2-B23D-5B787DB056B4}</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64.8</c:v>
                </c:pt>
                <c:pt idx="16">
                  <c:v>63.5</c:v>
                </c:pt>
                <c:pt idx="24">
                  <c:v>64.900000000000006</c:v>
                </c:pt>
                <c:pt idx="32">
                  <c:v>66.099999999999994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FF7-4F24-A5A0-E042DB84C3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F7-4F24-A5A0-E042DB84C389}"/>
                </c:ext>
                <c:ext xmlns:c15="http://schemas.microsoft.com/office/drawing/2012/chart" uri="{CE6537A1-D6FC-4f65-9D91-7224C49458BB}">
                  <c15:dlblFieldTable>
                    <c15:dlblFTEntry>
                      <c15:txfldGUID>{B50DCF6E-C30E-40D7-9862-0A6D56FE50CD}</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F7-4F24-A5A0-E042DB84C389}"/>
                </c:ext>
                <c:ext xmlns:c15="http://schemas.microsoft.com/office/drawing/2012/chart" uri="{CE6537A1-D6FC-4f65-9D91-7224C49458BB}">
                  <c15:dlblFieldTable>
                    <c15:dlblFTEntry>
                      <c15:txfldGUID>{5D08ACF0-DBB4-4180-8A85-D7E91D0A5E40}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F7-4F24-A5A0-E042DB84C389}"/>
                </c:ext>
                <c:ext xmlns:c15="http://schemas.microsoft.com/office/drawing/2012/chart" uri="{CE6537A1-D6FC-4f65-9D91-7224C49458BB}">
                  <c15:dlblFieldTable>
                    <c15:dlblFTEntry>
                      <c15:txfldGUID>{4E299503-73CC-48D6-8331-FFDC59A1AA50}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F7-4F24-A5A0-E042DB84C389}"/>
                </c:ext>
                <c:ext xmlns:c15="http://schemas.microsoft.com/office/drawing/2012/chart" uri="{CE6537A1-D6FC-4f65-9D91-7224C49458BB}">
                  <c15:dlblFieldTable>
                    <c15:dlblFTEntry>
                      <c15:txfldGUID>{D079CC4D-AD6B-49B3-B3C1-FF23AF36E974}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F7-4F24-A5A0-E042DB84C389}"/>
                </c:ext>
                <c:ext xmlns:c15="http://schemas.microsoft.com/office/drawing/2012/chart" uri="{CE6537A1-D6FC-4f65-9D91-7224C49458BB}">
                  <c15:dlblFieldTable>
                    <c15:dlblFTEntry>
                      <c15:txfldGUID>{D9BA349C-139B-4AD7-9A4C-16A09EAC6584}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F7-4F24-A5A0-E042DB84C389}"/>
                </c:ext>
                <c:ext xmlns:c15="http://schemas.microsoft.com/office/drawing/2012/chart" uri="{CE6537A1-D6FC-4f65-9D91-7224C49458BB}">
                  <c15:dlblFieldTable>
                    <c15:dlblFTEntry>
                      <c15:txfldGUID>{D35304C7-30A9-46D2-8F51-92DEA9BE1C95}</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F7-4F24-A5A0-E042DB84C389}"/>
                </c:ext>
                <c:ext xmlns:c15="http://schemas.microsoft.com/office/drawing/2012/chart" uri="{CE6537A1-D6FC-4f65-9D91-7224C49458BB}">
                  <c15:dlblFieldTable>
                    <c15:dlblFTEntry>
                      <c15:txfldGUID>{C2B0FBB8-B2FC-4FAD-9AB6-D1963C4F6F06}</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F7-4F24-A5A0-E042DB84C389}"/>
                </c:ext>
                <c:ext xmlns:c15="http://schemas.microsoft.com/office/drawing/2012/chart" uri="{CE6537A1-D6FC-4f65-9D91-7224C49458BB}">
                  <c15:dlblFieldTable>
                    <c15:dlblFTEntry>
                      <c15:txfldGUID>{5A7F5DEF-AE2B-4135-8640-2CE21B126AF9}</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F7-4F24-A5A0-E042DB84C389}"/>
                </c:ext>
                <c:ext xmlns:c15="http://schemas.microsoft.com/office/drawing/2012/chart" uri="{CE6537A1-D6FC-4f65-9D91-7224C49458BB}">
                  <c15:dlblFieldTable>
                    <c15:dlblFTEntry>
                      <c15:txfldGUID>{85D6DD2B-59DB-44B5-A173-DFDBD03CFDC5}</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xmlns:c16r2="http://schemas.microsoft.com/office/drawing/2015/06/chart">
            <c:ext xmlns:c16="http://schemas.microsoft.com/office/drawing/2014/chart" uri="{C3380CC4-5D6E-409C-BE32-E72D297353CC}">
              <c16:uniqueId val="{00000013-1FF7-4F24-A5A0-E042DB84C389}"/>
            </c:ext>
          </c:extLst>
        </c:ser>
        <c:dLbls>
          <c:showLegendKey val="0"/>
          <c:showVal val="1"/>
          <c:showCatName val="0"/>
          <c:showSerName val="0"/>
          <c:showPercent val="0"/>
          <c:showBubbleSize val="0"/>
        </c:dLbls>
        <c:axId val="423028840"/>
        <c:axId val="437717120"/>
      </c:scatterChart>
      <c:valAx>
        <c:axId val="423028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717120"/>
        <c:crosses val="autoZero"/>
        <c:crossBetween val="midCat"/>
      </c:valAx>
      <c:valAx>
        <c:axId val="43771712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23028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82-4143-8AE5-8A9FC87ED6DF}"/>
                </c:ext>
                <c:ext xmlns:c15="http://schemas.microsoft.com/office/drawing/2012/chart" uri="{CE6537A1-D6FC-4f65-9D91-7224C49458BB}">
                  <c15:dlblFieldTable>
                    <c15:dlblFTEntry>
                      <c15:txfldGUID>{4D0E2E8B-31EE-4CAA-B07A-D267B01B4FAE}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82-4143-8AE5-8A9FC87ED6DF}"/>
                </c:ext>
                <c:ext xmlns:c15="http://schemas.microsoft.com/office/drawing/2012/chart" uri="{CE6537A1-D6FC-4f65-9D91-7224C49458BB}">
                  <c15:dlblFieldTable>
                    <c15:dlblFTEntry>
                      <c15:txfldGUID>{C3D7F2D1-AD01-4A60-B511-164473A07CD2}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82-4143-8AE5-8A9FC87ED6DF}"/>
                </c:ext>
                <c:ext xmlns:c15="http://schemas.microsoft.com/office/drawing/2012/chart" uri="{CE6537A1-D6FC-4f65-9D91-7224C49458BB}">
                  <c15:dlblFieldTable>
                    <c15:dlblFTEntry>
                      <c15:txfldGUID>{A5AD77A8-0F2F-4C9F-94A2-F0B9FFE81E20}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82-4143-8AE5-8A9FC87ED6DF}"/>
                </c:ext>
                <c:ext xmlns:c15="http://schemas.microsoft.com/office/drawing/2012/chart" uri="{CE6537A1-D6FC-4f65-9D91-7224C49458BB}">
                  <c15:dlblFieldTable>
                    <c15:dlblFTEntry>
                      <c15:txfldGUID>{C07554B3-37A2-49DB-86B6-D244CEFEA987}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82-4143-8AE5-8A9FC87ED6DF}"/>
                </c:ext>
                <c:ext xmlns:c15="http://schemas.microsoft.com/office/drawing/2012/chart" uri="{CE6537A1-D6FC-4f65-9D91-7224C49458BB}">
                  <c15:dlblFieldTable>
                    <c15:dlblFTEntry>
                      <c15:txfldGUID>{7D8B22BF-5C22-4E57-B0A3-3310F8332531}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82-4143-8AE5-8A9FC87ED6DF}"/>
                </c:ext>
                <c:ext xmlns:c15="http://schemas.microsoft.com/office/drawing/2012/chart" uri="{CE6537A1-D6FC-4f65-9D91-7224C49458BB}">
                  <c15:dlblFieldTable>
                    <c15:dlblFTEntry>
                      <c15:txfldGUID>{62DCC62B-3B0B-4B86-8B75-C3A23BE8DCE3}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82-4143-8AE5-8A9FC87ED6DF}"/>
                </c:ext>
                <c:ext xmlns:c15="http://schemas.microsoft.com/office/drawing/2012/chart" uri="{CE6537A1-D6FC-4f65-9D91-7224C49458BB}">
                  <c15:dlblFieldTable>
                    <c15:dlblFTEntry>
                      <c15:txfldGUID>{CBD5EE83-7DB2-436F-986A-E196E544F4FC}</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682-4143-8AE5-8A9FC87ED6DF}"/>
                </c:ext>
                <c:ext xmlns:c15="http://schemas.microsoft.com/office/drawing/2012/chart" uri="{CE6537A1-D6FC-4f65-9D91-7224C49458BB}">
                  <c15:dlblFieldTable>
                    <c15:dlblFTEntry>
                      <c15:txfldGUID>{D32B1260-6F30-4518-A6AB-41E164870BEA}</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682-4143-8AE5-8A9FC87ED6DF}"/>
                </c:ext>
                <c:ext xmlns:c15="http://schemas.microsoft.com/office/drawing/2012/chart" uri="{CE6537A1-D6FC-4f65-9D91-7224C49458BB}">
                  <c15:dlblFieldTable>
                    <c15:dlblFTEntry>
                      <c15:txfldGUID>{51B58A98-A1F9-4119-9426-284717442B03}</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5.7</c:v>
                </c:pt>
                <c:pt idx="16">
                  <c:v>1.6</c:v>
                </c:pt>
                <c:pt idx="24">
                  <c:v>0.4</c:v>
                </c:pt>
                <c:pt idx="32">
                  <c:v>0.1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682-4143-8AE5-8A9FC87ED6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682-4143-8AE5-8A9FC87ED6DF}"/>
                </c:ext>
                <c:ext xmlns:c15="http://schemas.microsoft.com/office/drawing/2012/chart" uri="{CE6537A1-D6FC-4f65-9D91-7224C49458BB}">
                  <c15:dlblFieldTable>
                    <c15:dlblFTEntry>
                      <c15:txfldGUID>{BB972C6A-545D-4BB4-A15B-5D29C5FEF5CB}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682-4143-8AE5-8A9FC87ED6DF}"/>
                </c:ext>
                <c:ext xmlns:c15="http://schemas.microsoft.com/office/drawing/2012/chart" uri="{CE6537A1-D6FC-4f65-9D91-7224C49458BB}">
                  <c15:dlblFieldTable>
                    <c15:dlblFTEntry>
                      <c15:txfldGUID>{DFD90C49-051B-4D54-B471-9884AEB0479D}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682-4143-8AE5-8A9FC87ED6DF}"/>
                </c:ext>
                <c:ext xmlns:c15="http://schemas.microsoft.com/office/drawing/2012/chart" uri="{CE6537A1-D6FC-4f65-9D91-7224C49458BB}">
                  <c15:dlblFieldTable>
                    <c15:dlblFTEntry>
                      <c15:txfldGUID>{7B094DA1-156A-465F-9197-70C1FD09B0BC}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682-4143-8AE5-8A9FC87ED6DF}"/>
                </c:ext>
                <c:ext xmlns:c15="http://schemas.microsoft.com/office/drawing/2012/chart" uri="{CE6537A1-D6FC-4f65-9D91-7224C49458BB}">
                  <c15:dlblFieldTable>
                    <c15:dlblFTEntry>
                      <c15:txfldGUID>{4B602606-0F1B-4B2A-B990-C5B148CE8AFC}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682-4143-8AE5-8A9FC87ED6DF}"/>
                </c:ext>
                <c:ext xmlns:c15="http://schemas.microsoft.com/office/drawing/2012/chart" uri="{CE6537A1-D6FC-4f65-9D91-7224C49458BB}">
                  <c15:dlblFieldTable>
                    <c15:dlblFTEntry>
                      <c15:txfldGUID>{47542F7D-E1FA-4C17-BAF9-B71DB4BABCA5}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682-4143-8AE5-8A9FC87ED6DF}"/>
                </c:ext>
                <c:ext xmlns:c15="http://schemas.microsoft.com/office/drawing/2012/chart" uri="{CE6537A1-D6FC-4f65-9D91-7224C49458BB}">
                  <c15:dlblFieldTable>
                    <c15:dlblFTEntry>
                      <c15:txfldGUID>{7F2CCB54-1EB9-4097-9433-E287AE60ABA5}</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682-4143-8AE5-8A9FC87ED6DF}"/>
                </c:ext>
                <c:ext xmlns:c15="http://schemas.microsoft.com/office/drawing/2012/chart" uri="{CE6537A1-D6FC-4f65-9D91-7224C49458BB}">
                  <c15:dlblFieldTable>
                    <c15:dlblFTEntry>
                      <c15:txfldGUID>{EE5F38C6-CBC7-4D43-AE67-8B0642935B05}</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682-4143-8AE5-8A9FC87ED6DF}"/>
                </c:ext>
                <c:ext xmlns:c15="http://schemas.microsoft.com/office/drawing/2012/chart" uri="{CE6537A1-D6FC-4f65-9D91-7224C49458BB}">
                  <c15:dlblFieldTable>
                    <c15:dlblFTEntry>
                      <c15:txfldGUID>{EE910956-EB71-4E05-8780-29A18894BD5B}</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682-4143-8AE5-8A9FC87ED6DF}"/>
                </c:ext>
                <c:ext xmlns:c15="http://schemas.microsoft.com/office/drawing/2012/chart" uri="{CE6537A1-D6FC-4f65-9D91-7224C49458BB}">
                  <c15:dlblFieldTable>
                    <c15:dlblFTEntry>
                      <c15:txfldGUID>{2906149E-ED63-43C2-B912-C2E9AF5A92BC}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xmlns:c16r2="http://schemas.microsoft.com/office/drawing/2015/06/chart">
            <c:ext xmlns:c16="http://schemas.microsoft.com/office/drawing/2014/chart" uri="{C3380CC4-5D6E-409C-BE32-E72D297353CC}">
              <c16:uniqueId val="{00000013-3682-4143-8AE5-8A9FC87ED6DF}"/>
            </c:ext>
          </c:extLst>
        </c:ser>
        <c:dLbls>
          <c:showLegendKey val="0"/>
          <c:showVal val="1"/>
          <c:showCatName val="0"/>
          <c:showSerName val="0"/>
          <c:showPercent val="0"/>
          <c:showBubbleSize val="0"/>
        </c:dLbls>
        <c:axId val="437716336"/>
        <c:axId val="437717904"/>
      </c:scatterChart>
      <c:valAx>
        <c:axId val="43771633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717904"/>
        <c:crosses val="autoZero"/>
        <c:crossBetween val="midCat"/>
      </c:valAx>
      <c:valAx>
        <c:axId val="43771790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3771633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年度の間に借り入れた退職手当債の元金償還が平成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年度より順次開始したため、元利償還金額は年々増加し、経常収支比率や実質公債費比率を悪化させる要因となっていた。</a:t>
          </a:r>
        </a:p>
        <a:p>
          <a:r>
            <a:rPr kumimoji="1" lang="ja-JP" altLang="en-US" sz="1200">
              <a:latin typeface="ＭＳ ゴシック" pitchFamily="49" charset="-128"/>
              <a:ea typeface="ＭＳ ゴシック" pitchFamily="49" charset="-128"/>
            </a:rPr>
            <a:t>　このため、平成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年度に退職手当債の一括繰上償還を行い、平成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年度から元利償還金を減少させることで実質公債比率が改善された。</a:t>
          </a:r>
        </a:p>
        <a:p>
          <a:r>
            <a:rPr kumimoji="1" lang="ja-JP" altLang="en-US" sz="1200">
              <a:latin typeface="ＭＳ ゴシック" pitchFamily="49" charset="-128"/>
              <a:ea typeface="ＭＳ ゴシック" pitchFamily="49" charset="-128"/>
            </a:rPr>
            <a:t>　また、令和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年度の元利償還金の減は、過疎対策事業債（病院）・病院事業債元利償還額の減によるもの。</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地方債の現在高が減少している理由は、令和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年度借入額に比べて、元金償還額が多かったため。</a:t>
          </a:r>
        </a:p>
        <a:p>
          <a:r>
            <a:rPr kumimoji="1" lang="ja-JP" altLang="en-US" sz="1300">
              <a:latin typeface="ＭＳ ゴシック" pitchFamily="49" charset="-128"/>
              <a:ea typeface="ＭＳ ゴシック" pitchFamily="49" charset="-128"/>
            </a:rPr>
            <a:t>　投資的事業に充当する地方債は、主に過疎対策事業債を活用しているため、基準財政需要額算入見込額が高い水準にあることが当町の特徴でもある。</a:t>
          </a:r>
        </a:p>
        <a:p>
          <a:r>
            <a:rPr kumimoji="1" lang="ja-JP" altLang="en-US" sz="1300">
              <a:latin typeface="ＭＳ ゴシック" pitchFamily="49" charset="-128"/>
              <a:ea typeface="ＭＳ ゴシック" pitchFamily="49" charset="-128"/>
            </a:rPr>
            <a:t>　現在は将来負担額を充当可能財源等が上回っており、良好な状態である。今後も後世への負担を増加させないように計画的かつ効率的に事業を実施する。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福岡県芦屋町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財政調整基金については、財政の健全な運営を図り、新型コロナウイルス感染症等不測の事態に対応できる体制を整えるため、モーターボート競走事業会計繰入金を増額して財政調整基金に積立てた。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その他特定目的基金については、増加している。主な増加内容は、競艇収益金を財源とした競艇収益まちづくり基金へ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億円積み立てたことと、公共施設等整備基金へ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今後も競艇収益金を財源に競艇収益まちづくり基金へ毎年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億円積み立てていく予定である。また、公共施設の整備等については、財政調整基金を取り崩すのではなく、特定目的基金による対応を行っていく方針である。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競艇収益まちづくり基金：モーターボート競走事業の収益金を原資とし、将来にわたり福祉・教育分野において持続可能なまちづくりに資するため。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れ芦屋町ふるさと応援基金：芦屋釜に代表される歴史文化や、まちの中央を流れる遠賀川と白砂青松の海岸線など風光明媚な自然環境を後世に引継ぐとともに、活力ある協働のまちづくりをすすめるため、ふるさとへの思いを持つなどの人々が貢献できるよう寄附金による基金を設置し、寄附金を財源として事業を行うことにより、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公共施設等整備基金：公用又は公共の用に供する施設の整備等に要する経費の財源に充てるため。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過疎地域に指定されていることで、過疎対策事業債（ソフト事業）を活用し、様々な事業を実施しているが、過疎対策事業債の活用ができなくなっても継続的に事業を実施するために、平成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年度に「競艇収益まちづくり基金」を設置した。令和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年度は競艇収益金を財源に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更に、将来にわたり公共施設等の安全性の確保やサービス水準の維持向上を図り、中長期的な公共施設等の整備財源を確保するため、令和元年度に「公共施設等整備基金」を設置した。令和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年度は競艇収益金を財源に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今後は競艇収益金を財源に競艇収益まちづくり基金へ毎年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億円、公共施設等整備基金へ毎年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億円積み立てていく予定である。公共施設の整備等については、財政調整基金を取り崩すのではなく、特定目的基金による対応を行っていく方針である。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財政の健全な運営を図り、新型コロナウイルス感染症等不測の事態に対応できる体制を整えるため、モーターボート競走事業会計繰入金を増額して財政調整基金に積立てた。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公共施設の整備等については特定目的基金による対応を行い、財政調整基金の大幅な取崩しを抑制する。目標としては、基金残高が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利子収入のみで増減はない。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AD514C0-BA36-4820-9210-0D8EDD6E1B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E7AD866-7FDF-43BB-A5CD-0EE1371C4A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2F062784-F492-4B16-A765-59A1A2A4B94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DE369C0E-42FA-4468-B885-24D3A600F87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5C64558C-809C-487F-98CE-B817863114C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A3D237D9-2595-4C3E-85DC-549E346D561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29BE2EDB-CCF0-4F1F-A084-3503F355982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F6EA9982-F728-42E7-9834-B92523FF5A2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7E604F14-A015-4822-A80C-A82A15861ED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AD7AFC26-75A8-4481-A55B-BC2A647ED1F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A8C049DE-C34C-4915-9ED9-0DFBE813D92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C792A1F7-9D4C-4893-BBA5-A0F8DEAC76E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4AE73769-5E04-4345-A18E-47945C255AC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4DA8144A-3C2E-4D0F-99EB-A58D2CFA66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238E79F3-35C6-469F-8E1E-38022719D9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65C580DA-4B7C-45C2-891D-47D219DFD0C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FB8155BA-4819-42A4-8E82-DBAEFE0934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BA3B23EF-43D3-42C8-BF85-76CD709691F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909F9563-3C8E-45FC-9703-246BF26FFB2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CCC77EA1-8912-4D28-A4A3-09D4A83CF88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5334406F-A28B-49EB-A08D-7E488B33692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84D5D91C-F4F9-4FC9-9F1E-FA5F3A347EC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1733658D-C7D7-4495-A570-2876B2F34BD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1857DC18-FB9A-49F0-AE80-384BC734E63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591C11E0-A789-487B-AD8A-83927C8C57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605B0835-BFB8-4291-A565-7777CB1F01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B5E00290-CFB0-46A7-A803-43CA01A00BA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6BD13906-1C36-4104-B20E-99FD900FA21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50002FE7-7C27-42B5-AB92-B1C196AF177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45C89B0D-9385-408B-8FB3-6AB1EB2E1A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C010FD87-BB1E-483F-AE06-B0466CF8BE1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96CC607-6D9F-4310-A8AC-BCFF62D06ED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E21B24AA-EEEA-4EDD-82EC-1E44733900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E86577BB-3A7D-4877-92F4-FCA1529B2D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A516CCD1-CB46-42A1-8202-FDA4F2E12A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DF76CA8E-338C-4BA1-9563-F77DAFCE24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E83E474D-8DBB-47B7-9220-283034B29DA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245CBB51-258B-4FF4-8C8F-10FD3F10966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8CDF69E1-3B0B-42A0-BB04-31B2ACD5D3D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2681FF12-62B8-4BB0-86EE-22604756E44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0E7A3068-5892-436C-8EB9-A0D60B3B97E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981594AE-007D-4347-B574-5593803A704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451418F6-4A43-436E-BB63-6CC41B56C279}"/>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F8D91997-9D8B-4F21-BC41-0EDDF784930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68BE2093-C3A6-47AC-824A-8D6B160B4BD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1818616E-F852-4956-B8A7-053B766703F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AD3B04ED-622D-4CA2-858A-28A299A33DA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C94803F5-4C1E-450E-A32C-5970C5AC6B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EADF0582-DFD7-4DE3-AFCA-DCF2C1D627F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A0E96D52-50DF-4602-A387-C64E2B137D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ECDE80BF-4D7B-43A9-88C1-E328427B721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CA4721B2-C592-49F5-98B4-E608945E611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8EE5D387-FEF6-4BB1-9244-ADF824105E1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D48283BA-08AA-4352-AC32-55BE329E444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E3D219C8-A2B7-4C2F-BC97-B126725319B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1A5739D2-2FBF-4C0F-97F7-C01FD610413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937AF6FC-78E4-45CA-856A-F1EE57231A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有形固定資産減価償却率は類似団体より高い水準にあるが、それぞれの公共施設について個別施設計画の策定を進めており、今後当該計画に基づいた施設の維持管理を適切に進めていく。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5C5F69C3-BB42-4BB7-9039-39057CB6664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31E6ECF7-41AB-4227-B974-2E217918745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85D83893-F3C9-4BB5-A50B-57E3184B5C4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D2EFE4C0-0D87-471E-A63E-3325E9CC9ED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xmlns="" id="{1BC81F61-E8BF-4785-8BB9-D5D68D9E35C5}"/>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423C0F96-F634-4080-AC6E-D32692B061F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9C3E2BF2-4971-40AA-8789-D7C3CBD8D1F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73DF48D4-156D-4E50-A4A6-466BC915838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C579CDDA-1567-4EFE-842B-88DC80502A8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3D14D3A8-D311-4055-94DF-A40F78C57B8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3091E671-14DB-4751-BF1B-6FE0C91D786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5DB1562A-B7F0-4221-A001-BC713807B6F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D1454414-A056-4820-BCD9-1C5C229B1B1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D2B12229-8860-4448-B3A3-6C62F255B4A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xmlns="" id="{0D962F3B-17ED-42B5-B95B-1E9BE11B51E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FDFCA98D-7107-4001-8334-26874C24E7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5" name="直線コネクタ 74">
          <a:extLst>
            <a:ext uri="{FF2B5EF4-FFF2-40B4-BE49-F238E27FC236}">
              <a16:creationId xmlns:a16="http://schemas.microsoft.com/office/drawing/2014/main" xmlns="" id="{BBACC31B-CF90-4148-B0F3-0B2C0F7D56C6}"/>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6" name="有形固定資産減価償却率最小値テキスト">
          <a:extLst>
            <a:ext uri="{FF2B5EF4-FFF2-40B4-BE49-F238E27FC236}">
              <a16:creationId xmlns:a16="http://schemas.microsoft.com/office/drawing/2014/main" xmlns="" id="{76CA5DAD-9A44-4234-8A42-B790FAEF757F}"/>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7" name="直線コネクタ 76">
          <a:extLst>
            <a:ext uri="{FF2B5EF4-FFF2-40B4-BE49-F238E27FC236}">
              <a16:creationId xmlns:a16="http://schemas.microsoft.com/office/drawing/2014/main" xmlns="" id="{90388B8F-3D57-475A-9DC8-60E4E0B75AE1}"/>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8" name="有形固定資産減価償却率最大値テキスト">
          <a:extLst>
            <a:ext uri="{FF2B5EF4-FFF2-40B4-BE49-F238E27FC236}">
              <a16:creationId xmlns:a16="http://schemas.microsoft.com/office/drawing/2014/main" xmlns="" id="{E1F2314B-71C0-4FED-8C18-0BC858A4F725}"/>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9" name="直線コネクタ 78">
          <a:extLst>
            <a:ext uri="{FF2B5EF4-FFF2-40B4-BE49-F238E27FC236}">
              <a16:creationId xmlns:a16="http://schemas.microsoft.com/office/drawing/2014/main" xmlns="" id="{C4E7A5BF-CAC4-42AB-B228-6293871BF9B4}"/>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80" name="有形固定資産減価償却率平均値テキスト">
          <a:extLst>
            <a:ext uri="{FF2B5EF4-FFF2-40B4-BE49-F238E27FC236}">
              <a16:creationId xmlns:a16="http://schemas.microsoft.com/office/drawing/2014/main" xmlns="" id="{F6BD5A1F-B3B0-4075-8F05-02592CE0DCC5}"/>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フローチャート: 判断 80">
          <a:extLst>
            <a:ext uri="{FF2B5EF4-FFF2-40B4-BE49-F238E27FC236}">
              <a16:creationId xmlns:a16="http://schemas.microsoft.com/office/drawing/2014/main" xmlns="" id="{5CC7F75C-A689-460E-B29B-DEAB9D5E7D77}"/>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xmlns="" id="{2C65ED40-7926-48E9-8AEA-2D48B002015B}"/>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xmlns="" id="{37432D62-807E-423D-B0EB-0AFC21F3B1EA}"/>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xmlns="" id="{37F66878-208A-4AE1-ADC5-2D8B348CEE1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xmlns="" id="{1542442F-52C8-4BBA-95BF-2A7A93ED5868}"/>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4D846202-5A73-46EF-9E49-AA751D9F567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1CBFFE45-17A6-4F54-8A84-83AC18A593F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947E80B4-1F4A-4C3F-BC4D-2F17ACCEC67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AE4CE36B-1094-476F-A12A-D08D977717D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0E57310F-150B-42F9-9C74-590368C0B34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4974</xdr:rowOff>
    </xdr:from>
    <xdr:to>
      <xdr:col>23</xdr:col>
      <xdr:colOff>136525</xdr:colOff>
      <xdr:row>31</xdr:row>
      <xdr:rowOff>106574</xdr:rowOff>
    </xdr:to>
    <xdr:sp macro="" textlink="">
      <xdr:nvSpPr>
        <xdr:cNvPr id="91" name="楕円 90">
          <a:extLst>
            <a:ext uri="{FF2B5EF4-FFF2-40B4-BE49-F238E27FC236}">
              <a16:creationId xmlns:a16="http://schemas.microsoft.com/office/drawing/2014/main" xmlns="" id="{EE62BE6C-6F3E-4428-88C4-9A0D6DD6EEEC}"/>
            </a:ext>
          </a:extLst>
        </xdr:cNvPr>
        <xdr:cNvSpPr/>
      </xdr:nvSpPr>
      <xdr:spPr>
        <a:xfrm>
          <a:off x="4711700" y="60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154851</xdr:rowOff>
    </xdr:from>
    <xdr:ext cx="405111" cy="259045"/>
    <xdr:sp macro="" textlink="">
      <xdr:nvSpPr>
        <xdr:cNvPr id="92" name="有形固定資産減価償却率該当値テキスト">
          <a:extLst>
            <a:ext uri="{FF2B5EF4-FFF2-40B4-BE49-F238E27FC236}">
              <a16:creationId xmlns:a16="http://schemas.microsoft.com/office/drawing/2014/main" xmlns="" id="{6A1B854A-E26E-4793-84D5-93E36774D5DB}"/>
            </a:ext>
          </a:extLst>
        </xdr:cNvPr>
        <xdr:cNvSpPr txBox="1"/>
      </xdr:nvSpPr>
      <xdr:spPr>
        <a:xfrm>
          <a:off x="4813300" y="606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154834</xdr:rowOff>
    </xdr:from>
    <xdr:to>
      <xdr:col>19</xdr:col>
      <xdr:colOff>187325</xdr:colOff>
      <xdr:row>31</xdr:row>
      <xdr:rowOff>84984</xdr:rowOff>
    </xdr:to>
    <xdr:sp macro="" textlink="">
      <xdr:nvSpPr>
        <xdr:cNvPr id="93" name="楕円 92">
          <a:extLst>
            <a:ext uri="{FF2B5EF4-FFF2-40B4-BE49-F238E27FC236}">
              <a16:creationId xmlns:a16="http://schemas.microsoft.com/office/drawing/2014/main" xmlns="" id="{1C2E9249-334A-4AB4-82D2-AB92EA5319BC}"/>
            </a:ext>
          </a:extLst>
        </xdr:cNvPr>
        <xdr:cNvSpPr/>
      </xdr:nvSpPr>
      <xdr:spPr>
        <a:xfrm>
          <a:off x="4000500" y="60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34184</xdr:rowOff>
    </xdr:from>
    <xdr:to>
      <xdr:col>23</xdr:col>
      <xdr:colOff>85725</xdr:colOff>
      <xdr:row>31</xdr:row>
      <xdr:rowOff>55774</xdr:rowOff>
    </xdr:to>
    <xdr:cxnSp macro="">
      <xdr:nvCxnSpPr>
        <xdr:cNvPr id="94" name="直線コネクタ 93">
          <a:extLst>
            <a:ext uri="{FF2B5EF4-FFF2-40B4-BE49-F238E27FC236}">
              <a16:creationId xmlns:a16="http://schemas.microsoft.com/office/drawing/2014/main" xmlns="" id="{ADB7FC50-602E-4F0B-8574-C44CD584ECDD}"/>
            </a:ext>
          </a:extLst>
        </xdr:cNvPr>
        <xdr:cNvCxnSpPr/>
      </xdr:nvCxnSpPr>
      <xdr:spPr>
        <a:xfrm>
          <a:off x="4051300" y="612065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129646</xdr:rowOff>
    </xdr:from>
    <xdr:to>
      <xdr:col>15</xdr:col>
      <xdr:colOff>187325</xdr:colOff>
      <xdr:row>31</xdr:row>
      <xdr:rowOff>59796</xdr:rowOff>
    </xdr:to>
    <xdr:sp macro="" textlink="">
      <xdr:nvSpPr>
        <xdr:cNvPr id="95" name="楕円 94">
          <a:extLst>
            <a:ext uri="{FF2B5EF4-FFF2-40B4-BE49-F238E27FC236}">
              <a16:creationId xmlns:a16="http://schemas.microsoft.com/office/drawing/2014/main" xmlns="" id="{AAAA9015-D61F-4C7C-8C76-06A276922F92}"/>
            </a:ext>
          </a:extLst>
        </xdr:cNvPr>
        <xdr:cNvSpPr/>
      </xdr:nvSpPr>
      <xdr:spPr>
        <a:xfrm>
          <a:off x="3238500" y="60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8996</xdr:rowOff>
    </xdr:from>
    <xdr:to>
      <xdr:col>19</xdr:col>
      <xdr:colOff>136525</xdr:colOff>
      <xdr:row>31</xdr:row>
      <xdr:rowOff>34184</xdr:rowOff>
    </xdr:to>
    <xdr:cxnSp macro="">
      <xdr:nvCxnSpPr>
        <xdr:cNvPr id="96" name="直線コネクタ 95">
          <a:extLst>
            <a:ext uri="{FF2B5EF4-FFF2-40B4-BE49-F238E27FC236}">
              <a16:creationId xmlns:a16="http://schemas.microsoft.com/office/drawing/2014/main" xmlns="" id="{4378F90D-AC88-45A7-A99E-632DB3A44B49}"/>
            </a:ext>
          </a:extLst>
        </xdr:cNvPr>
        <xdr:cNvCxnSpPr/>
      </xdr:nvCxnSpPr>
      <xdr:spPr>
        <a:xfrm>
          <a:off x="3289300" y="609547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7" name="楕円 96">
          <a:extLst>
            <a:ext uri="{FF2B5EF4-FFF2-40B4-BE49-F238E27FC236}">
              <a16:creationId xmlns:a16="http://schemas.microsoft.com/office/drawing/2014/main" xmlns="" id="{259A0ED3-0962-43AD-A6E1-C7FEDE38EEA6}"/>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8996</xdr:rowOff>
    </xdr:from>
    <xdr:to>
      <xdr:col>15</xdr:col>
      <xdr:colOff>136525</xdr:colOff>
      <xdr:row>31</xdr:row>
      <xdr:rowOff>32385</xdr:rowOff>
    </xdr:to>
    <xdr:cxnSp macro="">
      <xdr:nvCxnSpPr>
        <xdr:cNvPr id="98" name="直線コネクタ 97">
          <a:extLst>
            <a:ext uri="{FF2B5EF4-FFF2-40B4-BE49-F238E27FC236}">
              <a16:creationId xmlns:a16="http://schemas.microsoft.com/office/drawing/2014/main" xmlns="" id="{7BE9313D-78F4-4EED-9C85-3B8A0D729B6E}"/>
            </a:ext>
          </a:extLst>
        </xdr:cNvPr>
        <xdr:cNvCxnSpPr/>
      </xdr:nvCxnSpPr>
      <xdr:spPr>
        <a:xfrm flipV="1">
          <a:off x="2527300" y="6095471"/>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162031</xdr:rowOff>
    </xdr:from>
    <xdr:to>
      <xdr:col>7</xdr:col>
      <xdr:colOff>187325</xdr:colOff>
      <xdr:row>31</xdr:row>
      <xdr:rowOff>92181</xdr:rowOff>
    </xdr:to>
    <xdr:sp macro="" textlink="">
      <xdr:nvSpPr>
        <xdr:cNvPr id="99" name="楕円 98">
          <a:extLst>
            <a:ext uri="{FF2B5EF4-FFF2-40B4-BE49-F238E27FC236}">
              <a16:creationId xmlns:a16="http://schemas.microsoft.com/office/drawing/2014/main" xmlns="" id="{CCB514CF-CF4C-4FB6-9C8A-EB9B9D6889C5}"/>
            </a:ext>
          </a:extLst>
        </xdr:cNvPr>
        <xdr:cNvSpPr/>
      </xdr:nvSpPr>
      <xdr:spPr>
        <a:xfrm>
          <a:off x="1714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41381</xdr:rowOff>
    </xdr:to>
    <xdr:cxnSp macro="">
      <xdr:nvCxnSpPr>
        <xdr:cNvPr id="100" name="直線コネクタ 99">
          <a:extLst>
            <a:ext uri="{FF2B5EF4-FFF2-40B4-BE49-F238E27FC236}">
              <a16:creationId xmlns:a16="http://schemas.microsoft.com/office/drawing/2014/main" xmlns="" id="{1B94F9A2-4AE5-4170-9A1C-275BDAC094C4}"/>
            </a:ext>
          </a:extLst>
        </xdr:cNvPr>
        <xdr:cNvCxnSpPr/>
      </xdr:nvCxnSpPr>
      <xdr:spPr>
        <a:xfrm flipV="1">
          <a:off x="1765300" y="6118860"/>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101" name="n_1aveValue有形固定資産減価償却率">
          <a:extLst>
            <a:ext uri="{FF2B5EF4-FFF2-40B4-BE49-F238E27FC236}">
              <a16:creationId xmlns:a16="http://schemas.microsoft.com/office/drawing/2014/main" xmlns="" id="{0616C3BB-A8BD-4055-B562-CCEC1A3CB812}"/>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xmlns="" id="{AA61E2AF-A126-4D30-BD8F-5C9B23989D79}"/>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a:extLst>
            <a:ext uri="{FF2B5EF4-FFF2-40B4-BE49-F238E27FC236}">
              <a16:creationId xmlns:a16="http://schemas.microsoft.com/office/drawing/2014/main" xmlns="" id="{B0674BC1-2059-4F03-8179-F41313DA9E9C}"/>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a:extLst>
            <a:ext uri="{FF2B5EF4-FFF2-40B4-BE49-F238E27FC236}">
              <a16:creationId xmlns:a16="http://schemas.microsoft.com/office/drawing/2014/main" xmlns="" id="{A5DD0793-F1E8-45B1-A26D-021A0D00B0C8}"/>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76111</xdr:rowOff>
    </xdr:from>
    <xdr:ext cx="405111" cy="259045"/>
    <xdr:sp macro="" textlink="">
      <xdr:nvSpPr>
        <xdr:cNvPr id="105" name="n_1mainValue有形固定資産減価償却率">
          <a:extLst>
            <a:ext uri="{FF2B5EF4-FFF2-40B4-BE49-F238E27FC236}">
              <a16:creationId xmlns:a16="http://schemas.microsoft.com/office/drawing/2014/main" xmlns="" id="{38D4E0B4-F23B-45A5-B6B2-FF6605A33D8D}"/>
            </a:ext>
          </a:extLst>
        </xdr:cNvPr>
        <xdr:cNvSpPr txBox="1"/>
      </xdr:nvSpPr>
      <xdr:spPr>
        <a:xfrm>
          <a:off x="3836044" y="6162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50923</xdr:rowOff>
    </xdr:from>
    <xdr:ext cx="405111" cy="259045"/>
    <xdr:sp macro="" textlink="">
      <xdr:nvSpPr>
        <xdr:cNvPr id="106" name="n_2mainValue有形固定資産減価償却率">
          <a:extLst>
            <a:ext uri="{FF2B5EF4-FFF2-40B4-BE49-F238E27FC236}">
              <a16:creationId xmlns:a16="http://schemas.microsoft.com/office/drawing/2014/main" xmlns="" id="{B2BC99CE-97FE-4AE1-B9DA-EDF205F1997D}"/>
            </a:ext>
          </a:extLst>
        </xdr:cNvPr>
        <xdr:cNvSpPr txBox="1"/>
      </xdr:nvSpPr>
      <xdr:spPr>
        <a:xfrm>
          <a:off x="3086744" y="613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74312</xdr:rowOff>
    </xdr:from>
    <xdr:ext cx="405111" cy="259045"/>
    <xdr:sp macro="" textlink="">
      <xdr:nvSpPr>
        <xdr:cNvPr id="107" name="n_3mainValue有形固定資産減価償却率">
          <a:extLst>
            <a:ext uri="{FF2B5EF4-FFF2-40B4-BE49-F238E27FC236}">
              <a16:creationId xmlns:a16="http://schemas.microsoft.com/office/drawing/2014/main" xmlns="" id="{0B588001-E19C-4DE1-8A62-6F97E041B722}"/>
            </a:ext>
          </a:extLst>
        </xdr:cNvPr>
        <xdr:cNvSpPr txBox="1"/>
      </xdr:nvSpPr>
      <xdr:spPr>
        <a:xfrm>
          <a:off x="2324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83308</xdr:rowOff>
    </xdr:from>
    <xdr:ext cx="405111" cy="259045"/>
    <xdr:sp macro="" textlink="">
      <xdr:nvSpPr>
        <xdr:cNvPr id="108" name="n_4mainValue有形固定資産減価償却率">
          <a:extLst>
            <a:ext uri="{FF2B5EF4-FFF2-40B4-BE49-F238E27FC236}">
              <a16:creationId xmlns:a16="http://schemas.microsoft.com/office/drawing/2014/main" xmlns="" id="{63FAE580-B4F7-4709-A061-B04E95F8D33D}"/>
            </a:ext>
          </a:extLst>
        </xdr:cNvPr>
        <xdr:cNvSpPr txBox="1"/>
      </xdr:nvSpPr>
      <xdr:spPr>
        <a:xfrm>
          <a:off x="15627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9C1E33AD-609B-431C-A7BA-9ADE449993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6B0AD643-DEFA-4B3E-8A80-F85AAFABE31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D987E414-86EB-4A36-84A1-9B9E7E756D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ABE97D2D-E458-4557-B1C7-40F62D267BD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F595811E-A0BF-4425-9DB8-AA445ED958E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1C61C649-C64C-45B7-B64F-383CF6412AA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A8473681-CF1A-4084-A92D-9AC37019DB9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93C045DF-5DAF-4E8E-B786-0A385016181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F1EB17DD-EA7E-4813-A116-E0A52D8F6E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CB131D73-411B-4ED5-A510-BA9FA290E13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EBF94965-E071-40AB-BD69-8741855AF07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095F2EC6-5467-4646-B5F4-84CDE8BC6A2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87C249A6-89CC-40E8-82C0-50151C7F44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債務償還比率は、前年度に比べて</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ポイントの増とほぼ横ばいとなっており、類似団体平均より低い水準となっている。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特徴としては、地方債借入額に比べ、元金償還額が多かったことにより将来負担額が減少したことに加え、普通交付税の再算定の結果、普通交付税が追加交付されたことにより経常一般財源が増加したことなどが挙げられ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0A6E2DC2-8771-40B4-81D3-F398A869F8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21FFE057-BCE8-47E1-AF0E-B635FD4F79B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029A8B4E-4B79-4740-A1B9-A5A153DE535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C4FA1354-F1EC-4E10-88F2-34F00F96023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11376FE7-A62F-44DF-8967-F8710EC3859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151E005C-EA4F-4D92-96CE-AB48F079597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04A888D6-F4BC-4496-AA5C-8F29D6AD6ED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6ED891D4-A681-44B8-8851-F627B055DF3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859CB0E4-11AD-40AF-A68A-186CCDC5258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24150FC7-95A2-486A-A218-D6CEE486F04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5069A8FA-7B5B-401A-866B-5F2CB01D6E0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AE418C34-62F3-489E-B93A-7F77CEEC40F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F84F0F22-06F6-4614-AB68-D9D8C2CAA78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EE90DF39-977E-47A9-9263-0210C516C06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A44493F7-D609-49EB-87AB-65602121BFE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A2C719A3-1BE5-4A77-A507-22EDB349168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08F4C349-2F21-4CBC-861B-EB4104A2241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9" name="直線コネクタ 138">
          <a:extLst>
            <a:ext uri="{FF2B5EF4-FFF2-40B4-BE49-F238E27FC236}">
              <a16:creationId xmlns:a16="http://schemas.microsoft.com/office/drawing/2014/main" xmlns="" id="{E606C6C1-0841-4561-B8EA-B8C0A129A57D}"/>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40" name="債務償還比率最小値テキスト">
          <a:extLst>
            <a:ext uri="{FF2B5EF4-FFF2-40B4-BE49-F238E27FC236}">
              <a16:creationId xmlns:a16="http://schemas.microsoft.com/office/drawing/2014/main" xmlns="" id="{91A5CE80-D488-49E0-9B03-07C11BB6B7B0}"/>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41" name="直線コネクタ 140">
          <a:extLst>
            <a:ext uri="{FF2B5EF4-FFF2-40B4-BE49-F238E27FC236}">
              <a16:creationId xmlns:a16="http://schemas.microsoft.com/office/drawing/2014/main" xmlns="" id="{245C5BCE-3848-457A-8AE2-5C425CC0BCBF}"/>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22D5D363-EF4C-49CF-9C72-C66D625871D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C46C6D6E-D7E2-40CB-8DBA-A528D981EAD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44" name="債務償還比率平均値テキスト">
          <a:extLst>
            <a:ext uri="{FF2B5EF4-FFF2-40B4-BE49-F238E27FC236}">
              <a16:creationId xmlns:a16="http://schemas.microsoft.com/office/drawing/2014/main" xmlns="" id="{1674B4AE-A4CE-4EEB-A0CE-5D1974D87633}"/>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5" name="フローチャート: 判断 144">
          <a:extLst>
            <a:ext uri="{FF2B5EF4-FFF2-40B4-BE49-F238E27FC236}">
              <a16:creationId xmlns:a16="http://schemas.microsoft.com/office/drawing/2014/main" xmlns="" id="{DC182819-61C0-481C-9D35-A8ECF0F33DD7}"/>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6" name="フローチャート: 判断 145">
          <a:extLst>
            <a:ext uri="{FF2B5EF4-FFF2-40B4-BE49-F238E27FC236}">
              <a16:creationId xmlns:a16="http://schemas.microsoft.com/office/drawing/2014/main" xmlns="" id="{F4B5FE2A-F3B2-42E6-90D2-7D66BD95F64B}"/>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7" name="フローチャート: 判断 146">
          <a:extLst>
            <a:ext uri="{FF2B5EF4-FFF2-40B4-BE49-F238E27FC236}">
              <a16:creationId xmlns:a16="http://schemas.microsoft.com/office/drawing/2014/main" xmlns="" id="{1C55BA5F-CF09-4504-8108-86FF0DF7185D}"/>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8" name="フローチャート: 判断 147">
          <a:extLst>
            <a:ext uri="{FF2B5EF4-FFF2-40B4-BE49-F238E27FC236}">
              <a16:creationId xmlns:a16="http://schemas.microsoft.com/office/drawing/2014/main" xmlns="" id="{DE0655E8-0D51-44C8-B4FE-70400C979081}"/>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9" name="フローチャート: 判断 148">
          <a:extLst>
            <a:ext uri="{FF2B5EF4-FFF2-40B4-BE49-F238E27FC236}">
              <a16:creationId xmlns:a16="http://schemas.microsoft.com/office/drawing/2014/main" xmlns="" id="{551A747E-C9EE-4E5C-95E5-C2035CA331C5}"/>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9614E2ED-3E50-4FBB-B5ED-9B5D16E93B8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FF3589AF-14B3-47CA-8D1A-E95A7A8CC3A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7D05764A-A770-48E0-85B8-8831C220EF8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8C68A5D1-7FC8-4AD2-BA23-550BB4AD16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6DE258C1-A8BF-4488-AFDD-D343ECFDCC8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38572</xdr:rowOff>
    </xdr:from>
    <xdr:to>
      <xdr:col>76</xdr:col>
      <xdr:colOff>73025</xdr:colOff>
      <xdr:row>29</xdr:row>
      <xdr:rowOff>140172</xdr:rowOff>
    </xdr:to>
    <xdr:sp macro="" textlink="">
      <xdr:nvSpPr>
        <xdr:cNvPr id="155" name="楕円 154">
          <a:extLst>
            <a:ext uri="{FF2B5EF4-FFF2-40B4-BE49-F238E27FC236}">
              <a16:creationId xmlns:a16="http://schemas.microsoft.com/office/drawing/2014/main" xmlns="" id="{34A1A216-D736-425C-872B-35C0FB5ED466}"/>
            </a:ext>
          </a:extLst>
        </xdr:cNvPr>
        <xdr:cNvSpPr/>
      </xdr:nvSpPr>
      <xdr:spPr>
        <a:xfrm>
          <a:off x="14744700" y="57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61449</xdr:rowOff>
    </xdr:from>
    <xdr:ext cx="469744" cy="259045"/>
    <xdr:sp macro="" textlink="">
      <xdr:nvSpPr>
        <xdr:cNvPr id="156" name="債務償還比率該当値テキスト">
          <a:extLst>
            <a:ext uri="{FF2B5EF4-FFF2-40B4-BE49-F238E27FC236}">
              <a16:creationId xmlns:a16="http://schemas.microsoft.com/office/drawing/2014/main" xmlns="" id="{585AC7C6-F440-47E3-B9D8-275D87511E82}"/>
            </a:ext>
          </a:extLst>
        </xdr:cNvPr>
        <xdr:cNvSpPr txBox="1"/>
      </xdr:nvSpPr>
      <xdr:spPr>
        <a:xfrm>
          <a:off x="14846300" y="563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27006</xdr:rowOff>
    </xdr:from>
    <xdr:to>
      <xdr:col>72</xdr:col>
      <xdr:colOff>123825</xdr:colOff>
      <xdr:row>29</xdr:row>
      <xdr:rowOff>128606</xdr:rowOff>
    </xdr:to>
    <xdr:sp macro="" textlink="">
      <xdr:nvSpPr>
        <xdr:cNvPr id="157" name="楕円 156">
          <a:extLst>
            <a:ext uri="{FF2B5EF4-FFF2-40B4-BE49-F238E27FC236}">
              <a16:creationId xmlns:a16="http://schemas.microsoft.com/office/drawing/2014/main" xmlns="" id="{D70F9B14-8A87-482D-9FEC-43BC06F7124A}"/>
            </a:ext>
          </a:extLst>
        </xdr:cNvPr>
        <xdr:cNvSpPr/>
      </xdr:nvSpPr>
      <xdr:spPr>
        <a:xfrm>
          <a:off x="14033500" y="57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77806</xdr:rowOff>
    </xdr:from>
    <xdr:to>
      <xdr:col>76</xdr:col>
      <xdr:colOff>22225</xdr:colOff>
      <xdr:row>29</xdr:row>
      <xdr:rowOff>89372</xdr:rowOff>
    </xdr:to>
    <xdr:cxnSp macro="">
      <xdr:nvCxnSpPr>
        <xdr:cNvPr id="158" name="直線コネクタ 157">
          <a:extLst>
            <a:ext uri="{FF2B5EF4-FFF2-40B4-BE49-F238E27FC236}">
              <a16:creationId xmlns:a16="http://schemas.microsoft.com/office/drawing/2014/main" xmlns="" id="{FD67E39B-4050-41A4-B03A-DC17987DC0C5}"/>
            </a:ext>
          </a:extLst>
        </xdr:cNvPr>
        <xdr:cNvCxnSpPr/>
      </xdr:nvCxnSpPr>
      <xdr:spPr>
        <a:xfrm>
          <a:off x="14084300" y="5821381"/>
          <a:ext cx="7112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25881</xdr:rowOff>
    </xdr:from>
    <xdr:to>
      <xdr:col>68</xdr:col>
      <xdr:colOff>123825</xdr:colOff>
      <xdr:row>32</xdr:row>
      <xdr:rowOff>127481</xdr:rowOff>
    </xdr:to>
    <xdr:sp macro="" textlink="">
      <xdr:nvSpPr>
        <xdr:cNvPr id="159" name="楕円 158">
          <a:extLst>
            <a:ext uri="{FF2B5EF4-FFF2-40B4-BE49-F238E27FC236}">
              <a16:creationId xmlns:a16="http://schemas.microsoft.com/office/drawing/2014/main" xmlns="" id="{3C70AF5E-1D09-4C87-AB41-1E33FF4517C1}"/>
            </a:ext>
          </a:extLst>
        </xdr:cNvPr>
        <xdr:cNvSpPr/>
      </xdr:nvSpPr>
      <xdr:spPr>
        <a:xfrm>
          <a:off x="13271500" y="62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77806</xdr:rowOff>
    </xdr:from>
    <xdr:to>
      <xdr:col>72</xdr:col>
      <xdr:colOff>73025</xdr:colOff>
      <xdr:row>32</xdr:row>
      <xdr:rowOff>76681</xdr:rowOff>
    </xdr:to>
    <xdr:cxnSp macro="">
      <xdr:nvCxnSpPr>
        <xdr:cNvPr id="160" name="直線コネクタ 159">
          <a:extLst>
            <a:ext uri="{FF2B5EF4-FFF2-40B4-BE49-F238E27FC236}">
              <a16:creationId xmlns:a16="http://schemas.microsoft.com/office/drawing/2014/main" xmlns="" id="{ED745E9C-68F0-4D2E-B4FE-B168C76F44EE}"/>
            </a:ext>
          </a:extLst>
        </xdr:cNvPr>
        <xdr:cNvCxnSpPr/>
      </xdr:nvCxnSpPr>
      <xdr:spPr>
        <a:xfrm flipV="1">
          <a:off x="13322300" y="5821381"/>
          <a:ext cx="762000" cy="5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165681</xdr:rowOff>
    </xdr:from>
    <xdr:to>
      <xdr:col>64</xdr:col>
      <xdr:colOff>123825</xdr:colOff>
      <xdr:row>31</xdr:row>
      <xdr:rowOff>95831</xdr:rowOff>
    </xdr:to>
    <xdr:sp macro="" textlink="">
      <xdr:nvSpPr>
        <xdr:cNvPr id="161" name="楕円 160">
          <a:extLst>
            <a:ext uri="{FF2B5EF4-FFF2-40B4-BE49-F238E27FC236}">
              <a16:creationId xmlns:a16="http://schemas.microsoft.com/office/drawing/2014/main" xmlns="" id="{9A302875-AE82-4CB4-A246-1D8D315D82AC}"/>
            </a:ext>
          </a:extLst>
        </xdr:cNvPr>
        <xdr:cNvSpPr/>
      </xdr:nvSpPr>
      <xdr:spPr>
        <a:xfrm>
          <a:off x="12509500" y="608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45031</xdr:rowOff>
    </xdr:from>
    <xdr:to>
      <xdr:col>68</xdr:col>
      <xdr:colOff>73025</xdr:colOff>
      <xdr:row>32</xdr:row>
      <xdr:rowOff>76681</xdr:rowOff>
    </xdr:to>
    <xdr:cxnSp macro="">
      <xdr:nvCxnSpPr>
        <xdr:cNvPr id="162" name="直線コネクタ 161">
          <a:extLst>
            <a:ext uri="{FF2B5EF4-FFF2-40B4-BE49-F238E27FC236}">
              <a16:creationId xmlns:a16="http://schemas.microsoft.com/office/drawing/2014/main" xmlns="" id="{4809AB23-6CED-435F-B3E5-D1B089DBBD53}"/>
            </a:ext>
          </a:extLst>
        </xdr:cNvPr>
        <xdr:cNvCxnSpPr/>
      </xdr:nvCxnSpPr>
      <xdr:spPr>
        <a:xfrm>
          <a:off x="12560300" y="6131506"/>
          <a:ext cx="762000" cy="2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162016</xdr:rowOff>
    </xdr:from>
    <xdr:to>
      <xdr:col>60</xdr:col>
      <xdr:colOff>123825</xdr:colOff>
      <xdr:row>32</xdr:row>
      <xdr:rowOff>92166</xdr:rowOff>
    </xdr:to>
    <xdr:sp macro="" textlink="">
      <xdr:nvSpPr>
        <xdr:cNvPr id="163" name="楕円 162">
          <a:extLst>
            <a:ext uri="{FF2B5EF4-FFF2-40B4-BE49-F238E27FC236}">
              <a16:creationId xmlns:a16="http://schemas.microsoft.com/office/drawing/2014/main" xmlns="" id="{4BA12385-28CF-4DE4-A484-6AEA8474AF11}"/>
            </a:ext>
          </a:extLst>
        </xdr:cNvPr>
        <xdr:cNvSpPr/>
      </xdr:nvSpPr>
      <xdr:spPr>
        <a:xfrm>
          <a:off x="11747500" y="624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45031</xdr:rowOff>
    </xdr:from>
    <xdr:to>
      <xdr:col>64</xdr:col>
      <xdr:colOff>73025</xdr:colOff>
      <xdr:row>32</xdr:row>
      <xdr:rowOff>41366</xdr:rowOff>
    </xdr:to>
    <xdr:cxnSp macro="">
      <xdr:nvCxnSpPr>
        <xdr:cNvPr id="164" name="直線コネクタ 163">
          <a:extLst>
            <a:ext uri="{FF2B5EF4-FFF2-40B4-BE49-F238E27FC236}">
              <a16:creationId xmlns:a16="http://schemas.microsoft.com/office/drawing/2014/main" xmlns="" id="{0B3F28E2-70EF-4C4E-9EC1-BB4525212AE1}"/>
            </a:ext>
          </a:extLst>
        </xdr:cNvPr>
        <xdr:cNvCxnSpPr/>
      </xdr:nvCxnSpPr>
      <xdr:spPr>
        <a:xfrm flipV="1">
          <a:off x="11798300" y="6131506"/>
          <a:ext cx="762000" cy="16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5" name="n_1aveValue債務償還比率">
          <a:extLst>
            <a:ext uri="{FF2B5EF4-FFF2-40B4-BE49-F238E27FC236}">
              <a16:creationId xmlns:a16="http://schemas.microsoft.com/office/drawing/2014/main" xmlns="" id="{52F7D44A-2B01-4C57-A265-54A58E3940AC}"/>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66" name="n_2aveValue債務償還比率">
          <a:extLst>
            <a:ext uri="{FF2B5EF4-FFF2-40B4-BE49-F238E27FC236}">
              <a16:creationId xmlns:a16="http://schemas.microsoft.com/office/drawing/2014/main" xmlns="" id="{BC463240-D614-427A-9227-640E054C9898}"/>
            </a:ext>
          </a:extLst>
        </xdr:cNvPr>
        <xdr:cNvSpPr txBox="1"/>
      </xdr:nvSpPr>
      <xdr:spPr>
        <a:xfrm>
          <a:off x="13087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67" name="n_3aveValue債務償還比率">
          <a:extLst>
            <a:ext uri="{FF2B5EF4-FFF2-40B4-BE49-F238E27FC236}">
              <a16:creationId xmlns:a16="http://schemas.microsoft.com/office/drawing/2014/main" xmlns="" id="{84427AA4-C526-4B3C-BD5A-B358102659F1}"/>
            </a:ext>
          </a:extLst>
        </xdr:cNvPr>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8" name="n_4aveValue債務償還比率">
          <a:extLst>
            <a:ext uri="{FF2B5EF4-FFF2-40B4-BE49-F238E27FC236}">
              <a16:creationId xmlns:a16="http://schemas.microsoft.com/office/drawing/2014/main" xmlns="" id="{B6ECA84D-F32A-41F3-8EBA-4A5EA20DBA12}"/>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145133</xdr:rowOff>
    </xdr:from>
    <xdr:ext cx="469744" cy="259045"/>
    <xdr:sp macro="" textlink="">
      <xdr:nvSpPr>
        <xdr:cNvPr id="169" name="n_1mainValue債務償還比率">
          <a:extLst>
            <a:ext uri="{FF2B5EF4-FFF2-40B4-BE49-F238E27FC236}">
              <a16:creationId xmlns:a16="http://schemas.microsoft.com/office/drawing/2014/main" xmlns="" id="{8019E8FB-438C-4237-9268-60E441B561F6}"/>
            </a:ext>
          </a:extLst>
        </xdr:cNvPr>
        <xdr:cNvSpPr txBox="1"/>
      </xdr:nvSpPr>
      <xdr:spPr>
        <a:xfrm>
          <a:off x="13836727" y="55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118608</xdr:rowOff>
    </xdr:from>
    <xdr:ext cx="469744" cy="259045"/>
    <xdr:sp macro="" textlink="">
      <xdr:nvSpPr>
        <xdr:cNvPr id="170" name="n_2mainValue債務償還比率">
          <a:extLst>
            <a:ext uri="{FF2B5EF4-FFF2-40B4-BE49-F238E27FC236}">
              <a16:creationId xmlns:a16="http://schemas.microsoft.com/office/drawing/2014/main" xmlns="" id="{3426F1C1-F6A7-49A3-A6F7-8FCFEB5916B2}"/>
            </a:ext>
          </a:extLst>
        </xdr:cNvPr>
        <xdr:cNvSpPr txBox="1"/>
      </xdr:nvSpPr>
      <xdr:spPr>
        <a:xfrm>
          <a:off x="13087427" y="63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86958</xdr:rowOff>
    </xdr:from>
    <xdr:ext cx="469744" cy="259045"/>
    <xdr:sp macro="" textlink="">
      <xdr:nvSpPr>
        <xdr:cNvPr id="171" name="n_3mainValue債務償還比率">
          <a:extLst>
            <a:ext uri="{FF2B5EF4-FFF2-40B4-BE49-F238E27FC236}">
              <a16:creationId xmlns:a16="http://schemas.microsoft.com/office/drawing/2014/main" xmlns="" id="{F513A594-82E2-4D66-86AD-DC7FC173A2D1}"/>
            </a:ext>
          </a:extLst>
        </xdr:cNvPr>
        <xdr:cNvSpPr txBox="1"/>
      </xdr:nvSpPr>
      <xdr:spPr>
        <a:xfrm>
          <a:off x="12325427" y="617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83293</xdr:rowOff>
    </xdr:from>
    <xdr:ext cx="469744" cy="259045"/>
    <xdr:sp macro="" textlink="">
      <xdr:nvSpPr>
        <xdr:cNvPr id="172" name="n_4mainValue債務償還比率">
          <a:extLst>
            <a:ext uri="{FF2B5EF4-FFF2-40B4-BE49-F238E27FC236}">
              <a16:creationId xmlns:a16="http://schemas.microsoft.com/office/drawing/2014/main" xmlns="" id="{BDD54AB6-D064-40CB-B34E-93B3864ADA92}"/>
            </a:ext>
          </a:extLst>
        </xdr:cNvPr>
        <xdr:cNvSpPr txBox="1"/>
      </xdr:nvSpPr>
      <xdr:spPr>
        <a:xfrm>
          <a:off x="11563427" y="634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5B9FB48E-57E8-4B95-8B24-0347C39CF68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68EFC6E5-2443-4609-92EE-15313C35D31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00B4BE7A-10A7-4663-BB04-A8A6F6BE544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2A934C38-1468-4B79-B912-C8B1AE8C99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F09202C5-D034-4B39-BCAD-6AB05DCA019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002DEBB3-EF76-4A44-A6D3-10E09FE52D9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4061DC1-FFFB-4D18-8663-7264149920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3196679-0F64-47FD-9DFF-939F910424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E9768AB-719B-4D73-B98C-F6042C28B0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BC3EE30-F83E-414A-AD33-F88791E202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D5BC2D2-44AD-4C40-9360-CABFE306FF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E68F62F-0436-4C2B-98FA-76AE6B63AC7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1733AD4-41F0-4F8D-A68A-B2FE744B32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1A5FD38-3482-40FB-90AF-0DAA39B967D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EF2D9A8-B948-45FA-9406-7A9D78BE2A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10340A9E-8640-4421-8D40-9E902F632C1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4EFCB34-A60F-4F15-B6D9-046D1AD040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699A305-DAB5-476F-B850-C98E4C521A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57E796B-2D42-4122-8216-FC3350D93AA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28F4E38-27D2-4B25-87B8-FA6C8CF212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2EF5EAF-6B11-4220-9F6E-740F4996FE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6AAB13F6-658D-446F-8E31-F51708D7983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AA452D0-5C23-4173-A1E6-5DC5D137A8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0E92333-2A69-4A00-94C2-88DDA35768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BF0609F-4A20-4BDC-8B74-832725B68C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C2540C0-A065-4529-9927-984D044620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9B8124CF-5DDF-4FED-AF13-F24E979604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970A8DE-80BA-40BA-98E3-00E5DC1462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45E4617-0282-4087-9695-6465D2A516F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56CBAD6-E832-4B2E-BC65-8255CB4F27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72C40CA-8216-496E-9D7D-A3AABF8654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C15E14D-748C-4E8E-9EE8-D2E4676B9A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FDE2E02-98E9-4C86-95FD-3D068A0386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0C70260-D769-4FE0-AE39-94F58C01CE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8340DC0-8F5C-4921-9BFE-4E8C7F73A3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B248F0D-B2E2-4253-B2FD-F05A000E561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086098E-1C08-47D6-81F2-DB8B82257B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4E6CB70-B095-4CBA-AA5C-AE473C8DE0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2DFFF2E-F576-4320-AE46-6E1834A8EFF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5B7DD69-CDE5-4381-A7EA-BE43BB4959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0CF7C04-4A6B-4E2B-B2E2-A6E12507EA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D546CDF-1B65-4CBB-AB03-1AF016D700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FE2C131C-3E14-4C97-B3F8-4B0371D136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8596C50-E786-457D-A27E-763103ABC8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9F11CED-98D6-4025-A2E9-ACBD76504F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5295FED-A781-481C-A3F8-F3A1136703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8FBAADD-4745-475D-B7A6-910CAECF21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F00F199-253A-4C19-8F81-2CC6674E3B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87F9641-0E4D-4D2F-9B14-83C12AF6A03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AB4241D3-FFE9-41DD-B0F1-FE8098F72CD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CE109619-EFE0-4257-BA75-67ED03F6C3C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2E98E1F0-00D0-410E-AD63-DD26880826D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9B078041-21F6-44A4-A341-4E193D1F57F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CDE50430-FB15-44D0-AEC7-9097399151B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5AC91476-DFFA-4360-841F-EF49663D5D1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C5692A35-9BC7-45D5-9AAD-1D5CF9F990D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F905F29-D124-4BB0-BB8C-34175FA7E6A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1005AA13-35A6-4DA4-B526-224F143C7FA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E42EC7E3-7CAE-4A1E-8F6A-D33BFE42C2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xmlns="" id="{BB6CD343-1BB8-4A52-A039-352A74F3D195}"/>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xmlns="" id="{C42DD730-1C93-49AC-873A-EBC72A78202F}"/>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xmlns="" id="{8EB4FA9E-8C2C-43B0-8571-2DA8C27CB3DB}"/>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xmlns="" id="{0A7D806A-EF3F-42DE-B493-BA55CD5C5FC6}"/>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xmlns="" id="{72F65487-083C-4C0F-B46B-ED9D1AEFCEEB}"/>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161561</xdr:rowOff>
    </xdr:from>
    <xdr:ext cx="405111" cy="259045"/>
    <xdr:sp macro="" textlink="">
      <xdr:nvSpPr>
        <xdr:cNvPr id="60" name="【道路】&#10;有形固定資産減価償却率平均値テキスト">
          <a:extLst>
            <a:ext uri="{FF2B5EF4-FFF2-40B4-BE49-F238E27FC236}">
              <a16:creationId xmlns:a16="http://schemas.microsoft.com/office/drawing/2014/main" xmlns="" id="{3466F808-70E3-42F1-9FF7-8ADEFAFDB072}"/>
            </a:ext>
          </a:extLst>
        </xdr:cNvPr>
        <xdr:cNvSpPr txBox="1"/>
      </xdr:nvSpPr>
      <xdr:spPr>
        <a:xfrm>
          <a:off x="4673600" y="633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xmlns="" id="{02BCF205-A305-4667-8916-ACB5769C2CC5}"/>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xmlns="" id="{F72F42BE-3ADD-4F04-B990-828BACBA459E}"/>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xmlns="" id="{86ABA1F6-9E8D-427B-80F7-0221349F843D}"/>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xmlns="" id="{DCB9BD93-8C9F-45BE-8A5A-28CAA6DAA03C}"/>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xmlns="" id="{3EE08F41-3B87-4E3E-AB67-5314156BBFC4}"/>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9EDAD770-3BCC-4841-A3F2-C8927C2495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3D985DCE-BA5F-44E8-B426-9532F678D9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89C3E1B-75CA-4C30-8B90-213D79CD40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DF575AF-9E28-4FE4-9BAE-2242D423B4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3FAB1D8-4D3F-4018-8296-F5DC6995921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64262</xdr:rowOff>
    </xdr:from>
    <xdr:to>
      <xdr:col>24</xdr:col>
      <xdr:colOff>114300</xdr:colOff>
      <xdr:row>33</xdr:row>
      <xdr:rowOff>165862</xdr:rowOff>
    </xdr:to>
    <xdr:sp macro="" textlink="">
      <xdr:nvSpPr>
        <xdr:cNvPr id="71" name="楕円 70">
          <a:extLst>
            <a:ext uri="{FF2B5EF4-FFF2-40B4-BE49-F238E27FC236}">
              <a16:creationId xmlns:a16="http://schemas.microsoft.com/office/drawing/2014/main" xmlns="" id="{D5578649-2D6D-4FD3-BB91-E6C4119CC364}"/>
            </a:ext>
          </a:extLst>
        </xdr:cNvPr>
        <xdr:cNvSpPr/>
      </xdr:nvSpPr>
      <xdr:spPr>
        <a:xfrm>
          <a:off x="4584700" y="57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152163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84838AB1-0439-42D0-906A-FE508F6F04B0}"/>
            </a:ext>
          </a:extLst>
        </xdr:cNvPr>
        <xdr:cNvSpPr txBox="1"/>
      </xdr:nvSpPr>
      <xdr:spPr>
        <a:xfrm>
          <a:off x="4673600" y="563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7112</xdr:rowOff>
    </xdr:from>
    <xdr:to>
      <xdr:col>20</xdr:col>
      <xdr:colOff>38100</xdr:colOff>
      <xdr:row>33</xdr:row>
      <xdr:rowOff>108712</xdr:rowOff>
    </xdr:to>
    <xdr:sp macro="" textlink="">
      <xdr:nvSpPr>
        <xdr:cNvPr id="73" name="楕円 72">
          <a:extLst>
            <a:ext uri="{FF2B5EF4-FFF2-40B4-BE49-F238E27FC236}">
              <a16:creationId xmlns:a16="http://schemas.microsoft.com/office/drawing/2014/main" xmlns="" id="{51743609-F08B-4A04-B697-6F3ACE5BA491}"/>
            </a:ext>
          </a:extLst>
        </xdr:cNvPr>
        <xdr:cNvSpPr/>
      </xdr:nvSpPr>
      <xdr:spPr>
        <a:xfrm>
          <a:off x="3746500" y="566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57912</xdr:rowOff>
    </xdr:from>
    <xdr:to>
      <xdr:col>24</xdr:col>
      <xdr:colOff>63500</xdr:colOff>
      <xdr:row>33</xdr:row>
      <xdr:rowOff>115062</xdr:rowOff>
    </xdr:to>
    <xdr:cxnSp macro="">
      <xdr:nvCxnSpPr>
        <xdr:cNvPr id="74" name="直線コネクタ 73">
          <a:extLst>
            <a:ext uri="{FF2B5EF4-FFF2-40B4-BE49-F238E27FC236}">
              <a16:creationId xmlns:a16="http://schemas.microsoft.com/office/drawing/2014/main" xmlns="" id="{BFF6B7EA-2292-48B4-9C1B-C77384BBC749}"/>
            </a:ext>
          </a:extLst>
        </xdr:cNvPr>
        <xdr:cNvCxnSpPr/>
      </xdr:nvCxnSpPr>
      <xdr:spPr>
        <a:xfrm>
          <a:off x="3797300" y="571576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132842</xdr:rowOff>
    </xdr:from>
    <xdr:to>
      <xdr:col>15</xdr:col>
      <xdr:colOff>101600</xdr:colOff>
      <xdr:row>33</xdr:row>
      <xdr:rowOff>62992</xdr:rowOff>
    </xdr:to>
    <xdr:sp macro="" textlink="">
      <xdr:nvSpPr>
        <xdr:cNvPr id="75" name="楕円 74">
          <a:extLst>
            <a:ext uri="{FF2B5EF4-FFF2-40B4-BE49-F238E27FC236}">
              <a16:creationId xmlns:a16="http://schemas.microsoft.com/office/drawing/2014/main" xmlns="" id="{217B1388-689F-4EEE-A09C-16B89710D95F}"/>
            </a:ext>
          </a:extLst>
        </xdr:cNvPr>
        <xdr:cNvSpPr/>
      </xdr:nvSpPr>
      <xdr:spPr>
        <a:xfrm>
          <a:off x="2857500" y="56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12192</xdr:rowOff>
    </xdr:from>
    <xdr:to>
      <xdr:col>19</xdr:col>
      <xdr:colOff>177800</xdr:colOff>
      <xdr:row>33</xdr:row>
      <xdr:rowOff>57912</xdr:rowOff>
    </xdr:to>
    <xdr:cxnSp macro="">
      <xdr:nvCxnSpPr>
        <xdr:cNvPr id="76" name="直線コネクタ 75">
          <a:extLst>
            <a:ext uri="{FF2B5EF4-FFF2-40B4-BE49-F238E27FC236}">
              <a16:creationId xmlns:a16="http://schemas.microsoft.com/office/drawing/2014/main" xmlns="" id="{7D062BDE-0BE2-42C5-9233-74E5466E2C0F}"/>
            </a:ext>
          </a:extLst>
        </xdr:cNvPr>
        <xdr:cNvCxnSpPr/>
      </xdr:nvCxnSpPr>
      <xdr:spPr>
        <a:xfrm>
          <a:off x="2908300" y="567004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119126</xdr:rowOff>
    </xdr:from>
    <xdr:to>
      <xdr:col>10</xdr:col>
      <xdr:colOff>165100</xdr:colOff>
      <xdr:row>33</xdr:row>
      <xdr:rowOff>49276</xdr:rowOff>
    </xdr:to>
    <xdr:sp macro="" textlink="">
      <xdr:nvSpPr>
        <xdr:cNvPr id="77" name="楕円 76">
          <a:extLst>
            <a:ext uri="{FF2B5EF4-FFF2-40B4-BE49-F238E27FC236}">
              <a16:creationId xmlns:a16="http://schemas.microsoft.com/office/drawing/2014/main" xmlns="" id="{337902FC-B924-4141-9A21-D40D3A1EB366}"/>
            </a:ext>
          </a:extLst>
        </xdr:cNvPr>
        <xdr:cNvSpPr/>
      </xdr:nvSpPr>
      <xdr:spPr>
        <a:xfrm>
          <a:off x="1968500" y="56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169926</xdr:rowOff>
    </xdr:from>
    <xdr:to>
      <xdr:col>15</xdr:col>
      <xdr:colOff>50800</xdr:colOff>
      <xdr:row>33</xdr:row>
      <xdr:rowOff>12192</xdr:rowOff>
    </xdr:to>
    <xdr:cxnSp macro="">
      <xdr:nvCxnSpPr>
        <xdr:cNvPr id="78" name="直線コネクタ 77">
          <a:extLst>
            <a:ext uri="{FF2B5EF4-FFF2-40B4-BE49-F238E27FC236}">
              <a16:creationId xmlns:a16="http://schemas.microsoft.com/office/drawing/2014/main" xmlns="" id="{07D0102F-2B01-4992-B4D3-CFAF527E0F41}"/>
            </a:ext>
          </a:extLst>
        </xdr:cNvPr>
        <xdr:cNvCxnSpPr/>
      </xdr:nvCxnSpPr>
      <xdr:spPr>
        <a:xfrm>
          <a:off x="2019300" y="56563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89408</xdr:rowOff>
    </xdr:from>
    <xdr:to>
      <xdr:col>6</xdr:col>
      <xdr:colOff>38100</xdr:colOff>
      <xdr:row>36</xdr:row>
      <xdr:rowOff>19558</xdr:rowOff>
    </xdr:to>
    <xdr:sp macro="" textlink="">
      <xdr:nvSpPr>
        <xdr:cNvPr id="79" name="楕円 78">
          <a:extLst>
            <a:ext uri="{FF2B5EF4-FFF2-40B4-BE49-F238E27FC236}">
              <a16:creationId xmlns:a16="http://schemas.microsoft.com/office/drawing/2014/main" xmlns="" id="{0C6AA024-55A4-4488-97B2-088217C2B300}"/>
            </a:ext>
          </a:extLst>
        </xdr:cNvPr>
        <xdr:cNvSpPr/>
      </xdr:nvSpPr>
      <xdr:spPr>
        <a:xfrm>
          <a:off x="1079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169926</xdr:rowOff>
    </xdr:from>
    <xdr:to>
      <xdr:col>10</xdr:col>
      <xdr:colOff>114300</xdr:colOff>
      <xdr:row>35</xdr:row>
      <xdr:rowOff>140208</xdr:rowOff>
    </xdr:to>
    <xdr:cxnSp macro="">
      <xdr:nvCxnSpPr>
        <xdr:cNvPr id="80" name="直線コネクタ 79">
          <a:extLst>
            <a:ext uri="{FF2B5EF4-FFF2-40B4-BE49-F238E27FC236}">
              <a16:creationId xmlns:a16="http://schemas.microsoft.com/office/drawing/2014/main" xmlns="" id="{1DD41037-8647-4514-8C9F-3B6CD9545E02}"/>
            </a:ext>
          </a:extLst>
        </xdr:cNvPr>
        <xdr:cNvCxnSpPr/>
      </xdr:nvCxnSpPr>
      <xdr:spPr>
        <a:xfrm flipV="1">
          <a:off x="1130300" y="5656326"/>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xmlns="" id="{A8F1F67B-3E60-48D2-BED3-F41CA78607EB}"/>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49547</xdr:rowOff>
    </xdr:from>
    <xdr:ext cx="405111" cy="259045"/>
    <xdr:sp macro="" textlink="">
      <xdr:nvSpPr>
        <xdr:cNvPr id="82" name="n_2aveValue【道路】&#10;有形固定資産減価償却率">
          <a:extLst>
            <a:ext uri="{FF2B5EF4-FFF2-40B4-BE49-F238E27FC236}">
              <a16:creationId xmlns:a16="http://schemas.microsoft.com/office/drawing/2014/main" xmlns="" id="{5532FEED-A88F-4F0D-B5E8-1E0895F8FC4B}"/>
            </a:ext>
          </a:extLst>
        </xdr:cNvPr>
        <xdr:cNvSpPr txBox="1"/>
      </xdr:nvSpPr>
      <xdr:spPr>
        <a:xfrm>
          <a:off x="2705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24401</xdr:rowOff>
    </xdr:from>
    <xdr:ext cx="405111" cy="259045"/>
    <xdr:sp macro="" textlink="">
      <xdr:nvSpPr>
        <xdr:cNvPr id="83" name="n_3aveValue【道路】&#10;有形固定資産減価償却率">
          <a:extLst>
            <a:ext uri="{FF2B5EF4-FFF2-40B4-BE49-F238E27FC236}">
              <a16:creationId xmlns:a16="http://schemas.microsoft.com/office/drawing/2014/main" xmlns="" id="{FC8867BA-CEA6-4184-898B-443DFF74A143}"/>
            </a:ext>
          </a:extLst>
        </xdr:cNvPr>
        <xdr:cNvSpPr txBox="1"/>
      </xdr:nvSpPr>
      <xdr:spPr>
        <a:xfrm>
          <a:off x="1816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1541</xdr:rowOff>
    </xdr:from>
    <xdr:ext cx="405111" cy="259045"/>
    <xdr:sp macro="" textlink="">
      <xdr:nvSpPr>
        <xdr:cNvPr id="84" name="n_4aveValue【道路】&#10;有形固定資産減価償却率">
          <a:extLst>
            <a:ext uri="{FF2B5EF4-FFF2-40B4-BE49-F238E27FC236}">
              <a16:creationId xmlns:a16="http://schemas.microsoft.com/office/drawing/2014/main" xmlns="" id="{A7F517D3-9A35-4304-9813-E88E604EFF37}"/>
            </a:ext>
          </a:extLst>
        </xdr:cNvPr>
        <xdr:cNvSpPr txBox="1"/>
      </xdr:nvSpPr>
      <xdr:spPr>
        <a:xfrm>
          <a:off x="927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125239</xdr:rowOff>
    </xdr:from>
    <xdr:ext cx="405111" cy="259045"/>
    <xdr:sp macro="" textlink="">
      <xdr:nvSpPr>
        <xdr:cNvPr id="85" name="n_1mainValue【道路】&#10;有形固定資産減価償却率">
          <a:extLst>
            <a:ext uri="{FF2B5EF4-FFF2-40B4-BE49-F238E27FC236}">
              <a16:creationId xmlns:a16="http://schemas.microsoft.com/office/drawing/2014/main" xmlns="" id="{5F652C3D-6A17-48A1-9D3A-4096D9556FBB}"/>
            </a:ext>
          </a:extLst>
        </xdr:cNvPr>
        <xdr:cNvSpPr txBox="1"/>
      </xdr:nvSpPr>
      <xdr:spPr>
        <a:xfrm>
          <a:off x="3582044" y="544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xmlns="" id="{10442F56-07AA-434E-853C-53B3FF91FFE5}"/>
            </a:ext>
          </a:extLst>
        </xdr:cNvPr>
        <xdr:cNvSpPr txBox="1"/>
      </xdr:nvSpPr>
      <xdr:spPr>
        <a:xfrm>
          <a:off x="2705744" y="539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65803</xdr:rowOff>
    </xdr:from>
    <xdr:ext cx="405111" cy="259045"/>
    <xdr:sp macro="" textlink="">
      <xdr:nvSpPr>
        <xdr:cNvPr id="87" name="n_3mainValue【道路】&#10;有形固定資産減価償却率">
          <a:extLst>
            <a:ext uri="{FF2B5EF4-FFF2-40B4-BE49-F238E27FC236}">
              <a16:creationId xmlns:a16="http://schemas.microsoft.com/office/drawing/2014/main" xmlns="" id="{74D88C10-7B51-49E7-8C05-F81092113637}"/>
            </a:ext>
          </a:extLst>
        </xdr:cNvPr>
        <xdr:cNvSpPr txBox="1"/>
      </xdr:nvSpPr>
      <xdr:spPr>
        <a:xfrm>
          <a:off x="1816744" y="538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36085</xdr:rowOff>
    </xdr:from>
    <xdr:ext cx="405111" cy="259045"/>
    <xdr:sp macro="" textlink="">
      <xdr:nvSpPr>
        <xdr:cNvPr id="88" name="n_4mainValue【道路】&#10;有形固定資産減価償却率">
          <a:extLst>
            <a:ext uri="{FF2B5EF4-FFF2-40B4-BE49-F238E27FC236}">
              <a16:creationId xmlns:a16="http://schemas.microsoft.com/office/drawing/2014/main" xmlns="" id="{58553361-95C2-4029-A8DD-555339BD2636}"/>
            </a:ext>
          </a:extLst>
        </xdr:cNvPr>
        <xdr:cNvSpPr txBox="1"/>
      </xdr:nvSpPr>
      <xdr:spPr>
        <a:xfrm>
          <a:off x="927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AF2A686D-EB00-4F43-9352-8FD4726F7B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FB8E4E93-0925-43E0-A4E7-33A70DF5F0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12C29FDA-1A53-4841-8C16-57D0DB49C1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5FC2C28A-E9B3-4281-A7D4-54504BFE57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89B6D4D6-F72D-4D8E-AD52-D50345CD0E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CA0AD50B-706E-496F-A9B9-8AB1652D3D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AFB9D4CE-5ECA-4753-84F1-2550A73700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16282988-565D-49D4-A0CE-B43884FC190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1D3E270A-E331-458D-9DA4-31930501CF7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11569F11-4945-48B7-A0A2-55B0A3983B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4EB055AD-27CD-4ADE-93D2-119B9CAFB13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137D1275-52DB-4657-BEEE-952105327DB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8081AC4E-44E0-4649-9105-EA7394EEB7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418850F8-6D48-4BFA-8643-BBFD6623763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5AABF44B-A987-415F-B580-555BEBD18BA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FE51A78E-59CF-4DB9-9615-2A786846D3B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66129108-DEF7-4222-8B82-A6C6CAC59C0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1368C250-8786-4D84-ACCE-F74CDEA7483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67964152-CF01-4193-A008-BF3013F52A6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CC2F2B0F-3178-41A7-9908-9B1D986F310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1B03E20E-0563-4E31-9140-A7991F06D4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786EBE62-CFEC-4FA0-88BE-1FE74997834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C1966F8B-5152-40E6-85FA-DCA5E703689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xmlns="" id="{4667D086-93FB-4E93-962C-C905617E46E1}"/>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xmlns="" id="{EB0648CE-9AFC-41AB-8D72-79F547E1A769}"/>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xmlns="" id="{5A2F320A-3082-4FC6-BA2E-0586AED22D62}"/>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xmlns="" id="{8DACAB50-64A9-4304-829D-60C1EB8227D8}"/>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xmlns="" id="{F667B8FA-ABA1-47D1-8E73-A736006490E9}"/>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xmlns="" id="{34E103E9-2A4C-49DF-B7D0-0E278C396891}"/>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xmlns="" id="{0A3E3C7A-2F42-465D-97AB-3385AE0AA4EC}"/>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xmlns="" id="{2D7047D6-9AD9-4774-B3A9-BCDC9FCBFDBE}"/>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xmlns="" id="{53A5CA8F-4C7B-4124-A76B-3B4D58E0505E}"/>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xmlns="" id="{62CCB9A8-69F3-47CF-ADA3-5EB694F39AAA}"/>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xmlns="" id="{902DB50B-3251-4C6C-A64F-A7987CFAEFEB}"/>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C5ADA2EF-B127-406B-A35E-17EE735E61A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C104072D-7888-4C28-B6BF-EECD0F0556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B2D62626-6AC2-4643-BE77-4C69115445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E54951DD-AC36-4C03-A1DA-303E54F81C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A8BC80BF-7C25-4CEA-AF96-566411CA45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46355</xdr:rowOff>
    </xdr:from>
    <xdr:to>
      <xdr:col>55</xdr:col>
      <xdr:colOff>50800</xdr:colOff>
      <xdr:row>41</xdr:row>
      <xdr:rowOff>147955</xdr:rowOff>
    </xdr:to>
    <xdr:sp macro="" textlink="">
      <xdr:nvSpPr>
        <xdr:cNvPr id="128" name="楕円 127">
          <a:extLst>
            <a:ext uri="{FF2B5EF4-FFF2-40B4-BE49-F238E27FC236}">
              <a16:creationId xmlns:a16="http://schemas.microsoft.com/office/drawing/2014/main" xmlns="" id="{0E570E04-26D8-4E3D-B8E9-A3D48751F372}"/>
            </a:ext>
          </a:extLst>
        </xdr:cNvPr>
        <xdr:cNvSpPr/>
      </xdr:nvSpPr>
      <xdr:spPr>
        <a:xfrm>
          <a:off x="104267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132732</xdr:rowOff>
    </xdr:from>
    <xdr:ext cx="469744" cy="259045"/>
    <xdr:sp macro="" textlink="">
      <xdr:nvSpPr>
        <xdr:cNvPr id="129" name="【道路】&#10;一人当たり延長該当値テキスト">
          <a:extLst>
            <a:ext uri="{FF2B5EF4-FFF2-40B4-BE49-F238E27FC236}">
              <a16:creationId xmlns:a16="http://schemas.microsoft.com/office/drawing/2014/main" xmlns="" id="{1FFC7762-84A3-4F1D-87FD-EDC3AEDAF4DB}"/>
            </a:ext>
          </a:extLst>
        </xdr:cNvPr>
        <xdr:cNvSpPr txBox="1"/>
      </xdr:nvSpPr>
      <xdr:spPr>
        <a:xfrm>
          <a:off x="10515600" y="699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47689</xdr:rowOff>
    </xdr:from>
    <xdr:to>
      <xdr:col>50</xdr:col>
      <xdr:colOff>165100</xdr:colOff>
      <xdr:row>41</xdr:row>
      <xdr:rowOff>149289</xdr:rowOff>
    </xdr:to>
    <xdr:sp macro="" textlink="">
      <xdr:nvSpPr>
        <xdr:cNvPr id="130" name="楕円 129">
          <a:extLst>
            <a:ext uri="{FF2B5EF4-FFF2-40B4-BE49-F238E27FC236}">
              <a16:creationId xmlns:a16="http://schemas.microsoft.com/office/drawing/2014/main" xmlns="" id="{382A2449-D14C-4B24-B404-2DA8422A54CD}"/>
            </a:ext>
          </a:extLst>
        </xdr:cNvPr>
        <xdr:cNvSpPr/>
      </xdr:nvSpPr>
      <xdr:spPr>
        <a:xfrm>
          <a:off x="9588500" y="7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97155</xdr:rowOff>
    </xdr:from>
    <xdr:to>
      <xdr:col>55</xdr:col>
      <xdr:colOff>0</xdr:colOff>
      <xdr:row>41</xdr:row>
      <xdr:rowOff>98489</xdr:rowOff>
    </xdr:to>
    <xdr:cxnSp macro="">
      <xdr:nvCxnSpPr>
        <xdr:cNvPr id="131" name="直線コネクタ 130">
          <a:extLst>
            <a:ext uri="{FF2B5EF4-FFF2-40B4-BE49-F238E27FC236}">
              <a16:creationId xmlns:a16="http://schemas.microsoft.com/office/drawing/2014/main" xmlns="" id="{76F37372-75E0-44BA-B2EE-BC0D418D6F0E}"/>
            </a:ext>
          </a:extLst>
        </xdr:cNvPr>
        <xdr:cNvCxnSpPr/>
      </xdr:nvCxnSpPr>
      <xdr:spPr>
        <a:xfrm flipV="1">
          <a:off x="9639300" y="7126605"/>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49784</xdr:rowOff>
    </xdr:from>
    <xdr:to>
      <xdr:col>46</xdr:col>
      <xdr:colOff>38100</xdr:colOff>
      <xdr:row>41</xdr:row>
      <xdr:rowOff>151384</xdr:rowOff>
    </xdr:to>
    <xdr:sp macro="" textlink="">
      <xdr:nvSpPr>
        <xdr:cNvPr id="132" name="楕円 131">
          <a:extLst>
            <a:ext uri="{FF2B5EF4-FFF2-40B4-BE49-F238E27FC236}">
              <a16:creationId xmlns:a16="http://schemas.microsoft.com/office/drawing/2014/main" xmlns="" id="{44EF37E4-1FD7-4E86-AB10-F1230AEC1D09}"/>
            </a:ext>
          </a:extLst>
        </xdr:cNvPr>
        <xdr:cNvSpPr/>
      </xdr:nvSpPr>
      <xdr:spPr>
        <a:xfrm>
          <a:off x="8699500" y="7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98489</xdr:rowOff>
    </xdr:from>
    <xdr:to>
      <xdr:col>50</xdr:col>
      <xdr:colOff>114300</xdr:colOff>
      <xdr:row>41</xdr:row>
      <xdr:rowOff>100584</xdr:rowOff>
    </xdr:to>
    <xdr:cxnSp macro="">
      <xdr:nvCxnSpPr>
        <xdr:cNvPr id="133" name="直線コネクタ 132">
          <a:extLst>
            <a:ext uri="{FF2B5EF4-FFF2-40B4-BE49-F238E27FC236}">
              <a16:creationId xmlns:a16="http://schemas.microsoft.com/office/drawing/2014/main" xmlns="" id="{8E8B0B72-1B66-4F82-A8D3-195CEAD9EBB2}"/>
            </a:ext>
          </a:extLst>
        </xdr:cNvPr>
        <xdr:cNvCxnSpPr/>
      </xdr:nvCxnSpPr>
      <xdr:spPr>
        <a:xfrm flipV="1">
          <a:off x="8750300" y="7127939"/>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51289</xdr:rowOff>
    </xdr:from>
    <xdr:to>
      <xdr:col>41</xdr:col>
      <xdr:colOff>101600</xdr:colOff>
      <xdr:row>41</xdr:row>
      <xdr:rowOff>152889</xdr:rowOff>
    </xdr:to>
    <xdr:sp macro="" textlink="">
      <xdr:nvSpPr>
        <xdr:cNvPr id="134" name="楕円 133">
          <a:extLst>
            <a:ext uri="{FF2B5EF4-FFF2-40B4-BE49-F238E27FC236}">
              <a16:creationId xmlns:a16="http://schemas.microsoft.com/office/drawing/2014/main" xmlns="" id="{B5880D90-25A5-43C6-8360-166A76069F16}"/>
            </a:ext>
          </a:extLst>
        </xdr:cNvPr>
        <xdr:cNvSpPr/>
      </xdr:nvSpPr>
      <xdr:spPr>
        <a:xfrm>
          <a:off x="7810500" y="70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100584</xdr:rowOff>
    </xdr:from>
    <xdr:to>
      <xdr:col>45</xdr:col>
      <xdr:colOff>177800</xdr:colOff>
      <xdr:row>41</xdr:row>
      <xdr:rowOff>102089</xdr:rowOff>
    </xdr:to>
    <xdr:cxnSp macro="">
      <xdr:nvCxnSpPr>
        <xdr:cNvPr id="135" name="直線コネクタ 134">
          <a:extLst>
            <a:ext uri="{FF2B5EF4-FFF2-40B4-BE49-F238E27FC236}">
              <a16:creationId xmlns:a16="http://schemas.microsoft.com/office/drawing/2014/main" xmlns="" id="{743252F6-C482-48FD-9ABF-243CAF9BE8B6}"/>
            </a:ext>
          </a:extLst>
        </xdr:cNvPr>
        <xdr:cNvCxnSpPr/>
      </xdr:nvCxnSpPr>
      <xdr:spPr>
        <a:xfrm flipV="1">
          <a:off x="7861300" y="7130034"/>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52984</xdr:rowOff>
    </xdr:from>
    <xdr:to>
      <xdr:col>36</xdr:col>
      <xdr:colOff>165100</xdr:colOff>
      <xdr:row>41</xdr:row>
      <xdr:rowOff>154584</xdr:rowOff>
    </xdr:to>
    <xdr:sp macro="" textlink="">
      <xdr:nvSpPr>
        <xdr:cNvPr id="136" name="楕円 135">
          <a:extLst>
            <a:ext uri="{FF2B5EF4-FFF2-40B4-BE49-F238E27FC236}">
              <a16:creationId xmlns:a16="http://schemas.microsoft.com/office/drawing/2014/main" xmlns="" id="{826598DC-A7B5-44DE-BCBE-45A8A73E17AC}"/>
            </a:ext>
          </a:extLst>
        </xdr:cNvPr>
        <xdr:cNvSpPr/>
      </xdr:nvSpPr>
      <xdr:spPr>
        <a:xfrm>
          <a:off x="6921500" y="70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102089</xdr:rowOff>
    </xdr:from>
    <xdr:to>
      <xdr:col>41</xdr:col>
      <xdr:colOff>50800</xdr:colOff>
      <xdr:row>41</xdr:row>
      <xdr:rowOff>103784</xdr:rowOff>
    </xdr:to>
    <xdr:cxnSp macro="">
      <xdr:nvCxnSpPr>
        <xdr:cNvPr id="137" name="直線コネクタ 136">
          <a:extLst>
            <a:ext uri="{FF2B5EF4-FFF2-40B4-BE49-F238E27FC236}">
              <a16:creationId xmlns:a16="http://schemas.microsoft.com/office/drawing/2014/main" xmlns="" id="{E033A1E5-3D0A-4FC4-B593-D88523C2D6D2}"/>
            </a:ext>
          </a:extLst>
        </xdr:cNvPr>
        <xdr:cNvCxnSpPr/>
      </xdr:nvCxnSpPr>
      <xdr:spPr>
        <a:xfrm flipV="1">
          <a:off x="6972300" y="7131539"/>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xmlns="" id="{8408B8EF-F299-4A3D-87FE-8FE44C557644}"/>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xmlns="" id="{499ABB9C-7D45-4483-9640-45824F1B79FB}"/>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xmlns="" id="{7943471F-7D04-4FB0-BF27-AA9D13D25711}"/>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xmlns="" id="{408446AF-5024-4575-9451-A2DE03647EB4}"/>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140416</xdr:rowOff>
    </xdr:from>
    <xdr:ext cx="469744" cy="259045"/>
    <xdr:sp macro="" textlink="">
      <xdr:nvSpPr>
        <xdr:cNvPr id="142" name="n_1mainValue【道路】&#10;一人当たり延長">
          <a:extLst>
            <a:ext uri="{FF2B5EF4-FFF2-40B4-BE49-F238E27FC236}">
              <a16:creationId xmlns:a16="http://schemas.microsoft.com/office/drawing/2014/main" xmlns="" id="{8246D813-DCDF-4C38-A2B8-5E2B6C03A35B}"/>
            </a:ext>
          </a:extLst>
        </xdr:cNvPr>
        <xdr:cNvSpPr txBox="1"/>
      </xdr:nvSpPr>
      <xdr:spPr>
        <a:xfrm>
          <a:off x="9391727" y="716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142511</xdr:rowOff>
    </xdr:from>
    <xdr:ext cx="469744" cy="259045"/>
    <xdr:sp macro="" textlink="">
      <xdr:nvSpPr>
        <xdr:cNvPr id="143" name="n_2mainValue【道路】&#10;一人当たり延長">
          <a:extLst>
            <a:ext uri="{FF2B5EF4-FFF2-40B4-BE49-F238E27FC236}">
              <a16:creationId xmlns:a16="http://schemas.microsoft.com/office/drawing/2014/main" xmlns="" id="{F28F2083-1029-498E-96A0-0EAE9B68FC68}"/>
            </a:ext>
          </a:extLst>
        </xdr:cNvPr>
        <xdr:cNvSpPr txBox="1"/>
      </xdr:nvSpPr>
      <xdr:spPr>
        <a:xfrm>
          <a:off x="8515427" y="71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144016</xdr:rowOff>
    </xdr:from>
    <xdr:ext cx="469744" cy="259045"/>
    <xdr:sp macro="" textlink="">
      <xdr:nvSpPr>
        <xdr:cNvPr id="144" name="n_3mainValue【道路】&#10;一人当たり延長">
          <a:extLst>
            <a:ext uri="{FF2B5EF4-FFF2-40B4-BE49-F238E27FC236}">
              <a16:creationId xmlns:a16="http://schemas.microsoft.com/office/drawing/2014/main" xmlns="" id="{88151EF7-B377-4874-82BC-26117A8D5CD7}"/>
            </a:ext>
          </a:extLst>
        </xdr:cNvPr>
        <xdr:cNvSpPr txBox="1"/>
      </xdr:nvSpPr>
      <xdr:spPr>
        <a:xfrm>
          <a:off x="7626427" y="717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145711</xdr:rowOff>
    </xdr:from>
    <xdr:ext cx="469744" cy="259045"/>
    <xdr:sp macro="" textlink="">
      <xdr:nvSpPr>
        <xdr:cNvPr id="145" name="n_4mainValue【道路】&#10;一人当たり延長">
          <a:extLst>
            <a:ext uri="{FF2B5EF4-FFF2-40B4-BE49-F238E27FC236}">
              <a16:creationId xmlns:a16="http://schemas.microsoft.com/office/drawing/2014/main" xmlns="" id="{217FAB4A-49E4-411C-A9AC-60585D6B5106}"/>
            </a:ext>
          </a:extLst>
        </xdr:cNvPr>
        <xdr:cNvSpPr txBox="1"/>
      </xdr:nvSpPr>
      <xdr:spPr>
        <a:xfrm>
          <a:off x="6737427" y="71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DD189A4F-FB89-4EE3-BD25-8534FF89C2A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2345176C-DAEF-463A-AB86-6C2D7E9D88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8B5320EC-B083-49CD-9BB7-6BB667C836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7621FA5F-2674-484A-9464-53C0A7616B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E3A9ADFE-2A95-4249-8FBC-6B9D18E3520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90FC1196-13FE-4AB0-BF04-15F56D1D877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837D097B-C1D7-44F8-B185-C6F95B0D8F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96A6B58E-BC56-42E6-ADA6-49D99C0A48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C668D361-C132-4EE6-98CD-F05D53FB51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85D99601-5CED-47D5-9EF1-64F5B9D49A8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DD5CE83-4118-47D4-B364-28BFC83A40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F1709621-B66D-42E3-91AB-D59853FCF8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8C8100E7-E230-47B0-BEBE-93A9C99EA95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86D06B02-916A-4357-8063-20068CDAD81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AF870A69-3C17-4368-B8E1-3B82F64B4AA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FA7E5397-A2F5-4936-A8A7-354B7900AEE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82230D28-567B-4EE4-ABCA-647140FAFB2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3220CF5B-BD0B-4553-A5DD-261309B160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2089BFE2-89E5-4B7D-BC77-A478432D3C1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E95BA665-FC8D-4672-931C-DC4445F70F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E2DA53E1-04E5-490E-A5C5-E1DF91EEE2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1151EF19-F681-4CC5-B3CF-444F924295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ADC4B9CA-F4E6-4EFD-90EC-F421D55AC34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9B52644D-B6D7-4423-BD5A-70AB429344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1FFA3433-4CDF-4C9F-92B3-EEA3AF96FF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xmlns="" id="{2BE6A113-5B3C-46B0-A7CB-77FC7AB12A45}"/>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xmlns="" id="{B9F091C4-21E4-463C-9FD7-565E330B1F04}"/>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xmlns="" id="{99BF16B9-172A-4609-A5E8-CD6829C2738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12B10504-5EAD-4449-B9BF-F92CD0870BF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xmlns="" id="{D094518B-51E1-4800-9171-5E11943E9A3D}"/>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2053F609-CECD-4A9C-886E-F522ED0F34F4}"/>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xmlns="" id="{3D9385ED-69A8-49AE-BF83-2288E6B99369}"/>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xmlns="" id="{18AB9069-91D3-4B89-9A37-FD3F3600D5BB}"/>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xmlns="" id="{B5BD0AA7-64C1-49DE-A17E-C02590FF06B6}"/>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xmlns="" id="{BA4B68AD-5DB4-46E2-8208-64B024F19CFF}"/>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xmlns="" id="{AEC1AA4E-4047-420A-BF11-145EE141DC9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DECF1910-AD2B-4095-A2A3-750EB98E57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CE646697-35B0-44EA-B672-99F054FFBB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6DD5D99E-1447-4B14-A1AF-FB42AAB73B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4A3B4E7-E25D-408F-BC8F-DF0367FC28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FE65D9E-57FC-45B2-B994-ACA6040C11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7" name="楕円 186">
          <a:extLst>
            <a:ext uri="{FF2B5EF4-FFF2-40B4-BE49-F238E27FC236}">
              <a16:creationId xmlns:a16="http://schemas.microsoft.com/office/drawing/2014/main" xmlns="" id="{37C0FA72-F472-42B3-90FD-A1143128E81B}"/>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FFED34CC-DED6-44F2-A2D1-4E9F22CD1351}"/>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112485</xdr:rowOff>
    </xdr:from>
    <xdr:to>
      <xdr:col>20</xdr:col>
      <xdr:colOff>38100</xdr:colOff>
      <xdr:row>61</xdr:row>
      <xdr:rowOff>42635</xdr:rowOff>
    </xdr:to>
    <xdr:sp macro="" textlink="">
      <xdr:nvSpPr>
        <xdr:cNvPr id="189" name="楕円 188">
          <a:extLst>
            <a:ext uri="{FF2B5EF4-FFF2-40B4-BE49-F238E27FC236}">
              <a16:creationId xmlns:a16="http://schemas.microsoft.com/office/drawing/2014/main" xmlns="" id="{96D532B3-91EC-4EA0-AD9E-EA21C45ABE02}"/>
            </a:ext>
          </a:extLst>
        </xdr:cNvPr>
        <xdr:cNvSpPr/>
      </xdr:nvSpPr>
      <xdr:spPr>
        <a:xfrm>
          <a:off x="3746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163285</xdr:rowOff>
    </xdr:from>
    <xdr:to>
      <xdr:col>24</xdr:col>
      <xdr:colOff>63500</xdr:colOff>
      <xdr:row>61</xdr:row>
      <xdr:rowOff>19594</xdr:rowOff>
    </xdr:to>
    <xdr:cxnSp macro="">
      <xdr:nvCxnSpPr>
        <xdr:cNvPr id="190" name="直線コネクタ 189">
          <a:extLst>
            <a:ext uri="{FF2B5EF4-FFF2-40B4-BE49-F238E27FC236}">
              <a16:creationId xmlns:a16="http://schemas.microsoft.com/office/drawing/2014/main" xmlns="" id="{868A7356-1584-4F38-9062-D5AF21032E92}"/>
            </a:ext>
          </a:extLst>
        </xdr:cNvPr>
        <xdr:cNvCxnSpPr/>
      </xdr:nvCxnSpPr>
      <xdr:spPr>
        <a:xfrm>
          <a:off x="3797300" y="104502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84727</xdr:rowOff>
    </xdr:from>
    <xdr:to>
      <xdr:col>15</xdr:col>
      <xdr:colOff>101600</xdr:colOff>
      <xdr:row>61</xdr:row>
      <xdr:rowOff>14877</xdr:rowOff>
    </xdr:to>
    <xdr:sp macro="" textlink="">
      <xdr:nvSpPr>
        <xdr:cNvPr id="191" name="楕円 190">
          <a:extLst>
            <a:ext uri="{FF2B5EF4-FFF2-40B4-BE49-F238E27FC236}">
              <a16:creationId xmlns:a16="http://schemas.microsoft.com/office/drawing/2014/main" xmlns="" id="{0EB6FB67-773A-44B4-A9A7-4E02D870727F}"/>
            </a:ext>
          </a:extLst>
        </xdr:cNvPr>
        <xdr:cNvSpPr/>
      </xdr:nvSpPr>
      <xdr:spPr>
        <a:xfrm>
          <a:off x="2857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135527</xdr:rowOff>
    </xdr:from>
    <xdr:to>
      <xdr:col>19</xdr:col>
      <xdr:colOff>177800</xdr:colOff>
      <xdr:row>60</xdr:row>
      <xdr:rowOff>163285</xdr:rowOff>
    </xdr:to>
    <xdr:cxnSp macro="">
      <xdr:nvCxnSpPr>
        <xdr:cNvPr id="192" name="直線コネクタ 191">
          <a:extLst>
            <a:ext uri="{FF2B5EF4-FFF2-40B4-BE49-F238E27FC236}">
              <a16:creationId xmlns:a16="http://schemas.microsoft.com/office/drawing/2014/main" xmlns="" id="{ED819DD3-FA77-46D2-A26F-EE74F4692183}"/>
            </a:ext>
          </a:extLst>
        </xdr:cNvPr>
        <xdr:cNvCxnSpPr/>
      </xdr:nvCxnSpPr>
      <xdr:spPr>
        <a:xfrm>
          <a:off x="2908300" y="104225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a:extLst>
            <a:ext uri="{FF2B5EF4-FFF2-40B4-BE49-F238E27FC236}">
              <a16:creationId xmlns:a16="http://schemas.microsoft.com/office/drawing/2014/main" xmlns="" id="{A1AD3DA2-55CB-4464-A42B-29E3DBD146E0}"/>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135527</xdr:rowOff>
    </xdr:to>
    <xdr:cxnSp macro="">
      <xdr:nvCxnSpPr>
        <xdr:cNvPr id="194" name="直線コネクタ 193">
          <a:extLst>
            <a:ext uri="{FF2B5EF4-FFF2-40B4-BE49-F238E27FC236}">
              <a16:creationId xmlns:a16="http://schemas.microsoft.com/office/drawing/2014/main" xmlns="" id="{42186919-AE53-4303-831F-3C78868CA1AD}"/>
            </a:ext>
          </a:extLst>
        </xdr:cNvPr>
        <xdr:cNvCxnSpPr/>
      </xdr:nvCxnSpPr>
      <xdr:spPr>
        <a:xfrm>
          <a:off x="2019300" y="1041436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195" name="楕円 194">
          <a:extLst>
            <a:ext uri="{FF2B5EF4-FFF2-40B4-BE49-F238E27FC236}">
              <a16:creationId xmlns:a16="http://schemas.microsoft.com/office/drawing/2014/main" xmlns="" id="{9C849273-B0D1-41B2-BCAA-614069FE5C51}"/>
            </a:ext>
          </a:extLst>
        </xdr:cNvPr>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127363</xdr:rowOff>
    </xdr:to>
    <xdr:cxnSp macro="">
      <xdr:nvCxnSpPr>
        <xdr:cNvPr id="196" name="直線コネクタ 195">
          <a:extLst>
            <a:ext uri="{FF2B5EF4-FFF2-40B4-BE49-F238E27FC236}">
              <a16:creationId xmlns:a16="http://schemas.microsoft.com/office/drawing/2014/main" xmlns="" id="{43EFF4D3-FA16-4156-A659-B703B5F8D339}"/>
            </a:ext>
          </a:extLst>
        </xdr:cNvPr>
        <xdr:cNvCxnSpPr/>
      </xdr:nvCxnSpPr>
      <xdr:spPr>
        <a:xfrm>
          <a:off x="1130300" y="104045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67B7EBB-BD4A-424C-A7C2-1DA9B564DEDA}"/>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0E7D169F-4D1B-4CB0-BEDF-3AA5EF37278A}"/>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87A96B3B-7343-4553-B441-B7EDE864B31C}"/>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75EE52D0-AD8A-4A6A-82B4-38BDCF1B5AE9}"/>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59162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9AF8D843-5B6C-40D4-963A-6CEDCB5E3225}"/>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D9E296C3-7B03-4585-8309-CFB20886A3E1}"/>
            </a:ext>
          </a:extLst>
        </xdr:cNvPr>
        <xdr:cNvSpPr txBox="1"/>
      </xdr:nvSpPr>
      <xdr:spPr>
        <a:xfrm>
          <a:off x="2705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169290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9039FE69-B223-45F9-84E4-33DB5587297D}"/>
            </a:ext>
          </a:extLst>
        </xdr:cNvPr>
        <xdr:cNvSpPr txBox="1"/>
      </xdr:nvSpPr>
      <xdr:spPr>
        <a:xfrm>
          <a:off x="1816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36448346-F05E-443C-BE0A-D263D9C31C44}"/>
            </a:ext>
          </a:extLst>
        </xdr:cNvPr>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AEE53034-928A-4A7D-AB0E-4AD5C60903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539CF54E-4B62-4C23-9FA5-0D70C37E91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E4053935-504D-468D-9638-CD4291EE3F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973171DE-6CCC-4E6B-832E-6D2D9026D4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12AD05D8-2A92-4AD7-9DF1-4758B668BF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AEDD5BD8-0400-439A-A4C1-5F82BD5247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A64F23D3-728F-46B4-8782-112764B3A6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79E13A7C-BD7B-4D1C-9585-D5B23FC1C6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E5381A1A-E0D8-4DCE-A925-93C9CB0B0E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833FEE9D-B2BC-4C92-BF2E-CD957D2F98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63DE8D20-BFCD-49A2-A636-656F10C4B4E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xmlns="" id="{F07E65CC-D702-49D4-B336-C75B5B9DF19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17D51A0B-7203-4C40-AF27-2A514FB3CE0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xmlns="" id="{921F1BEB-4F03-45AB-959A-41CC2AA1124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5EB5EE53-A9A8-497E-9534-712FAF256EA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xmlns="" id="{4F7EFA2E-8A5A-4AE7-A8BA-6B0C32162CA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8E31D9D0-63C8-4BFC-95B1-33F000D9580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xmlns="" id="{B4BF21CD-B137-440A-BD41-F44CB6FD6ED3}"/>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1A1A79A5-94D4-494D-AF8C-7539B620DF2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xmlns="" id="{A302F438-AE9C-4ABB-AE29-E63BFC4996F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FAB4C782-D411-4113-9E2D-91E08582A9E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xmlns="" id="{0E090EF2-30F4-41F5-A589-56846AC69E5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BB2EB3F9-F7F5-4D1E-9EC7-28AB531836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AED9B5C3-F6BB-4E78-AD32-11346FCF9FA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55BD655A-4B1C-4428-A91B-553A80D491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xmlns="" id="{4005CD72-8F87-4285-9745-B2B7BF0130F6}"/>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BCEA7D82-DDDD-4168-9E8A-B9F8FF83159C}"/>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xmlns="" id="{4996606C-D48F-45BB-B110-25E74624048A}"/>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81065E4D-F8A1-4E5F-A154-AE3B7AB6A8C9}"/>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xmlns="" id="{96E5716B-9634-4A9B-9B76-BCE05F649024}"/>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8056C475-8028-43B6-B7F3-6C054A2A3FA7}"/>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xmlns="" id="{C179BFA3-43CD-4391-894A-4AC65178DE6A}"/>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xmlns="" id="{F2543F30-C53D-44D6-AF16-10449F76E8E8}"/>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xmlns="" id="{9F5B7207-5DAE-4A99-850D-F0FAC2B60732}"/>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xmlns="" id="{9166813B-ADBC-4927-92F0-8A2173A06F72}"/>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xmlns="" id="{46368D8F-CE73-493B-AA51-FD591780CF59}"/>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CF037D93-EDD4-47E7-996C-7F75429F60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C670FCDE-E7CB-4DDB-8344-5083AA0610D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B6E8F103-3A1E-446F-BF9B-22A5E954BE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4EDC6398-B194-494A-877F-3B335B6FD2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5D9EDA6-6495-4057-B0A3-61C859DE66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11185</xdr:rowOff>
    </xdr:from>
    <xdr:to>
      <xdr:col>55</xdr:col>
      <xdr:colOff>50800</xdr:colOff>
      <xdr:row>64</xdr:row>
      <xdr:rowOff>112785</xdr:rowOff>
    </xdr:to>
    <xdr:sp macro="" textlink="">
      <xdr:nvSpPr>
        <xdr:cNvPr id="246" name="楕円 245">
          <a:extLst>
            <a:ext uri="{FF2B5EF4-FFF2-40B4-BE49-F238E27FC236}">
              <a16:creationId xmlns:a16="http://schemas.microsoft.com/office/drawing/2014/main" xmlns="" id="{A16FF2DC-B66C-4496-9CDF-97102758F088}"/>
            </a:ext>
          </a:extLst>
        </xdr:cNvPr>
        <xdr:cNvSpPr/>
      </xdr:nvSpPr>
      <xdr:spPr>
        <a:xfrm>
          <a:off x="10426700" y="109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97562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D7A8352D-51DB-4437-9A94-A38CD78CF8C1}"/>
            </a:ext>
          </a:extLst>
        </xdr:cNvPr>
        <xdr:cNvSpPr txBox="1"/>
      </xdr:nvSpPr>
      <xdr:spPr>
        <a:xfrm>
          <a:off x="10515600" y="108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12000</xdr:rowOff>
    </xdr:from>
    <xdr:to>
      <xdr:col>50</xdr:col>
      <xdr:colOff>165100</xdr:colOff>
      <xdr:row>64</xdr:row>
      <xdr:rowOff>113600</xdr:rowOff>
    </xdr:to>
    <xdr:sp macro="" textlink="">
      <xdr:nvSpPr>
        <xdr:cNvPr id="248" name="楕円 247">
          <a:extLst>
            <a:ext uri="{FF2B5EF4-FFF2-40B4-BE49-F238E27FC236}">
              <a16:creationId xmlns:a16="http://schemas.microsoft.com/office/drawing/2014/main" xmlns="" id="{25516162-0502-401A-BA0A-2026A9F3A4A2}"/>
            </a:ext>
          </a:extLst>
        </xdr:cNvPr>
        <xdr:cNvSpPr/>
      </xdr:nvSpPr>
      <xdr:spPr>
        <a:xfrm>
          <a:off x="9588500" y="109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61985</xdr:rowOff>
    </xdr:from>
    <xdr:to>
      <xdr:col>55</xdr:col>
      <xdr:colOff>0</xdr:colOff>
      <xdr:row>64</xdr:row>
      <xdr:rowOff>62800</xdr:rowOff>
    </xdr:to>
    <xdr:cxnSp macro="">
      <xdr:nvCxnSpPr>
        <xdr:cNvPr id="249" name="直線コネクタ 248">
          <a:extLst>
            <a:ext uri="{FF2B5EF4-FFF2-40B4-BE49-F238E27FC236}">
              <a16:creationId xmlns:a16="http://schemas.microsoft.com/office/drawing/2014/main" xmlns="" id="{8C9EFE46-3989-4441-BA30-31A534C83A23}"/>
            </a:ext>
          </a:extLst>
        </xdr:cNvPr>
        <xdr:cNvCxnSpPr/>
      </xdr:nvCxnSpPr>
      <xdr:spPr>
        <a:xfrm flipV="1">
          <a:off x="9639300" y="11034785"/>
          <a:ext cx="8382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13212</xdr:rowOff>
    </xdr:from>
    <xdr:to>
      <xdr:col>46</xdr:col>
      <xdr:colOff>38100</xdr:colOff>
      <xdr:row>64</xdr:row>
      <xdr:rowOff>114812</xdr:rowOff>
    </xdr:to>
    <xdr:sp macro="" textlink="">
      <xdr:nvSpPr>
        <xdr:cNvPr id="250" name="楕円 249">
          <a:extLst>
            <a:ext uri="{FF2B5EF4-FFF2-40B4-BE49-F238E27FC236}">
              <a16:creationId xmlns:a16="http://schemas.microsoft.com/office/drawing/2014/main" xmlns="" id="{B342F762-2BBE-45FA-8C65-6B78456065DC}"/>
            </a:ext>
          </a:extLst>
        </xdr:cNvPr>
        <xdr:cNvSpPr/>
      </xdr:nvSpPr>
      <xdr:spPr>
        <a:xfrm>
          <a:off x="8699500" y="1098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62800</xdr:rowOff>
    </xdr:from>
    <xdr:to>
      <xdr:col>50</xdr:col>
      <xdr:colOff>114300</xdr:colOff>
      <xdr:row>64</xdr:row>
      <xdr:rowOff>64012</xdr:rowOff>
    </xdr:to>
    <xdr:cxnSp macro="">
      <xdr:nvCxnSpPr>
        <xdr:cNvPr id="251" name="直線コネクタ 250">
          <a:extLst>
            <a:ext uri="{FF2B5EF4-FFF2-40B4-BE49-F238E27FC236}">
              <a16:creationId xmlns:a16="http://schemas.microsoft.com/office/drawing/2014/main" xmlns="" id="{43CFB3EE-EB13-45A1-929B-F2C46895AF3F}"/>
            </a:ext>
          </a:extLst>
        </xdr:cNvPr>
        <xdr:cNvCxnSpPr/>
      </xdr:nvCxnSpPr>
      <xdr:spPr>
        <a:xfrm flipV="1">
          <a:off x="8750300" y="11035600"/>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15329</xdr:rowOff>
    </xdr:from>
    <xdr:to>
      <xdr:col>41</xdr:col>
      <xdr:colOff>101600</xdr:colOff>
      <xdr:row>64</xdr:row>
      <xdr:rowOff>116929</xdr:rowOff>
    </xdr:to>
    <xdr:sp macro="" textlink="">
      <xdr:nvSpPr>
        <xdr:cNvPr id="252" name="楕円 251">
          <a:extLst>
            <a:ext uri="{FF2B5EF4-FFF2-40B4-BE49-F238E27FC236}">
              <a16:creationId xmlns:a16="http://schemas.microsoft.com/office/drawing/2014/main" xmlns="" id="{5A76DFAF-BC11-480B-B85C-A84502AF191F}"/>
            </a:ext>
          </a:extLst>
        </xdr:cNvPr>
        <xdr:cNvSpPr/>
      </xdr:nvSpPr>
      <xdr:spPr>
        <a:xfrm>
          <a:off x="7810500" y="10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64012</xdr:rowOff>
    </xdr:from>
    <xdr:to>
      <xdr:col>45</xdr:col>
      <xdr:colOff>177800</xdr:colOff>
      <xdr:row>64</xdr:row>
      <xdr:rowOff>66129</xdr:rowOff>
    </xdr:to>
    <xdr:cxnSp macro="">
      <xdr:nvCxnSpPr>
        <xdr:cNvPr id="253" name="直線コネクタ 252">
          <a:extLst>
            <a:ext uri="{FF2B5EF4-FFF2-40B4-BE49-F238E27FC236}">
              <a16:creationId xmlns:a16="http://schemas.microsoft.com/office/drawing/2014/main" xmlns="" id="{54C5D9EF-03FE-4166-BC90-607B20588B63}"/>
            </a:ext>
          </a:extLst>
        </xdr:cNvPr>
        <xdr:cNvCxnSpPr/>
      </xdr:nvCxnSpPr>
      <xdr:spPr>
        <a:xfrm flipV="1">
          <a:off x="7861300" y="11036812"/>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20428</xdr:rowOff>
    </xdr:from>
    <xdr:to>
      <xdr:col>36</xdr:col>
      <xdr:colOff>165100</xdr:colOff>
      <xdr:row>64</xdr:row>
      <xdr:rowOff>122028</xdr:rowOff>
    </xdr:to>
    <xdr:sp macro="" textlink="">
      <xdr:nvSpPr>
        <xdr:cNvPr id="254" name="楕円 253">
          <a:extLst>
            <a:ext uri="{FF2B5EF4-FFF2-40B4-BE49-F238E27FC236}">
              <a16:creationId xmlns:a16="http://schemas.microsoft.com/office/drawing/2014/main" xmlns="" id="{0D125248-9CED-4247-8FDF-13FD6B95A004}"/>
            </a:ext>
          </a:extLst>
        </xdr:cNvPr>
        <xdr:cNvSpPr/>
      </xdr:nvSpPr>
      <xdr:spPr>
        <a:xfrm>
          <a:off x="6921500" y="109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66129</xdr:rowOff>
    </xdr:from>
    <xdr:to>
      <xdr:col>41</xdr:col>
      <xdr:colOff>50800</xdr:colOff>
      <xdr:row>64</xdr:row>
      <xdr:rowOff>71228</xdr:rowOff>
    </xdr:to>
    <xdr:cxnSp macro="">
      <xdr:nvCxnSpPr>
        <xdr:cNvPr id="255" name="直線コネクタ 254">
          <a:extLst>
            <a:ext uri="{FF2B5EF4-FFF2-40B4-BE49-F238E27FC236}">
              <a16:creationId xmlns:a16="http://schemas.microsoft.com/office/drawing/2014/main" xmlns="" id="{51D3924E-80F7-458E-BA30-4937CDEAAE48}"/>
            </a:ext>
          </a:extLst>
        </xdr:cNvPr>
        <xdr:cNvCxnSpPr/>
      </xdr:nvCxnSpPr>
      <xdr:spPr>
        <a:xfrm flipV="1">
          <a:off x="6972300" y="11038929"/>
          <a:ext cx="8890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D1D97DA5-B1E1-43C9-A2B1-5746BC473529}"/>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04BA5DD0-1701-4C0B-B76E-9E3CAE617D44}"/>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7F32DA65-06FF-4773-AE96-A387306E9F6E}"/>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2F1D620C-7B83-4059-AC90-70309A257D1C}"/>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104727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11410513-5312-4E97-9828-8C8A66CCE9F9}"/>
            </a:ext>
          </a:extLst>
        </xdr:cNvPr>
        <xdr:cNvSpPr txBox="1"/>
      </xdr:nvSpPr>
      <xdr:spPr>
        <a:xfrm>
          <a:off x="9359411" y="110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105939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036B112D-A8DC-4243-9438-D1B0475148B6}"/>
            </a:ext>
          </a:extLst>
        </xdr:cNvPr>
        <xdr:cNvSpPr txBox="1"/>
      </xdr:nvSpPr>
      <xdr:spPr>
        <a:xfrm>
          <a:off x="8483111" y="1107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108056</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3458C347-99E8-44EF-BD4B-F81CE0366302}"/>
            </a:ext>
          </a:extLst>
        </xdr:cNvPr>
        <xdr:cNvSpPr txBox="1"/>
      </xdr:nvSpPr>
      <xdr:spPr>
        <a:xfrm>
          <a:off x="7594111" y="1108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113155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4FA38D02-3870-4182-ABB6-F4574BB9B58A}"/>
            </a:ext>
          </a:extLst>
        </xdr:cNvPr>
        <xdr:cNvSpPr txBox="1"/>
      </xdr:nvSpPr>
      <xdr:spPr>
        <a:xfrm>
          <a:off x="6705111" y="1108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BB9B990C-F636-496C-857A-A2B5EB869FD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C0B5DCDB-0C84-44F2-A1A4-CEBE95B5DD4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65A563A7-0BB4-4C2D-895E-A143B06726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21973972-4847-4567-9137-29DC19D015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CB01DFEA-71B5-495E-835D-CCCDE4B8A8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EE194B30-1B16-401C-A1E6-5EED312567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A8D79612-5B6E-47C3-B976-20BF8AFD14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A9121DD2-E4EF-427B-8472-DF33FB59058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6D0F407A-656D-43CF-BFC7-D32C694E3E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AA5698AF-D59C-42D1-80A1-C81AEDE04C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9C9D1FAA-6724-4DDC-B713-CD312C8AC6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396FCD6B-9A73-4272-ADA6-2F5CED01C17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1202BD1D-5451-4F16-BDE9-7FCF21A2D12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4850330B-C63D-4C90-B5F3-87FA8527978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261A3413-46D2-40B1-9858-E8ECA80C54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33574305-A39F-4292-BE04-0D3E82538F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2721BD99-55FA-4CA7-B340-7A9D93633B5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2CB4F1ED-F1BC-4C10-A5F7-0371D62BB69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150D1B5E-9C85-4950-8ACC-E153F1E7ACF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36142358-F84E-498F-8337-65DCCCE761D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369B793E-CDF4-47FF-8092-F5EAFC3B65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76F923A-20D2-472A-BD65-D605F6D4104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BDD5BC00-60A5-4084-84BB-286E46F49CA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54E6ABE6-EA2D-416C-88CA-D8157524E47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65F8670B-E03C-45A0-A91E-C02D2B9D9DF0}"/>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60DB656B-F368-4AFB-97C0-0B5E0509E2C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4815C721-5EC5-436A-A633-8D29D60DA19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952104DE-E5F0-4CE3-87DE-0292D1C82FA6}"/>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xmlns="" id="{8F51002E-1F4A-4C1E-844B-11713BBFB742}"/>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F96521E4-2692-4FE8-AFF7-9538E15ACD1D}"/>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xmlns="" id="{1DF5E0FC-CF2C-4138-9911-DDCCC3927B18}"/>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xmlns="" id="{B5BA6D90-201B-47CD-9B49-9AC419DDC998}"/>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xmlns="" id="{ED12C843-DF2D-48EA-8F0E-0C444199C4A4}"/>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xmlns="" id="{103BB27D-E98F-4079-9E62-F4651DB5D88D}"/>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xmlns="" id="{DE5D212F-2FBB-4D1B-9E91-3CA086BD9522}"/>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C9453E46-0079-4DF4-A4EA-2694175962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3703BBBD-A44B-4F1E-99A6-802137CC1E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ADB777C-EC7C-4ADF-9A57-7031F65D81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B0E38B2A-C507-429F-A832-5A42F806D1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9656CFD5-D715-4C03-87D2-5304207B03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304" name="楕円 303">
          <a:extLst>
            <a:ext uri="{FF2B5EF4-FFF2-40B4-BE49-F238E27FC236}">
              <a16:creationId xmlns:a16="http://schemas.microsoft.com/office/drawing/2014/main" xmlns="" id="{6759218B-6D77-416B-AEE1-8637517039A8}"/>
            </a:ext>
          </a:extLst>
        </xdr:cNvPr>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79E976B1-A374-47F9-BECE-DEAAD40F87EA}"/>
            </a:ext>
          </a:extLst>
        </xdr:cNvPr>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50164</xdr:rowOff>
    </xdr:from>
    <xdr:to>
      <xdr:col>20</xdr:col>
      <xdr:colOff>38100</xdr:colOff>
      <xdr:row>83</xdr:row>
      <xdr:rowOff>151764</xdr:rowOff>
    </xdr:to>
    <xdr:sp macro="" textlink="">
      <xdr:nvSpPr>
        <xdr:cNvPr id="306" name="楕円 305">
          <a:extLst>
            <a:ext uri="{FF2B5EF4-FFF2-40B4-BE49-F238E27FC236}">
              <a16:creationId xmlns:a16="http://schemas.microsoft.com/office/drawing/2014/main" xmlns="" id="{A773FAD7-462A-4596-B892-D77AE340E3EF}"/>
            </a:ext>
          </a:extLst>
        </xdr:cNvPr>
        <xdr:cNvSpPr/>
      </xdr:nvSpPr>
      <xdr:spPr>
        <a:xfrm>
          <a:off x="3746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83</xdr:row>
      <xdr:rowOff>110489</xdr:rowOff>
    </xdr:to>
    <xdr:cxnSp macro="">
      <xdr:nvCxnSpPr>
        <xdr:cNvPr id="307" name="直線コネクタ 306">
          <a:extLst>
            <a:ext uri="{FF2B5EF4-FFF2-40B4-BE49-F238E27FC236}">
              <a16:creationId xmlns:a16="http://schemas.microsoft.com/office/drawing/2014/main" xmlns="" id="{85C2933A-2F6B-4A8B-B203-8E1772BE2F63}"/>
            </a:ext>
          </a:extLst>
        </xdr:cNvPr>
        <xdr:cNvCxnSpPr/>
      </xdr:nvCxnSpPr>
      <xdr:spPr>
        <a:xfrm>
          <a:off x="3797300" y="1433131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46355</xdr:rowOff>
    </xdr:from>
    <xdr:to>
      <xdr:col>15</xdr:col>
      <xdr:colOff>101600</xdr:colOff>
      <xdr:row>83</xdr:row>
      <xdr:rowOff>147955</xdr:rowOff>
    </xdr:to>
    <xdr:sp macro="" textlink="">
      <xdr:nvSpPr>
        <xdr:cNvPr id="308" name="楕円 307">
          <a:extLst>
            <a:ext uri="{FF2B5EF4-FFF2-40B4-BE49-F238E27FC236}">
              <a16:creationId xmlns:a16="http://schemas.microsoft.com/office/drawing/2014/main" xmlns="" id="{6ED16B0D-4014-4CB0-9E3B-73ADB037B418}"/>
            </a:ext>
          </a:extLst>
        </xdr:cNvPr>
        <xdr:cNvSpPr/>
      </xdr:nvSpPr>
      <xdr:spPr>
        <a:xfrm>
          <a:off x="2857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100964</xdr:rowOff>
    </xdr:to>
    <xdr:cxnSp macro="">
      <xdr:nvCxnSpPr>
        <xdr:cNvPr id="309" name="直線コネクタ 308">
          <a:extLst>
            <a:ext uri="{FF2B5EF4-FFF2-40B4-BE49-F238E27FC236}">
              <a16:creationId xmlns:a16="http://schemas.microsoft.com/office/drawing/2014/main" xmlns="" id="{85848F78-564C-4885-A9F9-702909B969AF}"/>
            </a:ext>
          </a:extLst>
        </xdr:cNvPr>
        <xdr:cNvCxnSpPr/>
      </xdr:nvCxnSpPr>
      <xdr:spPr>
        <a:xfrm>
          <a:off x="2908300" y="143275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0" name="楕円 309">
          <a:extLst>
            <a:ext uri="{FF2B5EF4-FFF2-40B4-BE49-F238E27FC236}">
              <a16:creationId xmlns:a16="http://schemas.microsoft.com/office/drawing/2014/main" xmlns="" id="{65B86D69-DC09-43AC-97C9-60FA9477446E}"/>
            </a:ext>
          </a:extLst>
        </xdr:cNvPr>
        <xdr:cNvSpPr/>
      </xdr:nvSpPr>
      <xdr:spPr>
        <a:xfrm>
          <a:off x="196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118111</xdr:rowOff>
    </xdr:to>
    <xdr:cxnSp macro="">
      <xdr:nvCxnSpPr>
        <xdr:cNvPr id="311" name="直線コネクタ 310">
          <a:extLst>
            <a:ext uri="{FF2B5EF4-FFF2-40B4-BE49-F238E27FC236}">
              <a16:creationId xmlns:a16="http://schemas.microsoft.com/office/drawing/2014/main" xmlns="" id="{18D6E88C-4DE0-49B5-95DD-2A73B049E5B5}"/>
            </a:ext>
          </a:extLst>
        </xdr:cNvPr>
        <xdr:cNvCxnSpPr/>
      </xdr:nvCxnSpPr>
      <xdr:spPr>
        <a:xfrm flipV="1">
          <a:off x="2019300" y="143275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166370</xdr:rowOff>
    </xdr:from>
    <xdr:to>
      <xdr:col>6</xdr:col>
      <xdr:colOff>38100</xdr:colOff>
      <xdr:row>84</xdr:row>
      <xdr:rowOff>96520</xdr:rowOff>
    </xdr:to>
    <xdr:sp macro="" textlink="">
      <xdr:nvSpPr>
        <xdr:cNvPr id="312" name="楕円 311">
          <a:extLst>
            <a:ext uri="{FF2B5EF4-FFF2-40B4-BE49-F238E27FC236}">
              <a16:creationId xmlns:a16="http://schemas.microsoft.com/office/drawing/2014/main" xmlns="" id="{E05D1C9A-7139-4597-A603-CE892762DE11}"/>
            </a:ext>
          </a:extLst>
        </xdr:cNvPr>
        <xdr:cNvSpPr/>
      </xdr:nvSpPr>
      <xdr:spPr>
        <a:xfrm>
          <a:off x="107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84</xdr:row>
      <xdr:rowOff>45720</xdr:rowOff>
    </xdr:to>
    <xdr:cxnSp macro="">
      <xdr:nvCxnSpPr>
        <xdr:cNvPr id="313" name="直線コネクタ 312">
          <a:extLst>
            <a:ext uri="{FF2B5EF4-FFF2-40B4-BE49-F238E27FC236}">
              <a16:creationId xmlns:a16="http://schemas.microsoft.com/office/drawing/2014/main" xmlns="" id="{3A0FA275-46FE-4491-89EF-F2FAC51CAEF5}"/>
            </a:ext>
          </a:extLst>
        </xdr:cNvPr>
        <xdr:cNvCxnSpPr/>
      </xdr:nvCxnSpPr>
      <xdr:spPr>
        <a:xfrm flipV="1">
          <a:off x="1130300" y="143484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xmlns="" id="{BE399B06-6389-4DC8-829E-C9591ED34BA9}"/>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xmlns="" id="{2804E2F0-F978-4C0B-AEF2-9CFE164984A3}"/>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F48CFEB7-86AA-4FD3-8823-A77F3EBC2103}"/>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xmlns="" id="{2D545DF1-3DF8-4DBD-BD0F-BA429E291F2A}"/>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142891</xdr:rowOff>
    </xdr:from>
    <xdr:ext cx="405111" cy="259045"/>
    <xdr:sp macro="" textlink="">
      <xdr:nvSpPr>
        <xdr:cNvPr id="318" name="n_1mainValue【公営住宅】&#10;有形固定資産減価償却率">
          <a:extLst>
            <a:ext uri="{FF2B5EF4-FFF2-40B4-BE49-F238E27FC236}">
              <a16:creationId xmlns:a16="http://schemas.microsoft.com/office/drawing/2014/main" xmlns="" id="{4E7D6BB0-2827-48A5-8DA7-A20BC3D17AAF}"/>
            </a:ext>
          </a:extLst>
        </xdr:cNvPr>
        <xdr:cNvSpPr txBox="1"/>
      </xdr:nvSpPr>
      <xdr:spPr>
        <a:xfrm>
          <a:off x="3582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139082</xdr:rowOff>
    </xdr:from>
    <xdr:ext cx="405111" cy="259045"/>
    <xdr:sp macro="" textlink="">
      <xdr:nvSpPr>
        <xdr:cNvPr id="319" name="n_2mainValue【公営住宅】&#10;有形固定資産減価償却率">
          <a:extLst>
            <a:ext uri="{FF2B5EF4-FFF2-40B4-BE49-F238E27FC236}">
              <a16:creationId xmlns:a16="http://schemas.microsoft.com/office/drawing/2014/main" xmlns="" id="{65A4E5E5-9AC5-41B9-8403-F176FE22FE07}"/>
            </a:ext>
          </a:extLst>
        </xdr:cNvPr>
        <xdr:cNvSpPr txBox="1"/>
      </xdr:nvSpPr>
      <xdr:spPr>
        <a:xfrm>
          <a:off x="2705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0" name="n_3mainValue【公営住宅】&#10;有形固定資産減価償却率">
          <a:extLst>
            <a:ext uri="{FF2B5EF4-FFF2-40B4-BE49-F238E27FC236}">
              <a16:creationId xmlns:a16="http://schemas.microsoft.com/office/drawing/2014/main" xmlns="" id="{E2D93DAE-3411-4A12-807B-9A2E559810D7}"/>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87647</xdr:rowOff>
    </xdr:from>
    <xdr:ext cx="405111" cy="259045"/>
    <xdr:sp macro="" textlink="">
      <xdr:nvSpPr>
        <xdr:cNvPr id="321" name="n_4mainValue【公営住宅】&#10;有形固定資産減価償却率">
          <a:extLst>
            <a:ext uri="{FF2B5EF4-FFF2-40B4-BE49-F238E27FC236}">
              <a16:creationId xmlns:a16="http://schemas.microsoft.com/office/drawing/2014/main" xmlns="" id="{2746AE09-437D-4C34-A104-EC2819ADAA50}"/>
            </a:ext>
          </a:extLst>
        </xdr:cNvPr>
        <xdr:cNvSpPr txBox="1"/>
      </xdr:nvSpPr>
      <xdr:spPr>
        <a:xfrm>
          <a:off x="927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B0BAAA97-0CEC-4AB9-9B72-FDD81F1D3B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20808801-20B1-4C73-A585-FB284046E3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8E02649A-EBED-482A-A4B2-EF3B558646E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B669412E-B730-492D-894A-DBAB3B16BE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ECF5FE17-6CC8-48A5-B30F-4AE0F03414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F36F20D3-0DC8-48A7-822E-D076511EE3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42C19884-0DD5-4667-8C36-C7D16F20936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CB060E7A-AFB6-4DDB-A6CF-EBBEA19A32F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326037AB-D0EC-4573-9437-0AF00DE995E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2FC88971-8799-46CD-A76A-2321443249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2702020A-2DDE-4231-942C-457ECFA34C8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AA458DCE-8FD3-477F-9CC7-2968C99D59D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5DC2AE5D-F45B-4DF2-9A24-2C8D63ECDD6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B83F8374-D790-4F43-8773-F6224F6C0ED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B362230A-DCDE-4C68-B62A-CB74F603054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F6E46A93-B764-44E0-93E3-BFAFBB06F2E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23FA17D0-0ADA-4AA7-BBC1-DA1DC5AE64C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0415B30B-88BD-4EAC-B60C-EF64E9B0A28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4AA6282E-1587-4B25-BF96-47E7675372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ACF1B364-A9EC-4350-A33E-52CB029B04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428020CE-12D3-40C2-92D0-9B7B660FC40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677EECFC-A59A-4E88-8D4D-3BCA4B6C8D0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DB9FA24E-6191-42C2-B9AC-5CB84759F7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xmlns="" id="{FE361EE6-DFF5-43F8-AC1E-35ECA237A6E2}"/>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xmlns="" id="{836C06A4-D58D-42A8-9B39-8BFDBC8A6578}"/>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xmlns="" id="{ED4858E1-2608-44C1-8610-62F34178A18D}"/>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xmlns="" id="{66A9BCC7-7BD3-42E5-AF16-19F6C0074328}"/>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xmlns="" id="{6C07C83D-BBFC-46DF-A668-95D774C8CB00}"/>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123271</xdr:rowOff>
    </xdr:from>
    <xdr:ext cx="469744" cy="259045"/>
    <xdr:sp macro="" textlink="">
      <xdr:nvSpPr>
        <xdr:cNvPr id="350" name="【公営住宅】&#10;一人当たり面積平均値テキスト">
          <a:extLst>
            <a:ext uri="{FF2B5EF4-FFF2-40B4-BE49-F238E27FC236}">
              <a16:creationId xmlns:a16="http://schemas.microsoft.com/office/drawing/2014/main" xmlns="" id="{2ACA5027-813C-495E-9188-9A3A77DAF334}"/>
            </a:ext>
          </a:extLst>
        </xdr:cNvPr>
        <xdr:cNvSpPr txBox="1"/>
      </xdr:nvSpPr>
      <xdr:spPr>
        <a:xfrm>
          <a:off x="10515600" y="1452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xmlns="" id="{6F54D9A1-9409-4001-85D0-52BA8EFBCDE9}"/>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xmlns="" id="{83D4B5B8-477E-406B-B006-ED6B5B582E51}"/>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xmlns="" id="{30FD49BD-2FFC-4B16-94D5-7E125D2C7281}"/>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xmlns="" id="{27725EDB-91C1-41F5-9E4E-C8C2552B7DD5}"/>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xmlns="" id="{0BDDE09F-6850-4983-B699-01F4AEB21C94}"/>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69E2F06-C585-4790-B9CB-50AB25EC88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81068034-F6E1-4F67-8CE2-8140194013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D2F6DBE9-60A1-42E7-AE73-7E5A31649F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C6A4F6E1-4F34-4137-8DBE-23E1C69B95E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3DE1292F-DDC7-48CF-B58A-D32E640E5A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130175</xdr:rowOff>
    </xdr:from>
    <xdr:to>
      <xdr:col>55</xdr:col>
      <xdr:colOff>50800</xdr:colOff>
      <xdr:row>83</xdr:row>
      <xdr:rowOff>60325</xdr:rowOff>
    </xdr:to>
    <xdr:sp macro="" textlink="">
      <xdr:nvSpPr>
        <xdr:cNvPr id="361" name="楕円 360">
          <a:extLst>
            <a:ext uri="{FF2B5EF4-FFF2-40B4-BE49-F238E27FC236}">
              <a16:creationId xmlns:a16="http://schemas.microsoft.com/office/drawing/2014/main" xmlns="" id="{B1A3CBA0-7142-4F11-882E-93ECEFBC16EC}"/>
            </a:ext>
          </a:extLst>
        </xdr:cNvPr>
        <xdr:cNvSpPr/>
      </xdr:nvSpPr>
      <xdr:spPr>
        <a:xfrm>
          <a:off x="10426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153052</xdr:rowOff>
    </xdr:from>
    <xdr:ext cx="469744" cy="259045"/>
    <xdr:sp macro="" textlink="">
      <xdr:nvSpPr>
        <xdr:cNvPr id="362" name="【公営住宅】&#10;一人当たり面積該当値テキスト">
          <a:extLst>
            <a:ext uri="{FF2B5EF4-FFF2-40B4-BE49-F238E27FC236}">
              <a16:creationId xmlns:a16="http://schemas.microsoft.com/office/drawing/2014/main" xmlns="" id="{951BF8C6-5681-4DE0-BB4A-D0DA53546F92}"/>
            </a:ext>
          </a:extLst>
        </xdr:cNvPr>
        <xdr:cNvSpPr txBox="1"/>
      </xdr:nvSpPr>
      <xdr:spPr>
        <a:xfrm>
          <a:off x="10515600" y="1404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127508</xdr:rowOff>
    </xdr:from>
    <xdr:to>
      <xdr:col>50</xdr:col>
      <xdr:colOff>165100</xdr:colOff>
      <xdr:row>83</xdr:row>
      <xdr:rowOff>57658</xdr:rowOff>
    </xdr:to>
    <xdr:sp macro="" textlink="">
      <xdr:nvSpPr>
        <xdr:cNvPr id="363" name="楕円 362">
          <a:extLst>
            <a:ext uri="{FF2B5EF4-FFF2-40B4-BE49-F238E27FC236}">
              <a16:creationId xmlns:a16="http://schemas.microsoft.com/office/drawing/2014/main" xmlns="" id="{EAA6DAEA-D371-4515-A6C7-6ED8F50B4751}"/>
            </a:ext>
          </a:extLst>
        </xdr:cNvPr>
        <xdr:cNvSpPr/>
      </xdr:nvSpPr>
      <xdr:spPr>
        <a:xfrm>
          <a:off x="9588500" y="141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6858</xdr:rowOff>
    </xdr:from>
    <xdr:to>
      <xdr:col>55</xdr:col>
      <xdr:colOff>0</xdr:colOff>
      <xdr:row>83</xdr:row>
      <xdr:rowOff>9525</xdr:rowOff>
    </xdr:to>
    <xdr:cxnSp macro="">
      <xdr:nvCxnSpPr>
        <xdr:cNvPr id="364" name="直線コネクタ 363">
          <a:extLst>
            <a:ext uri="{FF2B5EF4-FFF2-40B4-BE49-F238E27FC236}">
              <a16:creationId xmlns:a16="http://schemas.microsoft.com/office/drawing/2014/main" xmlns="" id="{AB915022-AC30-4219-AF60-929EB5120BA5}"/>
            </a:ext>
          </a:extLst>
        </xdr:cNvPr>
        <xdr:cNvCxnSpPr/>
      </xdr:nvCxnSpPr>
      <xdr:spPr>
        <a:xfrm>
          <a:off x="9639300" y="1423720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127318</xdr:rowOff>
    </xdr:from>
    <xdr:to>
      <xdr:col>46</xdr:col>
      <xdr:colOff>38100</xdr:colOff>
      <xdr:row>83</xdr:row>
      <xdr:rowOff>57468</xdr:rowOff>
    </xdr:to>
    <xdr:sp macro="" textlink="">
      <xdr:nvSpPr>
        <xdr:cNvPr id="365" name="楕円 364">
          <a:extLst>
            <a:ext uri="{FF2B5EF4-FFF2-40B4-BE49-F238E27FC236}">
              <a16:creationId xmlns:a16="http://schemas.microsoft.com/office/drawing/2014/main" xmlns="" id="{BF5FA01C-6EEE-4269-87C2-FED271773E0E}"/>
            </a:ext>
          </a:extLst>
        </xdr:cNvPr>
        <xdr:cNvSpPr/>
      </xdr:nvSpPr>
      <xdr:spPr>
        <a:xfrm>
          <a:off x="8699500" y="141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6668</xdr:rowOff>
    </xdr:from>
    <xdr:to>
      <xdr:col>50</xdr:col>
      <xdr:colOff>114300</xdr:colOff>
      <xdr:row>83</xdr:row>
      <xdr:rowOff>6858</xdr:rowOff>
    </xdr:to>
    <xdr:cxnSp macro="">
      <xdr:nvCxnSpPr>
        <xdr:cNvPr id="366" name="直線コネクタ 365">
          <a:extLst>
            <a:ext uri="{FF2B5EF4-FFF2-40B4-BE49-F238E27FC236}">
              <a16:creationId xmlns:a16="http://schemas.microsoft.com/office/drawing/2014/main" xmlns="" id="{4DC68C7C-D51A-4C7B-9184-6C48738E7712}"/>
            </a:ext>
          </a:extLst>
        </xdr:cNvPr>
        <xdr:cNvCxnSpPr/>
      </xdr:nvCxnSpPr>
      <xdr:spPr>
        <a:xfrm>
          <a:off x="8750300" y="1423701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129603</xdr:rowOff>
    </xdr:from>
    <xdr:to>
      <xdr:col>41</xdr:col>
      <xdr:colOff>101600</xdr:colOff>
      <xdr:row>83</xdr:row>
      <xdr:rowOff>59753</xdr:rowOff>
    </xdr:to>
    <xdr:sp macro="" textlink="">
      <xdr:nvSpPr>
        <xdr:cNvPr id="367" name="楕円 366">
          <a:extLst>
            <a:ext uri="{FF2B5EF4-FFF2-40B4-BE49-F238E27FC236}">
              <a16:creationId xmlns:a16="http://schemas.microsoft.com/office/drawing/2014/main" xmlns="" id="{C2F6EC25-73BD-4BA7-841D-9D929EC2ECC1}"/>
            </a:ext>
          </a:extLst>
        </xdr:cNvPr>
        <xdr:cNvSpPr/>
      </xdr:nvSpPr>
      <xdr:spPr>
        <a:xfrm>
          <a:off x="7810500" y="141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6668</xdr:rowOff>
    </xdr:from>
    <xdr:to>
      <xdr:col>45</xdr:col>
      <xdr:colOff>177800</xdr:colOff>
      <xdr:row>83</xdr:row>
      <xdr:rowOff>8953</xdr:rowOff>
    </xdr:to>
    <xdr:cxnSp macro="">
      <xdr:nvCxnSpPr>
        <xdr:cNvPr id="368" name="直線コネクタ 367">
          <a:extLst>
            <a:ext uri="{FF2B5EF4-FFF2-40B4-BE49-F238E27FC236}">
              <a16:creationId xmlns:a16="http://schemas.microsoft.com/office/drawing/2014/main" xmlns="" id="{6C59702E-79B2-4B45-9395-ECD77212CBDD}"/>
            </a:ext>
          </a:extLst>
        </xdr:cNvPr>
        <xdr:cNvCxnSpPr/>
      </xdr:nvCxnSpPr>
      <xdr:spPr>
        <a:xfrm flipV="1">
          <a:off x="7861300" y="1423701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101981</xdr:rowOff>
    </xdr:from>
    <xdr:to>
      <xdr:col>36</xdr:col>
      <xdr:colOff>165100</xdr:colOff>
      <xdr:row>83</xdr:row>
      <xdr:rowOff>32131</xdr:rowOff>
    </xdr:to>
    <xdr:sp macro="" textlink="">
      <xdr:nvSpPr>
        <xdr:cNvPr id="369" name="楕円 368">
          <a:extLst>
            <a:ext uri="{FF2B5EF4-FFF2-40B4-BE49-F238E27FC236}">
              <a16:creationId xmlns:a16="http://schemas.microsoft.com/office/drawing/2014/main" xmlns="" id="{840CF9FD-BB06-4501-97C2-2AF598E9A104}"/>
            </a:ext>
          </a:extLst>
        </xdr:cNvPr>
        <xdr:cNvSpPr/>
      </xdr:nvSpPr>
      <xdr:spPr>
        <a:xfrm>
          <a:off x="6921500" y="141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152781</xdr:rowOff>
    </xdr:from>
    <xdr:to>
      <xdr:col>41</xdr:col>
      <xdr:colOff>50800</xdr:colOff>
      <xdr:row>83</xdr:row>
      <xdr:rowOff>8953</xdr:rowOff>
    </xdr:to>
    <xdr:cxnSp macro="">
      <xdr:nvCxnSpPr>
        <xdr:cNvPr id="370" name="直線コネクタ 369">
          <a:extLst>
            <a:ext uri="{FF2B5EF4-FFF2-40B4-BE49-F238E27FC236}">
              <a16:creationId xmlns:a16="http://schemas.microsoft.com/office/drawing/2014/main" xmlns="" id="{976010FF-73BB-487C-A268-87B9D5E1B16A}"/>
            </a:ext>
          </a:extLst>
        </xdr:cNvPr>
        <xdr:cNvCxnSpPr/>
      </xdr:nvCxnSpPr>
      <xdr:spPr>
        <a:xfrm>
          <a:off x="6972300" y="14211681"/>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62120</xdr:rowOff>
    </xdr:from>
    <xdr:ext cx="469744" cy="259045"/>
    <xdr:sp macro="" textlink="">
      <xdr:nvSpPr>
        <xdr:cNvPr id="371" name="n_1aveValue【公営住宅】&#10;一人当たり面積">
          <a:extLst>
            <a:ext uri="{FF2B5EF4-FFF2-40B4-BE49-F238E27FC236}">
              <a16:creationId xmlns:a16="http://schemas.microsoft.com/office/drawing/2014/main" xmlns="" id="{D10855FB-B292-45F9-97A0-C7D8BAB0739A}"/>
            </a:ext>
          </a:extLst>
        </xdr:cNvPr>
        <xdr:cNvSpPr txBox="1"/>
      </xdr:nvSpPr>
      <xdr:spPr>
        <a:xfrm>
          <a:off x="9391727" y="146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53739</xdr:rowOff>
    </xdr:from>
    <xdr:ext cx="469744" cy="259045"/>
    <xdr:sp macro="" textlink="">
      <xdr:nvSpPr>
        <xdr:cNvPr id="372" name="n_2aveValue【公営住宅】&#10;一人当たり面積">
          <a:extLst>
            <a:ext uri="{FF2B5EF4-FFF2-40B4-BE49-F238E27FC236}">
              <a16:creationId xmlns:a16="http://schemas.microsoft.com/office/drawing/2014/main" xmlns="" id="{6A46CF14-45C1-4C8D-BE5C-753407460A01}"/>
            </a:ext>
          </a:extLst>
        </xdr:cNvPr>
        <xdr:cNvSpPr txBox="1"/>
      </xdr:nvSpPr>
      <xdr:spPr>
        <a:xfrm>
          <a:off x="8515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46690</xdr:rowOff>
    </xdr:from>
    <xdr:ext cx="469744" cy="259045"/>
    <xdr:sp macro="" textlink="">
      <xdr:nvSpPr>
        <xdr:cNvPr id="373" name="n_3aveValue【公営住宅】&#10;一人当たり面積">
          <a:extLst>
            <a:ext uri="{FF2B5EF4-FFF2-40B4-BE49-F238E27FC236}">
              <a16:creationId xmlns:a16="http://schemas.microsoft.com/office/drawing/2014/main" xmlns="" id="{A7604756-6DF3-4772-BC82-FE1ED7DCA656}"/>
            </a:ext>
          </a:extLst>
        </xdr:cNvPr>
        <xdr:cNvSpPr txBox="1"/>
      </xdr:nvSpPr>
      <xdr:spPr>
        <a:xfrm>
          <a:off x="7626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58501</xdr:rowOff>
    </xdr:from>
    <xdr:ext cx="469744" cy="259045"/>
    <xdr:sp macro="" textlink="">
      <xdr:nvSpPr>
        <xdr:cNvPr id="374" name="n_4aveValue【公営住宅】&#10;一人当たり面積">
          <a:extLst>
            <a:ext uri="{FF2B5EF4-FFF2-40B4-BE49-F238E27FC236}">
              <a16:creationId xmlns:a16="http://schemas.microsoft.com/office/drawing/2014/main" xmlns="" id="{103F1072-8B52-4CDF-8C81-22590474DB7C}"/>
            </a:ext>
          </a:extLst>
        </xdr:cNvPr>
        <xdr:cNvSpPr txBox="1"/>
      </xdr:nvSpPr>
      <xdr:spPr>
        <a:xfrm>
          <a:off x="6737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74185</xdr:rowOff>
    </xdr:from>
    <xdr:ext cx="469744" cy="259045"/>
    <xdr:sp macro="" textlink="">
      <xdr:nvSpPr>
        <xdr:cNvPr id="375" name="n_1mainValue【公営住宅】&#10;一人当たり面積">
          <a:extLst>
            <a:ext uri="{FF2B5EF4-FFF2-40B4-BE49-F238E27FC236}">
              <a16:creationId xmlns:a16="http://schemas.microsoft.com/office/drawing/2014/main" xmlns="" id="{DEE24A87-E516-4481-BA65-263CD26EBF1E}"/>
            </a:ext>
          </a:extLst>
        </xdr:cNvPr>
        <xdr:cNvSpPr txBox="1"/>
      </xdr:nvSpPr>
      <xdr:spPr>
        <a:xfrm>
          <a:off x="9391727" y="139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73995</xdr:rowOff>
    </xdr:from>
    <xdr:ext cx="469744" cy="259045"/>
    <xdr:sp macro="" textlink="">
      <xdr:nvSpPr>
        <xdr:cNvPr id="376" name="n_2mainValue【公営住宅】&#10;一人当たり面積">
          <a:extLst>
            <a:ext uri="{FF2B5EF4-FFF2-40B4-BE49-F238E27FC236}">
              <a16:creationId xmlns:a16="http://schemas.microsoft.com/office/drawing/2014/main" xmlns="" id="{7F68AFE1-06F1-4D06-8720-D92E1DB48300}"/>
            </a:ext>
          </a:extLst>
        </xdr:cNvPr>
        <xdr:cNvSpPr txBox="1"/>
      </xdr:nvSpPr>
      <xdr:spPr>
        <a:xfrm>
          <a:off x="8515427" y="1396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76280</xdr:rowOff>
    </xdr:from>
    <xdr:ext cx="469744" cy="259045"/>
    <xdr:sp macro="" textlink="">
      <xdr:nvSpPr>
        <xdr:cNvPr id="377" name="n_3mainValue【公営住宅】&#10;一人当たり面積">
          <a:extLst>
            <a:ext uri="{FF2B5EF4-FFF2-40B4-BE49-F238E27FC236}">
              <a16:creationId xmlns:a16="http://schemas.microsoft.com/office/drawing/2014/main" xmlns="" id="{A8720CA4-139E-41BB-98FB-B62FC8F658B1}"/>
            </a:ext>
          </a:extLst>
        </xdr:cNvPr>
        <xdr:cNvSpPr txBox="1"/>
      </xdr:nvSpPr>
      <xdr:spPr>
        <a:xfrm>
          <a:off x="7626427" y="13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48658</xdr:rowOff>
    </xdr:from>
    <xdr:ext cx="469744" cy="259045"/>
    <xdr:sp macro="" textlink="">
      <xdr:nvSpPr>
        <xdr:cNvPr id="378" name="n_4mainValue【公営住宅】&#10;一人当たり面積">
          <a:extLst>
            <a:ext uri="{FF2B5EF4-FFF2-40B4-BE49-F238E27FC236}">
              <a16:creationId xmlns:a16="http://schemas.microsoft.com/office/drawing/2014/main" xmlns="" id="{DAB4E370-B252-4A8A-AF20-BEC155FDF9CF}"/>
            </a:ext>
          </a:extLst>
        </xdr:cNvPr>
        <xdr:cNvSpPr txBox="1"/>
      </xdr:nvSpPr>
      <xdr:spPr>
        <a:xfrm>
          <a:off x="6737427" y="139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CC9A4388-92D0-4C20-8EC6-30A6816304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35D7CB60-2390-42FA-A03C-CD22912CE3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6249256C-548B-40AA-B8C7-1332F21E925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3115E6F7-5705-489E-AF97-3C6E8983E8F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C8C882CE-8D04-4D37-9E98-38CF5F04A5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3B529B9D-B91E-4FED-8C12-37513685D41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BB4F541A-C10B-4737-8874-8B74B9AB773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C752A82F-0C45-454F-9F8E-E4CE4DF45F6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3B207204-5FD6-4797-99EA-CA45DFBC87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77F41BE6-CA52-4886-ABE5-02B377EDE8F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C11CE8F0-36F3-4041-A242-1F68451185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xmlns="" id="{32E93293-986A-433A-8959-4EF6C379541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xmlns="" id="{6BA8D4C4-6043-408E-87EE-65F0DC33BBE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xmlns="" id="{547E2086-687C-4395-8098-A1F6B10956E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xmlns="" id="{457265E5-B168-481C-9B2F-924D3F3AD7D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xmlns="" id="{2AF9241D-DCA8-4698-9BE0-A16DFFA6BAD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xmlns="" id="{D5A2EDE0-EAB6-45D0-A7C7-87E57FAE326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xmlns="" id="{1DCEFB6B-BAD0-4159-9493-FA09AF27AB2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xmlns="" id="{90716A07-54AE-4003-A76B-0A1ABB1B9E9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xmlns="" id="{590CDA44-A0BF-4727-8418-657D5A7DD0B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xmlns="" id="{0864590D-0388-4D82-9DB9-C355C145870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3BEC3C70-AAA6-4BF9-A2C0-958B0F5F7F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xmlns="" id="{D3AB8C82-2DE8-4681-88A9-AE34040DEDE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xmlns="" id="{84C47692-3D3B-4A7D-AA61-EDC8AA75555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xmlns="" id="{C6D3B113-4BBA-492D-8D8A-55B7549BC1B1}"/>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xmlns="" id="{755AB42D-12B7-4D3C-8322-00FF5D2EF1BA}"/>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xmlns="" id="{1E8BA00D-427A-4B33-A472-F7822F5AA6B8}"/>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xmlns="" id="{B85CA26E-F408-4EE6-9B67-9B37B85FCAFD}"/>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xmlns="" id="{1A8755CB-E9F4-4358-BDD4-AD804C2A164E}"/>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408" name="【港湾・漁港】&#10;有形固定資産減価償却率平均値テキスト">
          <a:extLst>
            <a:ext uri="{FF2B5EF4-FFF2-40B4-BE49-F238E27FC236}">
              <a16:creationId xmlns:a16="http://schemas.microsoft.com/office/drawing/2014/main" xmlns="" id="{F2A9E160-DB49-4EE2-831D-B479FFA65356}"/>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xmlns="" id="{07802D06-65F7-452C-B8AA-CA7215C20CB4}"/>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xmlns="" id="{9CFA8454-D7CF-42CA-8A88-4E705CBC8C56}"/>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xmlns="" id="{154F4AE7-1DCA-4C6E-B69E-1EAED3EE11F6}"/>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xmlns="" id="{3CBC30C0-C553-4D2F-AF14-FAE817CA93F8}"/>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3" name="フローチャート: 判断 412">
          <a:extLst>
            <a:ext uri="{FF2B5EF4-FFF2-40B4-BE49-F238E27FC236}">
              <a16:creationId xmlns:a16="http://schemas.microsoft.com/office/drawing/2014/main" xmlns="" id="{D8DD9B54-699A-476F-BD09-BDEA3CAC8A3C}"/>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FE527704-DAAC-4711-80E1-B10768546D7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62B3F1C5-26AA-4E8D-9FAB-A970F731B06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AD74DDC8-4C5F-469D-B598-28D0E5FB61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1C4FBF35-66A1-4932-82D4-04A44FB3F92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39C86147-9458-4255-B026-AB339227EF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419" name="楕円 418">
          <a:extLst>
            <a:ext uri="{FF2B5EF4-FFF2-40B4-BE49-F238E27FC236}">
              <a16:creationId xmlns:a16="http://schemas.microsoft.com/office/drawing/2014/main" xmlns="" id="{E5533EEC-B7D7-4FC5-B494-5D9E753551A0}"/>
            </a:ext>
          </a:extLst>
        </xdr:cNvPr>
        <xdr:cNvSpPr/>
      </xdr:nvSpPr>
      <xdr:spPr>
        <a:xfrm>
          <a:off x="4584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121302</xdr:rowOff>
    </xdr:from>
    <xdr:ext cx="405111" cy="259045"/>
    <xdr:sp macro="" textlink="">
      <xdr:nvSpPr>
        <xdr:cNvPr id="420" name="【港湾・漁港】&#10;有形固定資産減価償却率該当値テキスト">
          <a:extLst>
            <a:ext uri="{FF2B5EF4-FFF2-40B4-BE49-F238E27FC236}">
              <a16:creationId xmlns:a16="http://schemas.microsoft.com/office/drawing/2014/main" xmlns="" id="{3FBE0C33-7DB3-42A5-A477-A0D6099A1A98}"/>
            </a:ext>
          </a:extLst>
        </xdr:cNvPr>
        <xdr:cNvSpPr txBox="1"/>
      </xdr:nvSpPr>
      <xdr:spPr>
        <a:xfrm>
          <a:off x="4673600" y="182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23495</xdr:rowOff>
    </xdr:from>
    <xdr:to>
      <xdr:col>20</xdr:col>
      <xdr:colOff>38100</xdr:colOff>
      <xdr:row>107</xdr:row>
      <xdr:rowOff>125095</xdr:rowOff>
    </xdr:to>
    <xdr:sp macro="" textlink="">
      <xdr:nvSpPr>
        <xdr:cNvPr id="421" name="楕円 420">
          <a:extLst>
            <a:ext uri="{FF2B5EF4-FFF2-40B4-BE49-F238E27FC236}">
              <a16:creationId xmlns:a16="http://schemas.microsoft.com/office/drawing/2014/main" xmlns="" id="{8B260849-D139-4B0B-ADA7-3DEB5D71A5AA}"/>
            </a:ext>
          </a:extLst>
        </xdr:cNvPr>
        <xdr:cNvSpPr/>
      </xdr:nvSpPr>
      <xdr:spPr>
        <a:xfrm>
          <a:off x="3746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74295</xdr:rowOff>
    </xdr:from>
    <xdr:to>
      <xdr:col>24</xdr:col>
      <xdr:colOff>63500</xdr:colOff>
      <xdr:row>107</xdr:row>
      <xdr:rowOff>85725</xdr:rowOff>
    </xdr:to>
    <xdr:cxnSp macro="">
      <xdr:nvCxnSpPr>
        <xdr:cNvPr id="422" name="直線コネクタ 421">
          <a:extLst>
            <a:ext uri="{FF2B5EF4-FFF2-40B4-BE49-F238E27FC236}">
              <a16:creationId xmlns:a16="http://schemas.microsoft.com/office/drawing/2014/main" xmlns="" id="{D29D3511-ED20-44E6-ABC7-21D4BE804CE4}"/>
            </a:ext>
          </a:extLst>
        </xdr:cNvPr>
        <xdr:cNvCxnSpPr/>
      </xdr:nvCxnSpPr>
      <xdr:spPr>
        <a:xfrm>
          <a:off x="3797300" y="184194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12064</xdr:rowOff>
    </xdr:from>
    <xdr:to>
      <xdr:col>15</xdr:col>
      <xdr:colOff>101600</xdr:colOff>
      <xdr:row>107</xdr:row>
      <xdr:rowOff>113664</xdr:rowOff>
    </xdr:to>
    <xdr:sp macro="" textlink="">
      <xdr:nvSpPr>
        <xdr:cNvPr id="423" name="楕円 422">
          <a:extLst>
            <a:ext uri="{FF2B5EF4-FFF2-40B4-BE49-F238E27FC236}">
              <a16:creationId xmlns:a16="http://schemas.microsoft.com/office/drawing/2014/main" xmlns="" id="{AF2A2CC5-17A6-4904-A68C-E8EC19D32A0B}"/>
            </a:ext>
          </a:extLst>
        </xdr:cNvPr>
        <xdr:cNvSpPr/>
      </xdr:nvSpPr>
      <xdr:spPr>
        <a:xfrm>
          <a:off x="2857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62864</xdr:rowOff>
    </xdr:from>
    <xdr:to>
      <xdr:col>19</xdr:col>
      <xdr:colOff>177800</xdr:colOff>
      <xdr:row>107</xdr:row>
      <xdr:rowOff>74295</xdr:rowOff>
    </xdr:to>
    <xdr:cxnSp macro="">
      <xdr:nvCxnSpPr>
        <xdr:cNvPr id="424" name="直線コネクタ 423">
          <a:extLst>
            <a:ext uri="{FF2B5EF4-FFF2-40B4-BE49-F238E27FC236}">
              <a16:creationId xmlns:a16="http://schemas.microsoft.com/office/drawing/2014/main" xmlns="" id="{37F792D2-F145-40D7-8B3E-C039542A38E8}"/>
            </a:ext>
          </a:extLst>
        </xdr:cNvPr>
        <xdr:cNvCxnSpPr/>
      </xdr:nvCxnSpPr>
      <xdr:spPr>
        <a:xfrm>
          <a:off x="2908300" y="184080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31114</xdr:rowOff>
    </xdr:from>
    <xdr:to>
      <xdr:col>10</xdr:col>
      <xdr:colOff>165100</xdr:colOff>
      <xdr:row>107</xdr:row>
      <xdr:rowOff>132714</xdr:rowOff>
    </xdr:to>
    <xdr:sp macro="" textlink="">
      <xdr:nvSpPr>
        <xdr:cNvPr id="425" name="楕円 424">
          <a:extLst>
            <a:ext uri="{FF2B5EF4-FFF2-40B4-BE49-F238E27FC236}">
              <a16:creationId xmlns:a16="http://schemas.microsoft.com/office/drawing/2014/main" xmlns="" id="{0ED69C39-FF9C-46AE-A4CB-816C08EBB5A6}"/>
            </a:ext>
          </a:extLst>
        </xdr:cNvPr>
        <xdr:cNvSpPr/>
      </xdr:nvSpPr>
      <xdr:spPr>
        <a:xfrm>
          <a:off x="1968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62864</xdr:rowOff>
    </xdr:from>
    <xdr:to>
      <xdr:col>15</xdr:col>
      <xdr:colOff>50800</xdr:colOff>
      <xdr:row>107</xdr:row>
      <xdr:rowOff>81914</xdr:rowOff>
    </xdr:to>
    <xdr:cxnSp macro="">
      <xdr:nvCxnSpPr>
        <xdr:cNvPr id="426" name="直線コネクタ 425">
          <a:extLst>
            <a:ext uri="{FF2B5EF4-FFF2-40B4-BE49-F238E27FC236}">
              <a16:creationId xmlns:a16="http://schemas.microsoft.com/office/drawing/2014/main" xmlns="" id="{F5C3BCA5-4ED2-44E5-8F2E-AA93C752C8B3}"/>
            </a:ext>
          </a:extLst>
        </xdr:cNvPr>
        <xdr:cNvCxnSpPr/>
      </xdr:nvCxnSpPr>
      <xdr:spPr>
        <a:xfrm flipV="1">
          <a:off x="2019300" y="184080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57786</xdr:rowOff>
    </xdr:from>
    <xdr:to>
      <xdr:col>6</xdr:col>
      <xdr:colOff>38100</xdr:colOff>
      <xdr:row>107</xdr:row>
      <xdr:rowOff>159386</xdr:rowOff>
    </xdr:to>
    <xdr:sp macro="" textlink="">
      <xdr:nvSpPr>
        <xdr:cNvPr id="427" name="楕円 426">
          <a:extLst>
            <a:ext uri="{FF2B5EF4-FFF2-40B4-BE49-F238E27FC236}">
              <a16:creationId xmlns:a16="http://schemas.microsoft.com/office/drawing/2014/main" xmlns="" id="{F9646CDA-F169-410A-8E94-FD2D1F34FDD1}"/>
            </a:ext>
          </a:extLst>
        </xdr:cNvPr>
        <xdr:cNvSpPr/>
      </xdr:nvSpPr>
      <xdr:spPr>
        <a:xfrm>
          <a:off x="1079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81914</xdr:rowOff>
    </xdr:from>
    <xdr:to>
      <xdr:col>10</xdr:col>
      <xdr:colOff>114300</xdr:colOff>
      <xdr:row>107</xdr:row>
      <xdr:rowOff>108586</xdr:rowOff>
    </xdr:to>
    <xdr:cxnSp macro="">
      <xdr:nvCxnSpPr>
        <xdr:cNvPr id="428" name="直線コネクタ 427">
          <a:extLst>
            <a:ext uri="{FF2B5EF4-FFF2-40B4-BE49-F238E27FC236}">
              <a16:creationId xmlns:a16="http://schemas.microsoft.com/office/drawing/2014/main" xmlns="" id="{42A7127E-12C1-4F8F-8F03-17840D178D95}"/>
            </a:ext>
          </a:extLst>
        </xdr:cNvPr>
        <xdr:cNvCxnSpPr/>
      </xdr:nvCxnSpPr>
      <xdr:spPr>
        <a:xfrm flipV="1">
          <a:off x="1130300" y="184270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9" name="n_1aveValue【港湾・漁港】&#10;有形固定資産減価償却率">
          <a:extLst>
            <a:ext uri="{FF2B5EF4-FFF2-40B4-BE49-F238E27FC236}">
              <a16:creationId xmlns:a16="http://schemas.microsoft.com/office/drawing/2014/main" xmlns="" id="{2DCFEAF4-D85A-4C0E-8138-40DA09DFCB92}"/>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160672</xdr:rowOff>
    </xdr:from>
    <xdr:ext cx="405111" cy="259045"/>
    <xdr:sp macro="" textlink="">
      <xdr:nvSpPr>
        <xdr:cNvPr id="430" name="n_2aveValue【港湾・漁港】&#10;有形固定資産減価償却率">
          <a:extLst>
            <a:ext uri="{FF2B5EF4-FFF2-40B4-BE49-F238E27FC236}">
              <a16:creationId xmlns:a16="http://schemas.microsoft.com/office/drawing/2014/main" xmlns="" id="{FA3CFF35-9DB9-42CC-8BA3-75AA783A55FB}"/>
            </a:ext>
          </a:extLst>
        </xdr:cNvPr>
        <xdr:cNvSpPr txBox="1"/>
      </xdr:nvSpPr>
      <xdr:spPr>
        <a:xfrm>
          <a:off x="2705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1" name="n_3aveValue【港湾・漁港】&#10;有形固定資産減価償却率">
          <a:extLst>
            <a:ext uri="{FF2B5EF4-FFF2-40B4-BE49-F238E27FC236}">
              <a16:creationId xmlns:a16="http://schemas.microsoft.com/office/drawing/2014/main" xmlns="" id="{41955CCA-2BBF-460D-8897-3042194B9D73}"/>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432" name="n_4aveValue【港湾・漁港】&#10;有形固定資産減価償却率">
          <a:extLst>
            <a:ext uri="{FF2B5EF4-FFF2-40B4-BE49-F238E27FC236}">
              <a16:creationId xmlns:a16="http://schemas.microsoft.com/office/drawing/2014/main" xmlns="" id="{706B5497-A6B1-4F0F-B937-0785D9C88792}"/>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116222</xdr:rowOff>
    </xdr:from>
    <xdr:ext cx="405111" cy="259045"/>
    <xdr:sp macro="" textlink="">
      <xdr:nvSpPr>
        <xdr:cNvPr id="433" name="n_1mainValue【港湾・漁港】&#10;有形固定資産減価償却率">
          <a:extLst>
            <a:ext uri="{FF2B5EF4-FFF2-40B4-BE49-F238E27FC236}">
              <a16:creationId xmlns:a16="http://schemas.microsoft.com/office/drawing/2014/main" xmlns="" id="{7A1A308C-FE08-4729-AC89-1929F70E0A3F}"/>
            </a:ext>
          </a:extLst>
        </xdr:cNvPr>
        <xdr:cNvSpPr txBox="1"/>
      </xdr:nvSpPr>
      <xdr:spPr>
        <a:xfrm>
          <a:off x="3582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104791</xdr:rowOff>
    </xdr:from>
    <xdr:ext cx="405111" cy="259045"/>
    <xdr:sp macro="" textlink="">
      <xdr:nvSpPr>
        <xdr:cNvPr id="434" name="n_2mainValue【港湾・漁港】&#10;有形固定資産減価償却率">
          <a:extLst>
            <a:ext uri="{FF2B5EF4-FFF2-40B4-BE49-F238E27FC236}">
              <a16:creationId xmlns:a16="http://schemas.microsoft.com/office/drawing/2014/main" xmlns="" id="{511976AC-2896-45BE-B6AD-4372D73A7447}"/>
            </a:ext>
          </a:extLst>
        </xdr:cNvPr>
        <xdr:cNvSpPr txBox="1"/>
      </xdr:nvSpPr>
      <xdr:spPr>
        <a:xfrm>
          <a:off x="27057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123841</xdr:rowOff>
    </xdr:from>
    <xdr:ext cx="405111" cy="259045"/>
    <xdr:sp macro="" textlink="">
      <xdr:nvSpPr>
        <xdr:cNvPr id="435" name="n_3mainValue【港湾・漁港】&#10;有形固定資産減価償却率">
          <a:extLst>
            <a:ext uri="{FF2B5EF4-FFF2-40B4-BE49-F238E27FC236}">
              <a16:creationId xmlns:a16="http://schemas.microsoft.com/office/drawing/2014/main" xmlns="" id="{841B39D6-8416-49B5-95FD-7DC439F1F350}"/>
            </a:ext>
          </a:extLst>
        </xdr:cNvPr>
        <xdr:cNvSpPr txBox="1"/>
      </xdr:nvSpPr>
      <xdr:spPr>
        <a:xfrm>
          <a:off x="18167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150513</xdr:rowOff>
    </xdr:from>
    <xdr:ext cx="405111" cy="259045"/>
    <xdr:sp macro="" textlink="">
      <xdr:nvSpPr>
        <xdr:cNvPr id="436" name="n_4mainValue【港湾・漁港】&#10;有形固定資産減価償却率">
          <a:extLst>
            <a:ext uri="{FF2B5EF4-FFF2-40B4-BE49-F238E27FC236}">
              <a16:creationId xmlns:a16="http://schemas.microsoft.com/office/drawing/2014/main" xmlns="" id="{AE63A3A0-4D75-4479-82D3-559AAE6BF9D4}"/>
            </a:ext>
          </a:extLst>
        </xdr:cNvPr>
        <xdr:cNvSpPr txBox="1"/>
      </xdr:nvSpPr>
      <xdr:spPr>
        <a:xfrm>
          <a:off x="927744"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xmlns="" id="{F3D42786-1993-4E10-8EAB-8FA71A7535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xmlns="" id="{24882E6E-622F-4C2B-93D5-51EFC5463E3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xmlns="" id="{71007190-C9BF-4A36-9B5F-452513C082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xmlns="" id="{DD0273A0-1063-4C17-B806-F5E1505855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xmlns="" id="{CF984113-5E67-42A0-9893-002FC822D9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xmlns="" id="{462C4C39-D145-4A59-9816-AAEDD58583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xmlns="" id="{EB4BE558-F8E4-4AE1-8BFB-D33611DCEB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xmlns="" id="{919E4DD5-5557-4C8E-B097-01015ADBE3C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xmlns="" id="{7A6AE8BC-FB50-4521-8A01-DD4DA625AB9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xmlns="" id="{B6141544-5161-45FD-8E86-BA70E94684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xmlns="" id="{4D7A161D-3330-472B-8173-9EBA3DB1D41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xmlns="" id="{9158909F-4654-420D-B03A-13D3CFB04B5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xmlns="" id="{39915D7D-A210-46C7-A271-D6F004F0A02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xmlns="" id="{07241CD7-7A4E-4799-B7F2-61FA16FBEB7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xmlns="" id="{68C56CFE-B0CF-45D5-870B-BBAA81A4384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xmlns="" id="{8ACDC0DF-005D-420A-ABE6-08F1B69AB571}"/>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xmlns="" id="{EFA85DCB-9558-4E41-BE22-16499D53463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xmlns="" id="{DC8B09BD-BDED-4C47-8DD7-6933B57F801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xmlns="" id="{A3769A5E-323A-492E-B564-6A40455F61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xmlns="" id="{9E09E07F-7C40-430A-9E30-AA994107D83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xmlns="" id="{DED0F229-F474-43FC-9DD9-FA6D5FA2D98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xmlns="" id="{21321958-CDD4-45F4-A931-D378693C639D}"/>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xmlns="" id="{046BC5B1-4926-4097-901C-061585D4D3A3}"/>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xmlns="" id="{E600202D-5AD1-45FA-A13A-741DE8FBF77F}"/>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xmlns="" id="{44038814-318E-4DD0-9DA8-36B036E3D276}"/>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xmlns="" id="{0922C787-7B72-4620-9955-52A9BD215D52}"/>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161256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xmlns="" id="{F67E2324-BA07-46F3-AA14-FFFBF31A8ADC}"/>
            </a:ext>
          </a:extLst>
        </xdr:cNvPr>
        <xdr:cNvSpPr txBox="1"/>
      </xdr:nvSpPr>
      <xdr:spPr>
        <a:xfrm>
          <a:off x="10515600" y="181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xmlns="" id="{C940B350-8C7F-4587-AE78-4A518732CAC0}"/>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xmlns="" id="{8DBF9654-E18F-488F-9D6E-6F2F35711FB9}"/>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xmlns="" id="{21255AE7-9234-4073-A358-E83D8C3ADB40}"/>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467" name="フローチャート: 判断 466">
          <a:extLst>
            <a:ext uri="{FF2B5EF4-FFF2-40B4-BE49-F238E27FC236}">
              <a16:creationId xmlns:a16="http://schemas.microsoft.com/office/drawing/2014/main" xmlns="" id="{FAC64B12-DABA-4396-ADFC-1A985A7ADA1D}"/>
            </a:ext>
          </a:extLst>
        </xdr:cNvPr>
        <xdr:cNvSpPr/>
      </xdr:nvSpPr>
      <xdr:spPr>
        <a:xfrm>
          <a:off x="7810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468" name="フローチャート: 判断 467">
          <a:extLst>
            <a:ext uri="{FF2B5EF4-FFF2-40B4-BE49-F238E27FC236}">
              <a16:creationId xmlns:a16="http://schemas.microsoft.com/office/drawing/2014/main" xmlns="" id="{909BCB71-FF66-474E-851C-F7FA1EB540B1}"/>
            </a:ext>
          </a:extLst>
        </xdr:cNvPr>
        <xdr:cNvSpPr/>
      </xdr:nvSpPr>
      <xdr:spPr>
        <a:xfrm>
          <a:off x="6921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734F8E03-7263-4AD1-9F38-8CA698F142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4BA0A37E-61E3-455A-953F-64285F4634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C22AD9FB-BB5E-47F3-9E86-14176544F61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8F442472-224A-4798-9832-BFD310F365C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219EBE69-DCC3-4812-AB7C-DB39953EE5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92824</xdr:rowOff>
    </xdr:from>
    <xdr:to>
      <xdr:col>55</xdr:col>
      <xdr:colOff>50800</xdr:colOff>
      <xdr:row>108</xdr:row>
      <xdr:rowOff>22974</xdr:rowOff>
    </xdr:to>
    <xdr:sp macro="" textlink="">
      <xdr:nvSpPr>
        <xdr:cNvPr id="474" name="楕円 473">
          <a:extLst>
            <a:ext uri="{FF2B5EF4-FFF2-40B4-BE49-F238E27FC236}">
              <a16:creationId xmlns:a16="http://schemas.microsoft.com/office/drawing/2014/main" xmlns="" id="{F988E60C-0643-478C-8A95-AB4ECBEB2C32}"/>
            </a:ext>
          </a:extLst>
        </xdr:cNvPr>
        <xdr:cNvSpPr/>
      </xdr:nvSpPr>
      <xdr:spPr>
        <a:xfrm>
          <a:off x="10426700" y="184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7751</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xmlns="" id="{C7944C3C-0FFC-4FB1-8484-301DA89AB7AE}"/>
            </a:ext>
          </a:extLst>
        </xdr:cNvPr>
        <xdr:cNvSpPr txBox="1"/>
      </xdr:nvSpPr>
      <xdr:spPr>
        <a:xfrm>
          <a:off x="10515600" y="1835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94945</xdr:rowOff>
    </xdr:from>
    <xdr:to>
      <xdr:col>50</xdr:col>
      <xdr:colOff>165100</xdr:colOff>
      <xdr:row>108</xdr:row>
      <xdr:rowOff>25095</xdr:rowOff>
    </xdr:to>
    <xdr:sp macro="" textlink="">
      <xdr:nvSpPr>
        <xdr:cNvPr id="476" name="楕円 475">
          <a:extLst>
            <a:ext uri="{FF2B5EF4-FFF2-40B4-BE49-F238E27FC236}">
              <a16:creationId xmlns:a16="http://schemas.microsoft.com/office/drawing/2014/main" xmlns="" id="{6D6E12E9-078F-41D2-8870-CE2CD1840DD0}"/>
            </a:ext>
          </a:extLst>
        </xdr:cNvPr>
        <xdr:cNvSpPr/>
      </xdr:nvSpPr>
      <xdr:spPr>
        <a:xfrm>
          <a:off x="9588500" y="184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143624</xdr:rowOff>
    </xdr:from>
    <xdr:to>
      <xdr:col>55</xdr:col>
      <xdr:colOff>0</xdr:colOff>
      <xdr:row>107</xdr:row>
      <xdr:rowOff>145745</xdr:rowOff>
    </xdr:to>
    <xdr:cxnSp macro="">
      <xdr:nvCxnSpPr>
        <xdr:cNvPr id="477" name="直線コネクタ 476">
          <a:extLst>
            <a:ext uri="{FF2B5EF4-FFF2-40B4-BE49-F238E27FC236}">
              <a16:creationId xmlns:a16="http://schemas.microsoft.com/office/drawing/2014/main" xmlns="" id="{EA973FB8-4B22-43FC-A04F-D30871F7106E}"/>
            </a:ext>
          </a:extLst>
        </xdr:cNvPr>
        <xdr:cNvCxnSpPr/>
      </xdr:nvCxnSpPr>
      <xdr:spPr>
        <a:xfrm flipV="1">
          <a:off x="9639300" y="18488774"/>
          <a:ext cx="8382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98019</xdr:rowOff>
    </xdr:from>
    <xdr:to>
      <xdr:col>46</xdr:col>
      <xdr:colOff>38100</xdr:colOff>
      <xdr:row>108</xdr:row>
      <xdr:rowOff>28169</xdr:rowOff>
    </xdr:to>
    <xdr:sp macro="" textlink="">
      <xdr:nvSpPr>
        <xdr:cNvPr id="478" name="楕円 477">
          <a:extLst>
            <a:ext uri="{FF2B5EF4-FFF2-40B4-BE49-F238E27FC236}">
              <a16:creationId xmlns:a16="http://schemas.microsoft.com/office/drawing/2014/main" xmlns="" id="{5C66C03D-6CAA-43B6-A139-19E8A783DFEE}"/>
            </a:ext>
          </a:extLst>
        </xdr:cNvPr>
        <xdr:cNvSpPr/>
      </xdr:nvSpPr>
      <xdr:spPr>
        <a:xfrm>
          <a:off x="8699500" y="184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145745</xdr:rowOff>
    </xdr:from>
    <xdr:to>
      <xdr:col>50</xdr:col>
      <xdr:colOff>114300</xdr:colOff>
      <xdr:row>107</xdr:row>
      <xdr:rowOff>148819</xdr:rowOff>
    </xdr:to>
    <xdr:cxnSp macro="">
      <xdr:nvCxnSpPr>
        <xdr:cNvPr id="479" name="直線コネクタ 478">
          <a:extLst>
            <a:ext uri="{FF2B5EF4-FFF2-40B4-BE49-F238E27FC236}">
              <a16:creationId xmlns:a16="http://schemas.microsoft.com/office/drawing/2014/main" xmlns="" id="{95C6785E-1F39-4AE5-85A5-C32037F1FE83}"/>
            </a:ext>
          </a:extLst>
        </xdr:cNvPr>
        <xdr:cNvCxnSpPr/>
      </xdr:nvCxnSpPr>
      <xdr:spPr>
        <a:xfrm flipV="1">
          <a:off x="8750300" y="18490895"/>
          <a:ext cx="8890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102329</xdr:rowOff>
    </xdr:from>
    <xdr:to>
      <xdr:col>41</xdr:col>
      <xdr:colOff>101600</xdr:colOff>
      <xdr:row>108</xdr:row>
      <xdr:rowOff>32479</xdr:rowOff>
    </xdr:to>
    <xdr:sp macro="" textlink="">
      <xdr:nvSpPr>
        <xdr:cNvPr id="480" name="楕円 479">
          <a:extLst>
            <a:ext uri="{FF2B5EF4-FFF2-40B4-BE49-F238E27FC236}">
              <a16:creationId xmlns:a16="http://schemas.microsoft.com/office/drawing/2014/main" xmlns="" id="{98DED6BE-0308-4293-A49F-0EA1BEBBB3DC}"/>
            </a:ext>
          </a:extLst>
        </xdr:cNvPr>
        <xdr:cNvSpPr/>
      </xdr:nvSpPr>
      <xdr:spPr>
        <a:xfrm>
          <a:off x="7810500" y="184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148819</xdr:rowOff>
    </xdr:from>
    <xdr:to>
      <xdr:col>45</xdr:col>
      <xdr:colOff>177800</xdr:colOff>
      <xdr:row>107</xdr:row>
      <xdr:rowOff>153129</xdr:rowOff>
    </xdr:to>
    <xdr:cxnSp macro="">
      <xdr:nvCxnSpPr>
        <xdr:cNvPr id="481" name="直線コネクタ 480">
          <a:extLst>
            <a:ext uri="{FF2B5EF4-FFF2-40B4-BE49-F238E27FC236}">
              <a16:creationId xmlns:a16="http://schemas.microsoft.com/office/drawing/2014/main" xmlns="" id="{834A6E7A-DF8B-4190-ADCA-1BE3888A2BD7}"/>
            </a:ext>
          </a:extLst>
        </xdr:cNvPr>
        <xdr:cNvCxnSpPr/>
      </xdr:nvCxnSpPr>
      <xdr:spPr>
        <a:xfrm flipV="1">
          <a:off x="7861300" y="18493969"/>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107263</xdr:rowOff>
    </xdr:from>
    <xdr:to>
      <xdr:col>36</xdr:col>
      <xdr:colOff>165100</xdr:colOff>
      <xdr:row>108</xdr:row>
      <xdr:rowOff>37413</xdr:rowOff>
    </xdr:to>
    <xdr:sp macro="" textlink="">
      <xdr:nvSpPr>
        <xdr:cNvPr id="482" name="楕円 481">
          <a:extLst>
            <a:ext uri="{FF2B5EF4-FFF2-40B4-BE49-F238E27FC236}">
              <a16:creationId xmlns:a16="http://schemas.microsoft.com/office/drawing/2014/main" xmlns="" id="{D381AD1A-3FFE-4765-A9B8-25763126CBE5}"/>
            </a:ext>
          </a:extLst>
        </xdr:cNvPr>
        <xdr:cNvSpPr/>
      </xdr:nvSpPr>
      <xdr:spPr>
        <a:xfrm>
          <a:off x="6921500" y="184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153129</xdr:rowOff>
    </xdr:from>
    <xdr:to>
      <xdr:col>41</xdr:col>
      <xdr:colOff>50800</xdr:colOff>
      <xdr:row>107</xdr:row>
      <xdr:rowOff>158063</xdr:rowOff>
    </xdr:to>
    <xdr:cxnSp macro="">
      <xdr:nvCxnSpPr>
        <xdr:cNvPr id="483" name="直線コネクタ 482">
          <a:extLst>
            <a:ext uri="{FF2B5EF4-FFF2-40B4-BE49-F238E27FC236}">
              <a16:creationId xmlns:a16="http://schemas.microsoft.com/office/drawing/2014/main" xmlns="" id="{85B373B5-6898-49C4-9D91-C6EAACF76AE2}"/>
            </a:ext>
          </a:extLst>
        </xdr:cNvPr>
        <xdr:cNvCxnSpPr/>
      </xdr:nvCxnSpPr>
      <xdr:spPr>
        <a:xfrm flipV="1">
          <a:off x="6972300" y="1849827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91508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xmlns="" id="{69F808E9-DD20-4749-9E33-E967ECD63F07}"/>
            </a:ext>
          </a:extLst>
        </xdr:cNvPr>
        <xdr:cNvSpPr txBox="1"/>
      </xdr:nvSpPr>
      <xdr:spPr>
        <a:xfrm>
          <a:off x="93270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89535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xmlns="" id="{8D4E3066-D528-4E38-8D55-D6B611CC08D0}"/>
            </a:ext>
          </a:extLst>
        </xdr:cNvPr>
        <xdr:cNvSpPr txBox="1"/>
      </xdr:nvSpPr>
      <xdr:spPr>
        <a:xfrm>
          <a:off x="8450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50105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xmlns="" id="{F7969BEA-7371-4543-B217-E90CD899B858}"/>
            </a:ext>
          </a:extLst>
        </xdr:cNvPr>
        <xdr:cNvSpPr txBox="1"/>
      </xdr:nvSpPr>
      <xdr:spPr>
        <a:xfrm>
          <a:off x="7561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53168</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xmlns="" id="{ED73ED42-F40A-4322-9B3D-3164BCCE7942}"/>
            </a:ext>
          </a:extLst>
        </xdr:cNvPr>
        <xdr:cNvSpPr txBox="1"/>
      </xdr:nvSpPr>
      <xdr:spPr>
        <a:xfrm>
          <a:off x="6672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16222</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xmlns="" id="{0BE3BAA4-5D6F-495B-982D-A2021F9DA730}"/>
            </a:ext>
          </a:extLst>
        </xdr:cNvPr>
        <xdr:cNvSpPr txBox="1"/>
      </xdr:nvSpPr>
      <xdr:spPr>
        <a:xfrm>
          <a:off x="9327095" y="1853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19296</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xmlns="" id="{DE61060B-5D48-4E18-8461-849170B114E1}"/>
            </a:ext>
          </a:extLst>
        </xdr:cNvPr>
        <xdr:cNvSpPr txBox="1"/>
      </xdr:nvSpPr>
      <xdr:spPr>
        <a:xfrm>
          <a:off x="8450795" y="1853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23606</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xmlns="" id="{429251BA-63D4-489B-822C-E5F75B00CFD4}"/>
            </a:ext>
          </a:extLst>
        </xdr:cNvPr>
        <xdr:cNvSpPr txBox="1"/>
      </xdr:nvSpPr>
      <xdr:spPr>
        <a:xfrm>
          <a:off x="7561795" y="1854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28540</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xmlns="" id="{2C320255-9A50-41DB-AF13-C9BD0D180EA8}"/>
            </a:ext>
          </a:extLst>
        </xdr:cNvPr>
        <xdr:cNvSpPr txBox="1"/>
      </xdr:nvSpPr>
      <xdr:spPr>
        <a:xfrm>
          <a:off x="6672795" y="185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xmlns="" id="{5722C2BC-96F7-4B50-AB32-3EDF59EBFA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xmlns="" id="{B9990EDC-0229-4959-89BB-5F1573D9F5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xmlns="" id="{73D7CC99-3747-4CF3-92EE-B56210D81D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xmlns="" id="{F3841F8D-F1FF-4F7A-A09E-2521FB8874D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xmlns="" id="{1C952E3A-6D2F-4C58-8F17-3BAA986631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xmlns="" id="{DD2F8EC4-479F-4A5F-A984-57DD47419F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xmlns="" id="{91B2B0B5-EC6C-482B-8943-2D9B640E32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xmlns="" id="{ABE5A845-8719-44A5-85B3-B752E2C2F6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xmlns="" id="{51704BC4-2A48-4C30-AB0C-6728CA41BCF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xmlns="" id="{B6DBEB1F-8A8F-4594-80AC-46EFFAC8D1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xmlns="" id="{ADBA43DC-0F3E-4651-86D0-B8E9F8F80B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xmlns="" id="{8860F929-B0DE-4EAA-AA9C-4E8A3EDBACA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xmlns="" id="{B12E5E97-A473-418A-90A8-EFEB6596858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xmlns="" id="{57821A7E-3952-4F88-A138-053C4CD38C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xmlns="" id="{0DFBDCE3-1AFA-4675-B5D2-1A77594D61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xmlns="" id="{F7B07387-47E3-4B19-B34A-CD53DB521C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xmlns="" id="{AA9D268B-8BC1-4676-8CD9-4B52D0BE425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xmlns="" id="{1B3B0701-406C-463D-8FA3-1A1959BB8D2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xmlns="" id="{C9D42D5B-AF45-49C6-9FC2-419043B4529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xmlns="" id="{CF490B05-AEF4-4A49-8ADC-EA8B7780CF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xmlns="" id="{9CD1F442-75DC-4656-BD58-C2CACABAD5F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xmlns="" id="{1CE6578B-C0ED-41C6-B1BE-34CD5B40C22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xmlns="" id="{6F61FF29-787E-4913-B9BD-F2CACE17DBE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xmlns="" id="{94B5AE2B-471C-41C6-A66C-75A0B6B26D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xmlns="" id="{A776E321-C4C0-45B0-A17B-77928B303E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xmlns="" id="{4D546667-C97E-4D71-A72F-D7807D8F4DC7}"/>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xmlns="" id="{811EB25D-03FB-4125-B633-DD1EA2F32A1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xmlns="" id="{533333D5-D4BF-4787-BA0A-CEBF3959B01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xmlns="" id="{36AE1823-A783-48AE-8F56-F7DA773B8217}"/>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xmlns="" id="{0864CB12-0F10-4AF0-958C-52910D9F72DB}"/>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xmlns="" id="{0D6AB7F1-5F82-40A3-9E21-0D8307273DDD}"/>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xmlns="" id="{944BF822-4F42-458E-B860-A2B209BB194C}"/>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xmlns="" id="{06602749-4DA9-4D50-BB48-ABBD39908467}"/>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xmlns="" id="{05C1A40F-F944-4988-8653-3261BF35BBAC}"/>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6" name="フローチャート: 判断 525">
          <a:extLst>
            <a:ext uri="{FF2B5EF4-FFF2-40B4-BE49-F238E27FC236}">
              <a16:creationId xmlns:a16="http://schemas.microsoft.com/office/drawing/2014/main" xmlns="" id="{389E354C-57B2-465D-A692-37A0FA7C5E4D}"/>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527" name="フローチャート: 判断 526">
          <a:extLst>
            <a:ext uri="{FF2B5EF4-FFF2-40B4-BE49-F238E27FC236}">
              <a16:creationId xmlns:a16="http://schemas.microsoft.com/office/drawing/2014/main" xmlns="" id="{590D34F3-D9DF-48F2-99D5-6345B2E5EDBF}"/>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3DE1FCB-4E7C-4864-9507-041ABE4613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3C75532-E1F9-4891-B61E-D6277195D7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A50626A7-E4B8-4BFC-ADCD-BA1C7BACF46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96BB3EE1-720F-4041-AF8B-EDFED83483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A472993F-B9DF-420D-816E-DD504D8AD4F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46627</xdr:rowOff>
    </xdr:from>
    <xdr:to>
      <xdr:col>85</xdr:col>
      <xdr:colOff>177800</xdr:colOff>
      <xdr:row>36</xdr:row>
      <xdr:rowOff>148227</xdr:rowOff>
    </xdr:to>
    <xdr:sp macro="" textlink="">
      <xdr:nvSpPr>
        <xdr:cNvPr id="533" name="楕円 532">
          <a:extLst>
            <a:ext uri="{FF2B5EF4-FFF2-40B4-BE49-F238E27FC236}">
              <a16:creationId xmlns:a16="http://schemas.microsoft.com/office/drawing/2014/main" xmlns="" id="{746C3A23-C507-4C31-A82E-A1395A37418F}"/>
            </a:ext>
          </a:extLst>
        </xdr:cNvPr>
        <xdr:cNvSpPr/>
      </xdr:nvSpPr>
      <xdr:spPr>
        <a:xfrm>
          <a:off x="16268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69504</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xmlns="" id="{81C87554-D597-47C2-9D3D-63C313073194}"/>
            </a:ext>
          </a:extLst>
        </xdr:cNvPr>
        <xdr:cNvSpPr txBox="1"/>
      </xdr:nvSpPr>
      <xdr:spPr>
        <a:xfrm>
          <a:off x="16357600" y="607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64589</xdr:rowOff>
    </xdr:from>
    <xdr:to>
      <xdr:col>81</xdr:col>
      <xdr:colOff>101600</xdr:colOff>
      <xdr:row>36</xdr:row>
      <xdr:rowOff>166189</xdr:rowOff>
    </xdr:to>
    <xdr:sp macro="" textlink="">
      <xdr:nvSpPr>
        <xdr:cNvPr id="535" name="楕円 534">
          <a:extLst>
            <a:ext uri="{FF2B5EF4-FFF2-40B4-BE49-F238E27FC236}">
              <a16:creationId xmlns:a16="http://schemas.microsoft.com/office/drawing/2014/main" xmlns="" id="{3445E222-804C-4805-B7CC-4A04015011EB}"/>
            </a:ext>
          </a:extLst>
        </xdr:cNvPr>
        <xdr:cNvSpPr/>
      </xdr:nvSpPr>
      <xdr:spPr>
        <a:xfrm>
          <a:off x="15430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97427</xdr:rowOff>
    </xdr:from>
    <xdr:to>
      <xdr:col>85</xdr:col>
      <xdr:colOff>127000</xdr:colOff>
      <xdr:row>36</xdr:row>
      <xdr:rowOff>115389</xdr:rowOff>
    </xdr:to>
    <xdr:cxnSp macro="">
      <xdr:nvCxnSpPr>
        <xdr:cNvPr id="536" name="直線コネクタ 535">
          <a:extLst>
            <a:ext uri="{FF2B5EF4-FFF2-40B4-BE49-F238E27FC236}">
              <a16:creationId xmlns:a16="http://schemas.microsoft.com/office/drawing/2014/main" xmlns="" id="{C4EF4562-B8FD-48DB-A6A6-18EED3DD19D2}"/>
            </a:ext>
          </a:extLst>
        </xdr:cNvPr>
        <xdr:cNvCxnSpPr/>
      </xdr:nvCxnSpPr>
      <xdr:spPr>
        <a:xfrm flipV="1">
          <a:off x="15481300" y="626962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44994</xdr:rowOff>
    </xdr:from>
    <xdr:to>
      <xdr:col>76</xdr:col>
      <xdr:colOff>165100</xdr:colOff>
      <xdr:row>36</xdr:row>
      <xdr:rowOff>146594</xdr:rowOff>
    </xdr:to>
    <xdr:sp macro="" textlink="">
      <xdr:nvSpPr>
        <xdr:cNvPr id="537" name="楕円 536">
          <a:extLst>
            <a:ext uri="{FF2B5EF4-FFF2-40B4-BE49-F238E27FC236}">
              <a16:creationId xmlns:a16="http://schemas.microsoft.com/office/drawing/2014/main" xmlns="" id="{F8C8407E-B68E-4AB1-8984-43BB9D6A8F2A}"/>
            </a:ext>
          </a:extLst>
        </xdr:cNvPr>
        <xdr:cNvSpPr/>
      </xdr:nvSpPr>
      <xdr:spPr>
        <a:xfrm>
          <a:off x="14541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95794</xdr:rowOff>
    </xdr:from>
    <xdr:to>
      <xdr:col>81</xdr:col>
      <xdr:colOff>50800</xdr:colOff>
      <xdr:row>36</xdr:row>
      <xdr:rowOff>115389</xdr:rowOff>
    </xdr:to>
    <xdr:cxnSp macro="">
      <xdr:nvCxnSpPr>
        <xdr:cNvPr id="538" name="直線コネクタ 537">
          <a:extLst>
            <a:ext uri="{FF2B5EF4-FFF2-40B4-BE49-F238E27FC236}">
              <a16:creationId xmlns:a16="http://schemas.microsoft.com/office/drawing/2014/main" xmlns="" id="{CC4A4F16-B405-476B-A935-D6511048848E}"/>
            </a:ext>
          </a:extLst>
        </xdr:cNvPr>
        <xdr:cNvCxnSpPr/>
      </xdr:nvCxnSpPr>
      <xdr:spPr>
        <a:xfrm>
          <a:off x="14592300" y="626799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539" name="楕円 538">
          <a:extLst>
            <a:ext uri="{FF2B5EF4-FFF2-40B4-BE49-F238E27FC236}">
              <a16:creationId xmlns:a16="http://schemas.microsoft.com/office/drawing/2014/main" xmlns="" id="{31F977FC-AFC5-467C-B6AC-3987252452BE}"/>
            </a:ext>
          </a:extLst>
        </xdr:cNvPr>
        <xdr:cNvSpPr/>
      </xdr:nvSpPr>
      <xdr:spPr>
        <a:xfrm>
          <a:off x="1365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95794</xdr:rowOff>
    </xdr:from>
    <xdr:to>
      <xdr:col>76</xdr:col>
      <xdr:colOff>114300</xdr:colOff>
      <xdr:row>40</xdr:row>
      <xdr:rowOff>53340</xdr:rowOff>
    </xdr:to>
    <xdr:cxnSp macro="">
      <xdr:nvCxnSpPr>
        <xdr:cNvPr id="540" name="直線コネクタ 539">
          <a:extLst>
            <a:ext uri="{FF2B5EF4-FFF2-40B4-BE49-F238E27FC236}">
              <a16:creationId xmlns:a16="http://schemas.microsoft.com/office/drawing/2014/main" xmlns="" id="{292C52B7-7D50-47C3-91E2-66557A041C43}"/>
            </a:ext>
          </a:extLst>
        </xdr:cNvPr>
        <xdr:cNvCxnSpPr/>
      </xdr:nvCxnSpPr>
      <xdr:spPr>
        <a:xfrm flipV="1">
          <a:off x="13703300" y="6267994"/>
          <a:ext cx="889000" cy="6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38463</xdr:rowOff>
    </xdr:from>
    <xdr:to>
      <xdr:col>67</xdr:col>
      <xdr:colOff>101600</xdr:colOff>
      <xdr:row>38</xdr:row>
      <xdr:rowOff>140063</xdr:rowOff>
    </xdr:to>
    <xdr:sp macro="" textlink="">
      <xdr:nvSpPr>
        <xdr:cNvPr id="541" name="楕円 540">
          <a:extLst>
            <a:ext uri="{FF2B5EF4-FFF2-40B4-BE49-F238E27FC236}">
              <a16:creationId xmlns:a16="http://schemas.microsoft.com/office/drawing/2014/main" xmlns="" id="{0002C645-B5B9-4349-8BC7-2A11C12E1D36}"/>
            </a:ext>
          </a:extLst>
        </xdr:cNvPr>
        <xdr:cNvSpPr/>
      </xdr:nvSpPr>
      <xdr:spPr>
        <a:xfrm>
          <a:off x="12763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89263</xdr:rowOff>
    </xdr:from>
    <xdr:to>
      <xdr:col>71</xdr:col>
      <xdr:colOff>177800</xdr:colOff>
      <xdr:row>40</xdr:row>
      <xdr:rowOff>53340</xdr:rowOff>
    </xdr:to>
    <xdr:cxnSp macro="">
      <xdr:nvCxnSpPr>
        <xdr:cNvPr id="542" name="直線コネクタ 541">
          <a:extLst>
            <a:ext uri="{FF2B5EF4-FFF2-40B4-BE49-F238E27FC236}">
              <a16:creationId xmlns:a16="http://schemas.microsoft.com/office/drawing/2014/main" xmlns="" id="{67F9F22B-3B59-4E0F-8EE5-AAF9FF047FC3}"/>
            </a:ext>
          </a:extLst>
        </xdr:cNvPr>
        <xdr:cNvCxnSpPr/>
      </xdr:nvCxnSpPr>
      <xdr:spPr>
        <a:xfrm>
          <a:off x="12814300" y="6604363"/>
          <a:ext cx="889000" cy="30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xmlns="" id="{C15726F5-8321-4399-9D61-C45764F0893E}"/>
            </a:ext>
          </a:extLst>
        </xdr:cNvPr>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xmlns="" id="{688EBEDB-EC5F-465F-AAD4-A8C38F2F111A}"/>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xmlns="" id="{73ABDFD7-8925-4D82-AC57-15083176C0B0}"/>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xmlns="" id="{7A8BBC19-4370-4A1C-8E66-A2686AC39D0A}"/>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11266</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xmlns="" id="{5CA3DA38-B0D5-42C5-AE40-AD454CE5DDEB}"/>
            </a:ext>
          </a:extLst>
        </xdr:cNvPr>
        <xdr:cNvSpPr txBox="1"/>
      </xdr:nvSpPr>
      <xdr:spPr>
        <a:xfrm>
          <a:off x="15266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163121</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xmlns="" id="{00FD4A03-A8A5-499F-B883-E4D7E41A60F2}"/>
            </a:ext>
          </a:extLst>
        </xdr:cNvPr>
        <xdr:cNvSpPr txBox="1"/>
      </xdr:nvSpPr>
      <xdr:spPr>
        <a:xfrm>
          <a:off x="143897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xmlns="" id="{BD91C8F9-8429-4C7D-B52A-2F5D3362A7D3}"/>
            </a:ext>
          </a:extLst>
        </xdr:cNvPr>
        <xdr:cNvSpPr txBox="1"/>
      </xdr:nvSpPr>
      <xdr:spPr>
        <a:xfrm>
          <a:off x="13500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xmlns="" id="{D5897EBF-DE72-4CB2-8A2F-14BE568CD559}"/>
            </a:ext>
          </a:extLst>
        </xdr:cNvPr>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xmlns="" id="{BA7B22B3-9133-4A92-9497-AEC0675D4D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xmlns="" id="{B2B55B61-AB34-4BE4-9D2A-61548361E2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xmlns="" id="{1FE748A5-705D-48E0-8A0D-7B30C1751B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xmlns="" id="{4711C66A-07FE-4AEB-9902-137F60EBB8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xmlns="" id="{322D0CB2-B4F0-4859-84F0-B8992E46381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xmlns="" id="{22ECEFC0-CF43-43DB-A159-45CBA9B3BB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xmlns="" id="{868E9976-7D4A-4DF9-806D-0343FEA8355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xmlns="" id="{5297624A-D115-4486-BE8D-E93EF5B7B4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xmlns="" id="{3EAB5A65-9B29-4193-81CC-02437CE7F4C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xmlns="" id="{640AE75B-34D1-4E91-A50E-2617FC0AE8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xmlns="" id="{B31F0421-7D94-40D2-B0CE-48C720EE3D0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xmlns="" id="{307B39BB-B06F-487A-8D88-BD237C60A99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xmlns="" id="{FD7B7756-D6FC-4F3D-B6D0-B466E24DCA2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xmlns="" id="{81702ECF-A90D-43D0-9333-DC034B9C36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xmlns="" id="{C7E2D368-865A-4EC9-A4DC-66D02882FC0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xmlns="" id="{23154C17-97E7-4387-A543-E97A1F62A81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xmlns="" id="{042A9098-25D8-400A-BE69-95285C5F41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xmlns="" id="{C99D5E6E-CE02-4511-B70F-F3EEB01E584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xmlns="" id="{8D483912-4504-433B-893D-11B4DE3F2A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xmlns="" id="{EEDEDF44-3BB9-4B03-9FFB-870CE875378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xmlns="" id="{C1C8410C-5FA3-49A8-A343-291CF2A382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xmlns="" id="{63E3A8A6-B725-4ECF-B291-22757A2616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xmlns="" id="{22E742B4-264C-4964-A7C9-480A053D6C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xmlns="" id="{40086A45-B76D-405A-8768-4D17730B52DE}"/>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xmlns="" id="{0A7EC8C4-FB6D-4336-BF2A-EA2B21BE4C64}"/>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xmlns="" id="{EB959572-4C7B-4504-A294-4878964F6783}"/>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xmlns="" id="{42EA5A56-06A0-491B-8B71-8AF94269EB0C}"/>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xmlns="" id="{08DAB4F1-22DA-4FFA-BB08-A14EA184411E}"/>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xmlns="" id="{9ABFE540-C1E1-4C8C-951C-206EEC5A4A08}"/>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xmlns="" id="{60238FC1-DED2-4B74-AFCE-445BCF24D615}"/>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xmlns="" id="{0F860294-06C5-457C-9453-5136E059AF89}"/>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xmlns="" id="{7792EB54-F50F-4E4D-8EF2-2589AC3C87C0}"/>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583" name="フローチャート: 判断 582">
          <a:extLst>
            <a:ext uri="{FF2B5EF4-FFF2-40B4-BE49-F238E27FC236}">
              <a16:creationId xmlns:a16="http://schemas.microsoft.com/office/drawing/2014/main" xmlns="" id="{AC296F7A-557F-42A6-8046-618D690C8F1D}"/>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フローチャート: 判断 583">
          <a:extLst>
            <a:ext uri="{FF2B5EF4-FFF2-40B4-BE49-F238E27FC236}">
              <a16:creationId xmlns:a16="http://schemas.microsoft.com/office/drawing/2014/main" xmlns="" id="{B17D2ACF-C246-4405-BB2C-AA72FA89C0C3}"/>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5C9E32E7-72A5-4A3A-8B5B-23C27B134DE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FCCD4E89-A082-455A-8F6F-5FA8C265C75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723BE6B8-D124-49DD-AC0C-3E204F3F71F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CD2CAEED-7983-4AB0-8FFF-02A626DDA6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F14C908E-AE83-499D-AE5F-58CACA602F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74930</xdr:rowOff>
    </xdr:from>
    <xdr:to>
      <xdr:col>116</xdr:col>
      <xdr:colOff>114300</xdr:colOff>
      <xdr:row>42</xdr:row>
      <xdr:rowOff>5080</xdr:rowOff>
    </xdr:to>
    <xdr:sp macro="" textlink="">
      <xdr:nvSpPr>
        <xdr:cNvPr id="590" name="楕円 589">
          <a:extLst>
            <a:ext uri="{FF2B5EF4-FFF2-40B4-BE49-F238E27FC236}">
              <a16:creationId xmlns:a16="http://schemas.microsoft.com/office/drawing/2014/main" xmlns="" id="{B404EE76-47FE-4822-9BBA-65AC2F077B0D}"/>
            </a:ext>
          </a:extLst>
        </xdr:cNvPr>
        <xdr:cNvSpPr/>
      </xdr:nvSpPr>
      <xdr:spPr>
        <a:xfrm>
          <a:off x="22110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161307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xmlns="" id="{93A57BEE-2A43-4308-BA60-337CE06CBF56}"/>
            </a:ext>
          </a:extLst>
        </xdr:cNvPr>
        <xdr:cNvSpPr txBox="1"/>
      </xdr:nvSpPr>
      <xdr:spPr>
        <a:xfrm>
          <a:off x="22199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74930</xdr:rowOff>
    </xdr:from>
    <xdr:to>
      <xdr:col>112</xdr:col>
      <xdr:colOff>38100</xdr:colOff>
      <xdr:row>42</xdr:row>
      <xdr:rowOff>5080</xdr:rowOff>
    </xdr:to>
    <xdr:sp macro="" textlink="">
      <xdr:nvSpPr>
        <xdr:cNvPr id="592" name="楕円 591">
          <a:extLst>
            <a:ext uri="{FF2B5EF4-FFF2-40B4-BE49-F238E27FC236}">
              <a16:creationId xmlns:a16="http://schemas.microsoft.com/office/drawing/2014/main" xmlns="" id="{6AFC3BC9-2F33-4C5C-9033-8CBB06C4FF12}"/>
            </a:ext>
          </a:extLst>
        </xdr:cNvPr>
        <xdr:cNvSpPr/>
      </xdr:nvSpPr>
      <xdr:spPr>
        <a:xfrm>
          <a:off x="2127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125730</xdr:rowOff>
    </xdr:from>
    <xdr:to>
      <xdr:col>116</xdr:col>
      <xdr:colOff>63500</xdr:colOff>
      <xdr:row>41</xdr:row>
      <xdr:rowOff>125730</xdr:rowOff>
    </xdr:to>
    <xdr:cxnSp macro="">
      <xdr:nvCxnSpPr>
        <xdr:cNvPr id="593" name="直線コネクタ 592">
          <a:extLst>
            <a:ext uri="{FF2B5EF4-FFF2-40B4-BE49-F238E27FC236}">
              <a16:creationId xmlns:a16="http://schemas.microsoft.com/office/drawing/2014/main" xmlns="" id="{7D5ABC32-B8BB-46D9-972F-806CFCEF6BEC}"/>
            </a:ext>
          </a:extLst>
        </xdr:cNvPr>
        <xdr:cNvCxnSpPr/>
      </xdr:nvCxnSpPr>
      <xdr:spPr>
        <a:xfrm>
          <a:off x="21323300" y="715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76200</xdr:rowOff>
    </xdr:from>
    <xdr:to>
      <xdr:col>107</xdr:col>
      <xdr:colOff>101600</xdr:colOff>
      <xdr:row>42</xdr:row>
      <xdr:rowOff>6350</xdr:rowOff>
    </xdr:to>
    <xdr:sp macro="" textlink="">
      <xdr:nvSpPr>
        <xdr:cNvPr id="594" name="楕円 593">
          <a:extLst>
            <a:ext uri="{FF2B5EF4-FFF2-40B4-BE49-F238E27FC236}">
              <a16:creationId xmlns:a16="http://schemas.microsoft.com/office/drawing/2014/main" xmlns="" id="{1A52DD51-EF47-425E-9B92-64D108A70686}"/>
            </a:ext>
          </a:extLst>
        </xdr:cNvPr>
        <xdr:cNvSpPr/>
      </xdr:nvSpPr>
      <xdr:spPr>
        <a:xfrm>
          <a:off x="203835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125730</xdr:rowOff>
    </xdr:from>
    <xdr:to>
      <xdr:col>111</xdr:col>
      <xdr:colOff>177800</xdr:colOff>
      <xdr:row>41</xdr:row>
      <xdr:rowOff>127000</xdr:rowOff>
    </xdr:to>
    <xdr:cxnSp macro="">
      <xdr:nvCxnSpPr>
        <xdr:cNvPr id="595" name="直線コネクタ 594">
          <a:extLst>
            <a:ext uri="{FF2B5EF4-FFF2-40B4-BE49-F238E27FC236}">
              <a16:creationId xmlns:a16="http://schemas.microsoft.com/office/drawing/2014/main" xmlns="" id="{5877E0B4-CAF7-4771-BD9F-AEB760EBD663}"/>
            </a:ext>
          </a:extLst>
        </xdr:cNvPr>
        <xdr:cNvCxnSpPr/>
      </xdr:nvCxnSpPr>
      <xdr:spPr>
        <a:xfrm flipV="1">
          <a:off x="20434300" y="71551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77470</xdr:rowOff>
    </xdr:from>
    <xdr:to>
      <xdr:col>102</xdr:col>
      <xdr:colOff>165100</xdr:colOff>
      <xdr:row>42</xdr:row>
      <xdr:rowOff>7620</xdr:rowOff>
    </xdr:to>
    <xdr:sp macro="" textlink="">
      <xdr:nvSpPr>
        <xdr:cNvPr id="596" name="楕円 595">
          <a:extLst>
            <a:ext uri="{FF2B5EF4-FFF2-40B4-BE49-F238E27FC236}">
              <a16:creationId xmlns:a16="http://schemas.microsoft.com/office/drawing/2014/main" xmlns="" id="{92DE9D5E-07CC-4433-922E-6FA92643C517}"/>
            </a:ext>
          </a:extLst>
        </xdr:cNvPr>
        <xdr:cNvSpPr/>
      </xdr:nvSpPr>
      <xdr:spPr>
        <a:xfrm>
          <a:off x="19494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127000</xdr:rowOff>
    </xdr:from>
    <xdr:to>
      <xdr:col>107</xdr:col>
      <xdr:colOff>50800</xdr:colOff>
      <xdr:row>41</xdr:row>
      <xdr:rowOff>128270</xdr:rowOff>
    </xdr:to>
    <xdr:cxnSp macro="">
      <xdr:nvCxnSpPr>
        <xdr:cNvPr id="597" name="直線コネクタ 596">
          <a:extLst>
            <a:ext uri="{FF2B5EF4-FFF2-40B4-BE49-F238E27FC236}">
              <a16:creationId xmlns:a16="http://schemas.microsoft.com/office/drawing/2014/main" xmlns="" id="{8C80465F-378C-4E59-895A-42609F23ED0F}"/>
            </a:ext>
          </a:extLst>
        </xdr:cNvPr>
        <xdr:cNvCxnSpPr/>
      </xdr:nvCxnSpPr>
      <xdr:spPr>
        <a:xfrm flipV="1">
          <a:off x="19545300" y="7156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598" name="楕円 597">
          <a:extLst>
            <a:ext uri="{FF2B5EF4-FFF2-40B4-BE49-F238E27FC236}">
              <a16:creationId xmlns:a16="http://schemas.microsoft.com/office/drawing/2014/main" xmlns="" id="{988B0DA8-83B5-4994-B3BE-B64F26BB4052}"/>
            </a:ext>
          </a:extLst>
        </xdr:cNvPr>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121920</xdr:rowOff>
    </xdr:from>
    <xdr:to>
      <xdr:col>102</xdr:col>
      <xdr:colOff>114300</xdr:colOff>
      <xdr:row>41</xdr:row>
      <xdr:rowOff>128270</xdr:rowOff>
    </xdr:to>
    <xdr:cxnSp macro="">
      <xdr:nvCxnSpPr>
        <xdr:cNvPr id="599" name="直線コネクタ 598">
          <a:extLst>
            <a:ext uri="{FF2B5EF4-FFF2-40B4-BE49-F238E27FC236}">
              <a16:creationId xmlns:a16="http://schemas.microsoft.com/office/drawing/2014/main" xmlns="" id="{00A7B6A5-39B1-4134-A453-4E8E0A267EE0}"/>
            </a:ext>
          </a:extLst>
        </xdr:cNvPr>
        <xdr:cNvCxnSpPr/>
      </xdr:nvCxnSpPr>
      <xdr:spPr>
        <a:xfrm>
          <a:off x="18656300" y="697992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xmlns="" id="{74D934F5-41CB-4D71-8C88-ACAA85D7EA6C}"/>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xmlns="" id="{F823ECAA-951D-42EF-94E9-070274AB597B}"/>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xmlns="" id="{E473E445-EEBC-42BC-9FA7-BDE58C78362C}"/>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xmlns="" id="{3AB020EE-ECF8-4F2B-BB15-72F1571E28D4}"/>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167657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xmlns="" id="{9ED9F0B4-863E-4D19-B497-E820B4A0FB46}"/>
            </a:ext>
          </a:extLst>
        </xdr:cNvPr>
        <xdr:cNvSpPr txBox="1"/>
      </xdr:nvSpPr>
      <xdr:spPr>
        <a:xfrm>
          <a:off x="21075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168927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xmlns="" id="{9B9AF6FF-DA10-42BC-82EA-0F043192543D}"/>
            </a:ext>
          </a:extLst>
        </xdr:cNvPr>
        <xdr:cNvSpPr txBox="1"/>
      </xdr:nvSpPr>
      <xdr:spPr>
        <a:xfrm>
          <a:off x="20199427"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170197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xmlns="" id="{06D77E1A-6263-4602-AA6D-8E1019D3AAC7}"/>
            </a:ext>
          </a:extLst>
        </xdr:cNvPr>
        <xdr:cNvSpPr txBox="1"/>
      </xdr:nvSpPr>
      <xdr:spPr>
        <a:xfrm>
          <a:off x="19310427" y="71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xmlns="" id="{45D79830-4335-4137-B078-F61796EB078C}"/>
            </a:ext>
          </a:extLst>
        </xdr:cNvPr>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xmlns="" id="{0FFA39F8-D1EE-4A3F-9260-9095DC8F2E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xmlns="" id="{5909C525-8E6D-44A0-BF2A-E9236774C9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xmlns="" id="{EF5A205C-1709-4BD1-BEF7-F0731FD67B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xmlns="" id="{DE775C0C-1D60-4832-914C-EB6326CC32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xmlns="" id="{D30B0421-AE73-4A02-BAF9-14E5CC74969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xmlns="" id="{2FCED54A-0BF2-4627-9F1D-970B019B40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xmlns="" id="{BCF44F20-F43D-42A9-BC86-0001878562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xmlns="" id="{73FF0C74-7F67-4F0F-ABA4-FFE4B1072AD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xmlns="" id="{AF38A0F7-732D-487C-B1CC-859E77610D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xmlns="" id="{0F1F4372-94FD-4301-AF23-07A018BCDB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xmlns="" id="{DB002F99-EBE0-459E-B148-A6373C0D5C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xmlns="" id="{EBCCBA75-68A4-4CC8-A6F9-9782C891DCB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xmlns="" id="{AA4F6B50-4396-4541-8FB7-530012F76B1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xmlns="" id="{6C4A0A2E-D28E-4CD6-ABFB-794D3264D8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xmlns="" id="{999607BE-5BCE-40C8-94C1-A49A63C8718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xmlns="" id="{09D27B4C-46AB-45D0-A2BD-76B74422EC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xmlns="" id="{282CB858-003A-453F-85E9-899AB9BACC2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xmlns="" id="{FCFE29E8-69EF-4FC8-A747-D4760730E73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xmlns="" id="{29FC170A-03B8-4E29-939F-75D9EB0165A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xmlns="" id="{8B822A02-4A75-4FAB-87A7-E7CF4B299AF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xmlns="" id="{C4F93353-1439-47C3-9F39-924A04857E9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xmlns="" id="{9C6EB63A-5692-4EA5-AC88-3F803151371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xmlns="" id="{A0C29589-6B79-478E-9B18-708933843E9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xmlns="" id="{6813D161-D7B3-4273-A72F-E74B72BADD6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xmlns="" id="{E3866CD2-F880-4901-AFA8-FB2E5BA86A85}"/>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xmlns="" id="{36596510-F696-463A-9B0D-1BD1966A199A}"/>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xmlns="" id="{1395C670-18F4-4F28-ADA7-75C7EC36C1CB}"/>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xmlns="" id="{EC7E5B8A-B389-48FE-B1B1-3D78A1CEBD4B}"/>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xmlns="" id="{3CA4E1AD-C6EE-430F-B904-907738D44CC3}"/>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7" name="【学校施設】&#10;有形固定資産減価償却率平均値テキスト">
          <a:extLst>
            <a:ext uri="{FF2B5EF4-FFF2-40B4-BE49-F238E27FC236}">
              <a16:creationId xmlns:a16="http://schemas.microsoft.com/office/drawing/2014/main" xmlns="" id="{ABE0C8F9-F864-42EE-9930-CF50478DC099}"/>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xmlns="" id="{BFDF54F7-34EE-473F-8C1F-AD954D34EDE5}"/>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xmlns="" id="{0492FC21-5D68-4479-90C7-6C29E28F446B}"/>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xmlns="" id="{CFA19CAB-DA30-427B-9DB4-17F94224DB0B}"/>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1" name="フローチャート: 判断 640">
          <a:extLst>
            <a:ext uri="{FF2B5EF4-FFF2-40B4-BE49-F238E27FC236}">
              <a16:creationId xmlns:a16="http://schemas.microsoft.com/office/drawing/2014/main" xmlns="" id="{55B8E949-4349-44BC-8BDF-604E2ED0FB2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2" name="フローチャート: 判断 641">
          <a:extLst>
            <a:ext uri="{FF2B5EF4-FFF2-40B4-BE49-F238E27FC236}">
              <a16:creationId xmlns:a16="http://schemas.microsoft.com/office/drawing/2014/main" xmlns="" id="{A13507B1-74F0-4882-B11D-1147D3246EAF}"/>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A05B7449-FE8A-4939-9A52-879D3589D8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72F00CDF-C844-4FCA-8B14-2CDAA82DFF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C517910B-AEFE-458E-BC5A-939395526D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EED8D7B4-A9EC-476A-8EB9-6A41F38FF7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81EF28A4-4737-4B06-BB09-248AD3158CD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648" name="楕円 647">
          <a:extLst>
            <a:ext uri="{FF2B5EF4-FFF2-40B4-BE49-F238E27FC236}">
              <a16:creationId xmlns:a16="http://schemas.microsoft.com/office/drawing/2014/main" xmlns="" id="{87FE6D4C-8890-4A7F-8BCE-D5B0A9804B12}"/>
            </a:ext>
          </a:extLst>
        </xdr:cNvPr>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649" name="【学校施設】&#10;有形固定資産減価償却率該当値テキスト">
          <a:extLst>
            <a:ext uri="{FF2B5EF4-FFF2-40B4-BE49-F238E27FC236}">
              <a16:creationId xmlns:a16="http://schemas.microsoft.com/office/drawing/2014/main" xmlns="" id="{5893E219-AE09-4B93-B1FF-BD8EF376ADB2}"/>
            </a:ext>
          </a:extLst>
        </xdr:cNvPr>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135890</xdr:rowOff>
    </xdr:from>
    <xdr:to>
      <xdr:col>81</xdr:col>
      <xdr:colOff>101600</xdr:colOff>
      <xdr:row>61</xdr:row>
      <xdr:rowOff>66040</xdr:rowOff>
    </xdr:to>
    <xdr:sp macro="" textlink="">
      <xdr:nvSpPr>
        <xdr:cNvPr id="650" name="楕円 649">
          <a:extLst>
            <a:ext uri="{FF2B5EF4-FFF2-40B4-BE49-F238E27FC236}">
              <a16:creationId xmlns:a16="http://schemas.microsoft.com/office/drawing/2014/main" xmlns="" id="{3A0DDFF3-AAAA-41CC-84AE-35808B206BFD}"/>
            </a:ext>
          </a:extLst>
        </xdr:cNvPr>
        <xdr:cNvSpPr/>
      </xdr:nvSpPr>
      <xdr:spPr>
        <a:xfrm>
          <a:off x="15430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xdr:rowOff>
    </xdr:from>
    <xdr:to>
      <xdr:col>85</xdr:col>
      <xdr:colOff>127000</xdr:colOff>
      <xdr:row>61</xdr:row>
      <xdr:rowOff>24765</xdr:rowOff>
    </xdr:to>
    <xdr:cxnSp macro="">
      <xdr:nvCxnSpPr>
        <xdr:cNvPr id="651" name="直線コネクタ 650">
          <a:extLst>
            <a:ext uri="{FF2B5EF4-FFF2-40B4-BE49-F238E27FC236}">
              <a16:creationId xmlns:a16="http://schemas.microsoft.com/office/drawing/2014/main" xmlns="" id="{06D033AA-EDEF-47B9-9FD5-E184A66A1019}"/>
            </a:ext>
          </a:extLst>
        </xdr:cNvPr>
        <xdr:cNvCxnSpPr/>
      </xdr:nvCxnSpPr>
      <xdr:spPr>
        <a:xfrm>
          <a:off x="15481300" y="1047369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652" name="楕円 651">
          <a:extLst>
            <a:ext uri="{FF2B5EF4-FFF2-40B4-BE49-F238E27FC236}">
              <a16:creationId xmlns:a16="http://schemas.microsoft.com/office/drawing/2014/main" xmlns="" id="{7EE2405E-ED48-4D4F-9B3F-3D594AAE6695}"/>
            </a:ext>
          </a:extLst>
        </xdr:cNvPr>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61</xdr:row>
      <xdr:rowOff>15240</xdr:rowOff>
    </xdr:to>
    <xdr:cxnSp macro="">
      <xdr:nvCxnSpPr>
        <xdr:cNvPr id="653" name="直線コネクタ 652">
          <a:extLst>
            <a:ext uri="{FF2B5EF4-FFF2-40B4-BE49-F238E27FC236}">
              <a16:creationId xmlns:a16="http://schemas.microsoft.com/office/drawing/2014/main" xmlns="" id="{3C078CCE-EBA1-4551-B094-DB79F5389F81}"/>
            </a:ext>
          </a:extLst>
        </xdr:cNvPr>
        <xdr:cNvCxnSpPr/>
      </xdr:nvCxnSpPr>
      <xdr:spPr>
        <a:xfrm>
          <a:off x="14592300" y="104489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48260</xdr:rowOff>
    </xdr:from>
    <xdr:to>
      <xdr:col>72</xdr:col>
      <xdr:colOff>38100</xdr:colOff>
      <xdr:row>61</xdr:row>
      <xdr:rowOff>149860</xdr:rowOff>
    </xdr:to>
    <xdr:sp macro="" textlink="">
      <xdr:nvSpPr>
        <xdr:cNvPr id="654" name="楕円 653">
          <a:extLst>
            <a:ext uri="{FF2B5EF4-FFF2-40B4-BE49-F238E27FC236}">
              <a16:creationId xmlns:a16="http://schemas.microsoft.com/office/drawing/2014/main" xmlns="" id="{D4E020AA-B867-4242-AE64-0324CF395196}"/>
            </a:ext>
          </a:extLst>
        </xdr:cNvPr>
        <xdr:cNvSpPr/>
      </xdr:nvSpPr>
      <xdr:spPr>
        <a:xfrm>
          <a:off x="13652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99060</xdr:rowOff>
    </xdr:to>
    <xdr:cxnSp macro="">
      <xdr:nvCxnSpPr>
        <xdr:cNvPr id="655" name="直線コネクタ 654">
          <a:extLst>
            <a:ext uri="{FF2B5EF4-FFF2-40B4-BE49-F238E27FC236}">
              <a16:creationId xmlns:a16="http://schemas.microsoft.com/office/drawing/2014/main" xmlns="" id="{05C3BFD3-D2B8-4456-8E24-509EE6981468}"/>
            </a:ext>
          </a:extLst>
        </xdr:cNvPr>
        <xdr:cNvCxnSpPr/>
      </xdr:nvCxnSpPr>
      <xdr:spPr>
        <a:xfrm flipV="1">
          <a:off x="13703300" y="104489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149225</xdr:rowOff>
    </xdr:from>
    <xdr:to>
      <xdr:col>67</xdr:col>
      <xdr:colOff>101600</xdr:colOff>
      <xdr:row>62</xdr:row>
      <xdr:rowOff>79375</xdr:rowOff>
    </xdr:to>
    <xdr:sp macro="" textlink="">
      <xdr:nvSpPr>
        <xdr:cNvPr id="656" name="楕円 655">
          <a:extLst>
            <a:ext uri="{FF2B5EF4-FFF2-40B4-BE49-F238E27FC236}">
              <a16:creationId xmlns:a16="http://schemas.microsoft.com/office/drawing/2014/main" xmlns="" id="{29EC658B-2D7D-4A3B-A267-BB09D6471BD4}"/>
            </a:ext>
          </a:extLst>
        </xdr:cNvPr>
        <xdr:cNvSpPr/>
      </xdr:nvSpPr>
      <xdr:spPr>
        <a:xfrm>
          <a:off x="1276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99060</xdr:rowOff>
    </xdr:from>
    <xdr:to>
      <xdr:col>71</xdr:col>
      <xdr:colOff>177800</xdr:colOff>
      <xdr:row>62</xdr:row>
      <xdr:rowOff>28575</xdr:rowOff>
    </xdr:to>
    <xdr:cxnSp macro="">
      <xdr:nvCxnSpPr>
        <xdr:cNvPr id="657" name="直線コネクタ 656">
          <a:extLst>
            <a:ext uri="{FF2B5EF4-FFF2-40B4-BE49-F238E27FC236}">
              <a16:creationId xmlns:a16="http://schemas.microsoft.com/office/drawing/2014/main" xmlns="" id="{41DB928B-F314-4AEE-9283-7BFF704A32C0}"/>
            </a:ext>
          </a:extLst>
        </xdr:cNvPr>
        <xdr:cNvCxnSpPr/>
      </xdr:nvCxnSpPr>
      <xdr:spPr>
        <a:xfrm flipV="1">
          <a:off x="12814300" y="105575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658" name="n_1aveValue【学校施設】&#10;有形固定資産減価償却率">
          <a:extLst>
            <a:ext uri="{FF2B5EF4-FFF2-40B4-BE49-F238E27FC236}">
              <a16:creationId xmlns:a16="http://schemas.microsoft.com/office/drawing/2014/main" xmlns="" id="{CB347729-BA4F-4449-9DC6-B23FD893ADF0}"/>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659" name="n_2aveValue【学校施設】&#10;有形固定資産減価償却率">
          <a:extLst>
            <a:ext uri="{FF2B5EF4-FFF2-40B4-BE49-F238E27FC236}">
              <a16:creationId xmlns:a16="http://schemas.microsoft.com/office/drawing/2014/main" xmlns="" id="{432602B6-8316-4FF5-A217-5D469802B0F2}"/>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660" name="n_3aveValue【学校施設】&#10;有形固定資産減価償却率">
          <a:extLst>
            <a:ext uri="{FF2B5EF4-FFF2-40B4-BE49-F238E27FC236}">
              <a16:creationId xmlns:a16="http://schemas.microsoft.com/office/drawing/2014/main" xmlns="" id="{ABFA95B8-1117-4438-8552-2CF4EEAF321D}"/>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1" name="n_4aveValue【学校施設】&#10;有形固定資産減価償却率">
          <a:extLst>
            <a:ext uri="{FF2B5EF4-FFF2-40B4-BE49-F238E27FC236}">
              <a16:creationId xmlns:a16="http://schemas.microsoft.com/office/drawing/2014/main" xmlns="" id="{F95D20DC-B96A-4AE8-9553-B692C816FCAD}"/>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57167</xdr:rowOff>
    </xdr:from>
    <xdr:ext cx="405111" cy="259045"/>
    <xdr:sp macro="" textlink="">
      <xdr:nvSpPr>
        <xdr:cNvPr id="662" name="n_1mainValue【学校施設】&#10;有形固定資産減価償却率">
          <a:extLst>
            <a:ext uri="{FF2B5EF4-FFF2-40B4-BE49-F238E27FC236}">
              <a16:creationId xmlns:a16="http://schemas.microsoft.com/office/drawing/2014/main" xmlns="" id="{F55B8135-7A4E-4536-885B-363E84EE282C}"/>
            </a:ext>
          </a:extLst>
        </xdr:cNvPr>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663" name="n_2mainValue【学校施設】&#10;有形固定資産減価償却率">
          <a:extLst>
            <a:ext uri="{FF2B5EF4-FFF2-40B4-BE49-F238E27FC236}">
              <a16:creationId xmlns:a16="http://schemas.microsoft.com/office/drawing/2014/main" xmlns="" id="{8B5F5862-4D02-4D65-B94C-4D9CE7484EB9}"/>
            </a:ext>
          </a:extLst>
        </xdr:cNvPr>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140987</xdr:rowOff>
    </xdr:from>
    <xdr:ext cx="405111" cy="259045"/>
    <xdr:sp macro="" textlink="">
      <xdr:nvSpPr>
        <xdr:cNvPr id="664" name="n_3mainValue【学校施設】&#10;有形固定資産減価償却率">
          <a:extLst>
            <a:ext uri="{FF2B5EF4-FFF2-40B4-BE49-F238E27FC236}">
              <a16:creationId xmlns:a16="http://schemas.microsoft.com/office/drawing/2014/main" xmlns="" id="{18E57EEC-A339-4B63-B2BA-C517B6B4946C}"/>
            </a:ext>
          </a:extLst>
        </xdr:cNvPr>
        <xdr:cNvSpPr txBox="1"/>
      </xdr:nvSpPr>
      <xdr:spPr>
        <a:xfrm>
          <a:off x="13500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70502</xdr:rowOff>
    </xdr:from>
    <xdr:ext cx="405111" cy="259045"/>
    <xdr:sp macro="" textlink="">
      <xdr:nvSpPr>
        <xdr:cNvPr id="665" name="n_4mainValue【学校施設】&#10;有形固定資産減価償却率">
          <a:extLst>
            <a:ext uri="{FF2B5EF4-FFF2-40B4-BE49-F238E27FC236}">
              <a16:creationId xmlns:a16="http://schemas.microsoft.com/office/drawing/2014/main" xmlns="" id="{7AE36754-D80C-45B9-BC95-2766F5140879}"/>
            </a:ext>
          </a:extLst>
        </xdr:cNvPr>
        <xdr:cNvSpPr txBox="1"/>
      </xdr:nvSpPr>
      <xdr:spPr>
        <a:xfrm>
          <a:off x="12611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xmlns="" id="{CBE6F420-E26A-4992-9174-48593CC86E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xmlns="" id="{F2C2EBDC-49BB-4A58-B79D-E319186B90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xmlns="" id="{000F1EE6-E12E-4C17-96D8-44D1A2B8404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xmlns="" id="{6D4F4970-D1F1-4933-A2A4-2E7E9F8228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xmlns="" id="{41518A49-E7DF-4E27-A594-07B4ED21E5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xmlns="" id="{E12E3473-3D9A-4311-AABB-31AD0B6D6D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xmlns="" id="{34365ABF-D2D4-4D27-AA1F-333298D5731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xmlns="" id="{BB19AF2B-6DBA-421C-8CE3-73352A3973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xmlns="" id="{A11A3360-A213-4BBC-A50A-3C145311FB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xmlns="" id="{EBA5EE4E-AA7C-491F-9806-FA6B1C6550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xmlns="" id="{C7318123-1949-419E-9F0D-CA8F7CA26BA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xmlns="" id="{0DD3D10D-C2F8-46C7-A699-9F3CFF175CE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xmlns="" id="{74AEE01F-71F7-4247-A8FC-36980CC31E9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xmlns="" id="{6CFD67A8-B1C0-4309-9033-6B9E8F4FFE6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xmlns="" id="{443A1BAA-B747-4541-916D-412A173142D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xmlns="" id="{6D3957D8-BD6B-4A20-A576-9B261A86F71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xmlns="" id="{140E1D69-AE23-4BA2-A92E-E85691895B2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xmlns="" id="{8FBA185F-AD84-4920-9921-BD80A94D04D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xmlns="" id="{BB39009A-2252-43B5-B412-2E308B9E323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xmlns="" id="{556FF2FE-64AB-40C7-BE4B-7D197D2A37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xmlns="" id="{4132B454-79FD-4DBC-985C-6A0CA044C3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xmlns="" id="{7972E3FF-8939-4751-9ABC-5AABD2D498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688" name="直線コネクタ 687">
          <a:extLst>
            <a:ext uri="{FF2B5EF4-FFF2-40B4-BE49-F238E27FC236}">
              <a16:creationId xmlns:a16="http://schemas.microsoft.com/office/drawing/2014/main" xmlns="" id="{0941D52D-FF50-45D7-A544-CC7F750BB04A}"/>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689" name="【学校施設】&#10;一人当たり面積最小値テキスト">
          <a:extLst>
            <a:ext uri="{FF2B5EF4-FFF2-40B4-BE49-F238E27FC236}">
              <a16:creationId xmlns:a16="http://schemas.microsoft.com/office/drawing/2014/main" xmlns="" id="{8E14CB73-7B2D-4F35-A53B-D3212F1093F2}"/>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690" name="直線コネクタ 689">
          <a:extLst>
            <a:ext uri="{FF2B5EF4-FFF2-40B4-BE49-F238E27FC236}">
              <a16:creationId xmlns:a16="http://schemas.microsoft.com/office/drawing/2014/main" xmlns="" id="{1241A1D8-C17B-42F3-B7BA-024C6A1B11A8}"/>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91" name="【学校施設】&#10;一人当たり面積最大値テキスト">
          <a:extLst>
            <a:ext uri="{FF2B5EF4-FFF2-40B4-BE49-F238E27FC236}">
              <a16:creationId xmlns:a16="http://schemas.microsoft.com/office/drawing/2014/main" xmlns="" id="{817419D8-A211-40BF-997B-CF63CD168A0A}"/>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92" name="直線コネクタ 691">
          <a:extLst>
            <a:ext uri="{FF2B5EF4-FFF2-40B4-BE49-F238E27FC236}">
              <a16:creationId xmlns:a16="http://schemas.microsoft.com/office/drawing/2014/main" xmlns="" id="{D769D105-2E53-44E2-BAAA-88ABFA322F70}"/>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693" name="【学校施設】&#10;一人当たり面積平均値テキスト">
          <a:extLst>
            <a:ext uri="{FF2B5EF4-FFF2-40B4-BE49-F238E27FC236}">
              <a16:creationId xmlns:a16="http://schemas.microsoft.com/office/drawing/2014/main" xmlns="" id="{44C6B0BF-FD29-4C0B-882A-5BDC382DFFC6}"/>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694" name="フローチャート: 判断 693">
          <a:extLst>
            <a:ext uri="{FF2B5EF4-FFF2-40B4-BE49-F238E27FC236}">
              <a16:creationId xmlns:a16="http://schemas.microsoft.com/office/drawing/2014/main" xmlns="" id="{DD010577-8F2A-4F1F-B160-351F3483097C}"/>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695" name="フローチャート: 判断 694">
          <a:extLst>
            <a:ext uri="{FF2B5EF4-FFF2-40B4-BE49-F238E27FC236}">
              <a16:creationId xmlns:a16="http://schemas.microsoft.com/office/drawing/2014/main" xmlns="" id="{E587D643-5539-46A7-AE04-3D8714F58A6E}"/>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696" name="フローチャート: 判断 695">
          <a:extLst>
            <a:ext uri="{FF2B5EF4-FFF2-40B4-BE49-F238E27FC236}">
              <a16:creationId xmlns:a16="http://schemas.microsoft.com/office/drawing/2014/main" xmlns="" id="{39EC06D4-4226-40F4-8229-50A8E3E614AF}"/>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97" name="フローチャート: 判断 696">
          <a:extLst>
            <a:ext uri="{FF2B5EF4-FFF2-40B4-BE49-F238E27FC236}">
              <a16:creationId xmlns:a16="http://schemas.microsoft.com/office/drawing/2014/main" xmlns="" id="{54B6DB66-80B2-48DB-8E02-6CFC27A56B64}"/>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98" name="フローチャート: 判断 697">
          <a:extLst>
            <a:ext uri="{FF2B5EF4-FFF2-40B4-BE49-F238E27FC236}">
              <a16:creationId xmlns:a16="http://schemas.microsoft.com/office/drawing/2014/main" xmlns="" id="{3B90AB9D-99EF-4495-A8C9-F7A5F078044E}"/>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55E57708-131C-4F7E-9138-2E868123A0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07E0DECA-30EC-4A57-8E3C-6639AECB2B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31A8F2FC-93EF-4DEE-9B50-43A57F4620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A6F80ABA-911F-49D4-A001-65CB7B4DC2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B2EF2F27-6F43-4E59-815A-2C986DE522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9551</xdr:rowOff>
    </xdr:from>
    <xdr:to>
      <xdr:col>116</xdr:col>
      <xdr:colOff>114300</xdr:colOff>
      <xdr:row>60</xdr:row>
      <xdr:rowOff>111151</xdr:rowOff>
    </xdr:to>
    <xdr:sp macro="" textlink="">
      <xdr:nvSpPr>
        <xdr:cNvPr id="704" name="楕円 703">
          <a:extLst>
            <a:ext uri="{FF2B5EF4-FFF2-40B4-BE49-F238E27FC236}">
              <a16:creationId xmlns:a16="http://schemas.microsoft.com/office/drawing/2014/main" xmlns="" id="{943B9EBD-C62A-48EA-A06B-4E6C10B338F9}"/>
            </a:ext>
          </a:extLst>
        </xdr:cNvPr>
        <xdr:cNvSpPr/>
      </xdr:nvSpPr>
      <xdr:spPr>
        <a:xfrm>
          <a:off x="22110700" y="102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32428</xdr:rowOff>
    </xdr:from>
    <xdr:ext cx="469744" cy="259045"/>
    <xdr:sp macro="" textlink="">
      <xdr:nvSpPr>
        <xdr:cNvPr id="705" name="【学校施設】&#10;一人当たり面積該当値テキスト">
          <a:extLst>
            <a:ext uri="{FF2B5EF4-FFF2-40B4-BE49-F238E27FC236}">
              <a16:creationId xmlns:a16="http://schemas.microsoft.com/office/drawing/2014/main" xmlns="" id="{74495D23-DD1E-49C1-A9A0-CC2BFF4821E1}"/>
            </a:ext>
          </a:extLst>
        </xdr:cNvPr>
        <xdr:cNvSpPr txBox="1"/>
      </xdr:nvSpPr>
      <xdr:spPr>
        <a:xfrm>
          <a:off x="22199600" y="1014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22352</xdr:rowOff>
    </xdr:from>
    <xdr:to>
      <xdr:col>112</xdr:col>
      <xdr:colOff>38100</xdr:colOff>
      <xdr:row>60</xdr:row>
      <xdr:rowOff>123952</xdr:rowOff>
    </xdr:to>
    <xdr:sp macro="" textlink="">
      <xdr:nvSpPr>
        <xdr:cNvPr id="706" name="楕円 705">
          <a:extLst>
            <a:ext uri="{FF2B5EF4-FFF2-40B4-BE49-F238E27FC236}">
              <a16:creationId xmlns:a16="http://schemas.microsoft.com/office/drawing/2014/main" xmlns="" id="{B3F9ED4E-639D-4683-9D73-13CE13569939}"/>
            </a:ext>
          </a:extLst>
        </xdr:cNvPr>
        <xdr:cNvSpPr/>
      </xdr:nvSpPr>
      <xdr:spPr>
        <a:xfrm>
          <a:off x="21272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60351</xdr:rowOff>
    </xdr:from>
    <xdr:to>
      <xdr:col>116</xdr:col>
      <xdr:colOff>63500</xdr:colOff>
      <xdr:row>60</xdr:row>
      <xdr:rowOff>73152</xdr:rowOff>
    </xdr:to>
    <xdr:cxnSp macro="">
      <xdr:nvCxnSpPr>
        <xdr:cNvPr id="707" name="直線コネクタ 706">
          <a:extLst>
            <a:ext uri="{FF2B5EF4-FFF2-40B4-BE49-F238E27FC236}">
              <a16:creationId xmlns:a16="http://schemas.microsoft.com/office/drawing/2014/main" xmlns="" id="{8BEF123B-390A-45EF-A0D0-0D6951B19E3C}"/>
            </a:ext>
          </a:extLst>
        </xdr:cNvPr>
        <xdr:cNvCxnSpPr/>
      </xdr:nvCxnSpPr>
      <xdr:spPr>
        <a:xfrm flipV="1">
          <a:off x="21323300" y="10347351"/>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58471</xdr:rowOff>
    </xdr:from>
    <xdr:to>
      <xdr:col>107</xdr:col>
      <xdr:colOff>101600</xdr:colOff>
      <xdr:row>60</xdr:row>
      <xdr:rowOff>160071</xdr:rowOff>
    </xdr:to>
    <xdr:sp macro="" textlink="">
      <xdr:nvSpPr>
        <xdr:cNvPr id="708" name="楕円 707">
          <a:extLst>
            <a:ext uri="{FF2B5EF4-FFF2-40B4-BE49-F238E27FC236}">
              <a16:creationId xmlns:a16="http://schemas.microsoft.com/office/drawing/2014/main" xmlns="" id="{05FCD078-72FF-445C-A9D1-5C8170DCB97E}"/>
            </a:ext>
          </a:extLst>
        </xdr:cNvPr>
        <xdr:cNvSpPr/>
      </xdr:nvSpPr>
      <xdr:spPr>
        <a:xfrm>
          <a:off x="20383500" y="103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73152</xdr:rowOff>
    </xdr:from>
    <xdr:to>
      <xdr:col>111</xdr:col>
      <xdr:colOff>177800</xdr:colOff>
      <xdr:row>60</xdr:row>
      <xdr:rowOff>109271</xdr:rowOff>
    </xdr:to>
    <xdr:cxnSp macro="">
      <xdr:nvCxnSpPr>
        <xdr:cNvPr id="709" name="直線コネクタ 708">
          <a:extLst>
            <a:ext uri="{FF2B5EF4-FFF2-40B4-BE49-F238E27FC236}">
              <a16:creationId xmlns:a16="http://schemas.microsoft.com/office/drawing/2014/main" xmlns="" id="{C71E3764-BA4F-4BE9-9118-C421881C0C93}"/>
            </a:ext>
          </a:extLst>
        </xdr:cNvPr>
        <xdr:cNvCxnSpPr/>
      </xdr:nvCxnSpPr>
      <xdr:spPr>
        <a:xfrm flipV="1">
          <a:off x="20434300" y="1036015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133452</xdr:rowOff>
    </xdr:from>
    <xdr:to>
      <xdr:col>102</xdr:col>
      <xdr:colOff>165100</xdr:colOff>
      <xdr:row>61</xdr:row>
      <xdr:rowOff>63602</xdr:rowOff>
    </xdr:to>
    <xdr:sp macro="" textlink="">
      <xdr:nvSpPr>
        <xdr:cNvPr id="710" name="楕円 709">
          <a:extLst>
            <a:ext uri="{FF2B5EF4-FFF2-40B4-BE49-F238E27FC236}">
              <a16:creationId xmlns:a16="http://schemas.microsoft.com/office/drawing/2014/main" xmlns="" id="{0259FC14-820C-4AE0-956C-BC9C225F8D13}"/>
            </a:ext>
          </a:extLst>
        </xdr:cNvPr>
        <xdr:cNvSpPr/>
      </xdr:nvSpPr>
      <xdr:spPr>
        <a:xfrm>
          <a:off x="19494500" y="10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109271</xdr:rowOff>
    </xdr:from>
    <xdr:to>
      <xdr:col>107</xdr:col>
      <xdr:colOff>50800</xdr:colOff>
      <xdr:row>61</xdr:row>
      <xdr:rowOff>12802</xdr:rowOff>
    </xdr:to>
    <xdr:cxnSp macro="">
      <xdr:nvCxnSpPr>
        <xdr:cNvPr id="711" name="直線コネクタ 710">
          <a:extLst>
            <a:ext uri="{FF2B5EF4-FFF2-40B4-BE49-F238E27FC236}">
              <a16:creationId xmlns:a16="http://schemas.microsoft.com/office/drawing/2014/main" xmlns="" id="{42ECA5FC-361B-4659-99A4-28F46589BE9A}"/>
            </a:ext>
          </a:extLst>
        </xdr:cNvPr>
        <xdr:cNvCxnSpPr/>
      </xdr:nvCxnSpPr>
      <xdr:spPr>
        <a:xfrm flipV="1">
          <a:off x="19545300" y="10396271"/>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146710</xdr:rowOff>
    </xdr:from>
    <xdr:to>
      <xdr:col>98</xdr:col>
      <xdr:colOff>38100</xdr:colOff>
      <xdr:row>61</xdr:row>
      <xdr:rowOff>76860</xdr:rowOff>
    </xdr:to>
    <xdr:sp macro="" textlink="">
      <xdr:nvSpPr>
        <xdr:cNvPr id="712" name="楕円 711">
          <a:extLst>
            <a:ext uri="{FF2B5EF4-FFF2-40B4-BE49-F238E27FC236}">
              <a16:creationId xmlns:a16="http://schemas.microsoft.com/office/drawing/2014/main" xmlns="" id="{5B0E2864-55E8-414E-8C78-AF0E10D7844A}"/>
            </a:ext>
          </a:extLst>
        </xdr:cNvPr>
        <xdr:cNvSpPr/>
      </xdr:nvSpPr>
      <xdr:spPr>
        <a:xfrm>
          <a:off x="18605500" y="104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12802</xdr:rowOff>
    </xdr:from>
    <xdr:to>
      <xdr:col>102</xdr:col>
      <xdr:colOff>114300</xdr:colOff>
      <xdr:row>61</xdr:row>
      <xdr:rowOff>26060</xdr:rowOff>
    </xdr:to>
    <xdr:cxnSp macro="">
      <xdr:nvCxnSpPr>
        <xdr:cNvPr id="713" name="直線コネクタ 712">
          <a:extLst>
            <a:ext uri="{FF2B5EF4-FFF2-40B4-BE49-F238E27FC236}">
              <a16:creationId xmlns:a16="http://schemas.microsoft.com/office/drawing/2014/main" xmlns="" id="{2CBE3D44-0091-477E-A5CA-A82B2E70C17E}"/>
            </a:ext>
          </a:extLst>
        </xdr:cNvPr>
        <xdr:cNvCxnSpPr/>
      </xdr:nvCxnSpPr>
      <xdr:spPr>
        <a:xfrm flipV="1">
          <a:off x="18656300" y="10471252"/>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714" name="n_1aveValue【学校施設】&#10;一人当たり面積">
          <a:extLst>
            <a:ext uri="{FF2B5EF4-FFF2-40B4-BE49-F238E27FC236}">
              <a16:creationId xmlns:a16="http://schemas.microsoft.com/office/drawing/2014/main" xmlns="" id="{D3FDF417-7641-4007-8F45-4ACE6FB2BA2F}"/>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715" name="n_2aveValue【学校施設】&#10;一人当たり面積">
          <a:extLst>
            <a:ext uri="{FF2B5EF4-FFF2-40B4-BE49-F238E27FC236}">
              <a16:creationId xmlns:a16="http://schemas.microsoft.com/office/drawing/2014/main" xmlns="" id="{85BFE7C1-3A6E-4E1C-9D90-99043E3CB78E}"/>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716" name="n_3aveValue【学校施設】&#10;一人当たり面積">
          <a:extLst>
            <a:ext uri="{FF2B5EF4-FFF2-40B4-BE49-F238E27FC236}">
              <a16:creationId xmlns:a16="http://schemas.microsoft.com/office/drawing/2014/main" xmlns="" id="{BF1FF109-7E6A-4CEA-98B3-C36FB3DD3F05}"/>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717" name="n_4aveValue【学校施設】&#10;一人当たり面積">
          <a:extLst>
            <a:ext uri="{FF2B5EF4-FFF2-40B4-BE49-F238E27FC236}">
              <a16:creationId xmlns:a16="http://schemas.microsoft.com/office/drawing/2014/main" xmlns="" id="{BEC85338-3FC5-48E3-83D7-2C5544D30EC6}"/>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140479</xdr:rowOff>
    </xdr:from>
    <xdr:ext cx="469744" cy="259045"/>
    <xdr:sp macro="" textlink="">
      <xdr:nvSpPr>
        <xdr:cNvPr id="718" name="n_1mainValue【学校施設】&#10;一人当たり面積">
          <a:extLst>
            <a:ext uri="{FF2B5EF4-FFF2-40B4-BE49-F238E27FC236}">
              <a16:creationId xmlns:a16="http://schemas.microsoft.com/office/drawing/2014/main" xmlns="" id="{2EFCD9C9-CC49-45BF-B483-85F1FEEA651B}"/>
            </a:ext>
          </a:extLst>
        </xdr:cNvPr>
        <xdr:cNvSpPr txBox="1"/>
      </xdr:nvSpPr>
      <xdr:spPr>
        <a:xfrm>
          <a:off x="210757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5148</xdr:rowOff>
    </xdr:from>
    <xdr:ext cx="469744" cy="259045"/>
    <xdr:sp macro="" textlink="">
      <xdr:nvSpPr>
        <xdr:cNvPr id="719" name="n_2mainValue【学校施設】&#10;一人当たり面積">
          <a:extLst>
            <a:ext uri="{FF2B5EF4-FFF2-40B4-BE49-F238E27FC236}">
              <a16:creationId xmlns:a16="http://schemas.microsoft.com/office/drawing/2014/main" xmlns="" id="{E9BC2A67-223E-45E7-AB02-5A2F8856D147}"/>
            </a:ext>
          </a:extLst>
        </xdr:cNvPr>
        <xdr:cNvSpPr txBox="1"/>
      </xdr:nvSpPr>
      <xdr:spPr>
        <a:xfrm>
          <a:off x="20199427" y="1012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80129</xdr:rowOff>
    </xdr:from>
    <xdr:ext cx="469744" cy="259045"/>
    <xdr:sp macro="" textlink="">
      <xdr:nvSpPr>
        <xdr:cNvPr id="720" name="n_3mainValue【学校施設】&#10;一人当たり面積">
          <a:extLst>
            <a:ext uri="{FF2B5EF4-FFF2-40B4-BE49-F238E27FC236}">
              <a16:creationId xmlns:a16="http://schemas.microsoft.com/office/drawing/2014/main" xmlns="" id="{F50920DC-DC23-4D02-99D9-B5ECE048F6A0}"/>
            </a:ext>
          </a:extLst>
        </xdr:cNvPr>
        <xdr:cNvSpPr txBox="1"/>
      </xdr:nvSpPr>
      <xdr:spPr>
        <a:xfrm>
          <a:off x="1931042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93387</xdr:rowOff>
    </xdr:from>
    <xdr:ext cx="469744" cy="259045"/>
    <xdr:sp macro="" textlink="">
      <xdr:nvSpPr>
        <xdr:cNvPr id="721" name="n_4mainValue【学校施設】&#10;一人当たり面積">
          <a:extLst>
            <a:ext uri="{FF2B5EF4-FFF2-40B4-BE49-F238E27FC236}">
              <a16:creationId xmlns:a16="http://schemas.microsoft.com/office/drawing/2014/main" xmlns="" id="{AAFFC629-7976-4333-A12C-E18530172F16}"/>
            </a:ext>
          </a:extLst>
        </xdr:cNvPr>
        <xdr:cNvSpPr txBox="1"/>
      </xdr:nvSpPr>
      <xdr:spPr>
        <a:xfrm>
          <a:off x="18421427" y="102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xmlns="" id="{B47571DE-7C0E-421B-BD24-AD93E032BE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xmlns="" id="{DF739B23-34B2-45D1-BAED-9314ABD651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xmlns="" id="{20A9BF49-EBBE-459C-A5EC-E792D28D3B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xmlns="" id="{84A4665B-5ACD-466C-BDD5-6CFF4D7792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xmlns="" id="{44070396-4A05-4528-862D-E94A1D5857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xmlns="" id="{7F3874C3-0F63-4196-BDD9-B9705344EC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xmlns="" id="{E0E0B5CE-C914-4EC8-9C56-F7D6E6181F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xmlns="" id="{CEB0C485-A20E-4316-A089-C3776F4EC6D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xmlns="" id="{34A4A1BD-3D01-4635-A8AE-6478F06E14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xmlns="" id="{870F41C7-9B82-4E21-9805-7739F8D871D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xmlns="" id="{938675AE-DD2A-4114-AB62-E36F884AA8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xmlns="" id="{2918F037-16D3-44F8-89FD-4101DA1AB5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xmlns="" id="{A43BF32F-EE9B-4413-9D9E-A968B6EF56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xmlns="" id="{6E62E2BC-A735-4BE2-BB94-EB174641F8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xmlns="" id="{51671FB9-A4BE-4D8F-862E-957D3E7BFD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xmlns="" id="{B0E2AF4B-2EE2-4C66-A2CB-4D31944A9FD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xmlns="" id="{D66F2240-68D0-4851-BB01-C7B8BD5E0D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xmlns="" id="{3556A4B8-921F-4E46-9989-E4C94C7B1A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xmlns="" id="{2442C3D5-BF15-4725-8FC6-2745D463FA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xmlns="" id="{2DEBADD7-D5AC-4504-BC3D-16735A6141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xmlns="" id="{2EF44FEB-41E4-4EB3-80A0-2EB8DA809E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xmlns="" id="{0C7A5AEB-3517-4940-9258-6E6DF956F6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xmlns="" id="{9E5843AE-844A-48A8-8921-CC67937F12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xmlns="" id="{182C67D8-1E4A-4E88-8B82-C40F539E37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xmlns="" id="{0CD98471-8648-4B75-883B-CD77B08B900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xmlns="" id="{FA8A8596-952F-4391-86B8-D04956D713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xmlns="" id="{04075678-FEB9-4160-AA9D-76D067D4881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xmlns="" id="{2E21D7F8-EAFF-4874-8862-5E8A39B02E2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xmlns="" id="{FBC25498-CE03-4B23-B99F-7B7A925ECEF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xmlns="" id="{37F1AC04-7118-4B64-BE69-60CA197A1D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xmlns="" id="{654F8F00-3930-4E3F-B6EA-3EB1C19A567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xmlns="" id="{5087F53A-9185-46B1-B056-9E423135F6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xmlns="" id="{2E1A58C6-2481-46B9-823B-1CF4EE5200D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xmlns="" id="{FA0C276A-4F31-4DCB-A0B8-0772F777C48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xmlns="" id="{23AF38CE-E026-4AD1-B8EA-FE9C7AC2BF0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xmlns="" id="{9F5DCDBD-1A57-4336-A716-9AB1D410D87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xmlns="" id="{EAF34226-D9EC-4251-B717-C3098A758A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xmlns="" id="{737CAE5D-A5A9-4D1A-BB22-42FB307431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xmlns="" id="{AD52C395-65E9-4565-A8C0-11FBC87D526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xmlns="" id="{0B700D30-961E-417F-AC1A-051DE02EA29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xmlns="" id="{F37D3A1A-5777-4D95-8375-8F25C1FD4C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xmlns="" id="{B5B2FF86-610B-44F6-A1F1-6CC6E441CCE9}"/>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xmlns="" id="{4FB5E618-BE28-4D16-9A29-43A3927AD5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xmlns="" id="{77A59424-D388-4752-A7A0-8A95F24CEA1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xmlns="" id="{C2E96B17-8C00-40DA-82AD-F2BFE1A4EE3F}"/>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xmlns="" id="{C564EDB7-E33C-4E9E-A93C-BB8380CAF346}"/>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68" name="【公民館】&#10;有形固定資産減価償却率平均値テキスト">
          <a:extLst>
            <a:ext uri="{FF2B5EF4-FFF2-40B4-BE49-F238E27FC236}">
              <a16:creationId xmlns:a16="http://schemas.microsoft.com/office/drawing/2014/main" xmlns="" id="{1A1AF9D7-122D-4E61-B28C-2F48987B8815}"/>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xmlns="" id="{8C232243-BC3E-4712-A748-0C107B876002}"/>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xmlns="" id="{7321A511-3F5D-4AA4-9546-EDDB025B4A90}"/>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xmlns="" id="{369E9D7D-A655-4BEB-9B65-57E42580BF76}"/>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2" name="フローチャート: 判断 771">
          <a:extLst>
            <a:ext uri="{FF2B5EF4-FFF2-40B4-BE49-F238E27FC236}">
              <a16:creationId xmlns:a16="http://schemas.microsoft.com/office/drawing/2014/main" xmlns="" id="{9CA1F4E4-4FD9-49BE-80A1-EBBC632AA759}"/>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3" name="フローチャート: 判断 772">
          <a:extLst>
            <a:ext uri="{FF2B5EF4-FFF2-40B4-BE49-F238E27FC236}">
              <a16:creationId xmlns:a16="http://schemas.microsoft.com/office/drawing/2014/main" xmlns="" id="{0849FAE3-9E0A-4CEE-B581-3F1E058FC278}"/>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33EE5614-684A-4117-8204-990311BA2B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5B696416-62CE-4C8A-B43F-482B0B5382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39BEE881-1EFB-4FF8-AC07-D6D98ACC54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E6D84395-91BE-49A8-998C-90172C3F41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45203A9E-CD9F-4657-8F43-E98FE7A53D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779" name="楕円 778">
          <a:extLst>
            <a:ext uri="{FF2B5EF4-FFF2-40B4-BE49-F238E27FC236}">
              <a16:creationId xmlns:a16="http://schemas.microsoft.com/office/drawing/2014/main" xmlns="" id="{22AB7A75-84BE-42A9-85C9-CAC2A45FA6EA}"/>
            </a:ext>
          </a:extLst>
        </xdr:cNvPr>
        <xdr:cNvSpPr/>
      </xdr:nvSpPr>
      <xdr:spPr>
        <a:xfrm>
          <a:off x="162687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44648</xdr:rowOff>
    </xdr:from>
    <xdr:ext cx="405111" cy="259045"/>
    <xdr:sp macro="" textlink="">
      <xdr:nvSpPr>
        <xdr:cNvPr id="780" name="【公民館】&#10;有形固定資産減価償却率該当値テキスト">
          <a:extLst>
            <a:ext uri="{FF2B5EF4-FFF2-40B4-BE49-F238E27FC236}">
              <a16:creationId xmlns:a16="http://schemas.microsoft.com/office/drawing/2014/main" xmlns="" id="{9FA6A7DB-4E22-4A3C-9B52-BB7D92771A2F}"/>
            </a:ext>
          </a:extLst>
        </xdr:cNvPr>
        <xdr:cNvSpPr txBox="1"/>
      </xdr:nvSpPr>
      <xdr:spPr>
        <a:xfrm>
          <a:off x="16357600"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781" name="楕円 780">
          <a:extLst>
            <a:ext uri="{FF2B5EF4-FFF2-40B4-BE49-F238E27FC236}">
              <a16:creationId xmlns:a16="http://schemas.microsoft.com/office/drawing/2014/main" xmlns="" id="{F10B3C8A-6004-4A03-8FF8-4141CD3ACCDB}"/>
            </a:ext>
          </a:extLst>
        </xdr:cNvPr>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117021</xdr:rowOff>
    </xdr:from>
    <xdr:to>
      <xdr:col>85</xdr:col>
      <xdr:colOff>127000</xdr:colOff>
      <xdr:row>105</xdr:row>
      <xdr:rowOff>144780</xdr:rowOff>
    </xdr:to>
    <xdr:cxnSp macro="">
      <xdr:nvCxnSpPr>
        <xdr:cNvPr id="782" name="直線コネクタ 781">
          <a:extLst>
            <a:ext uri="{FF2B5EF4-FFF2-40B4-BE49-F238E27FC236}">
              <a16:creationId xmlns:a16="http://schemas.microsoft.com/office/drawing/2014/main" xmlns="" id="{4640C269-F172-4301-AB9F-C1A053FA3F49}"/>
            </a:ext>
          </a:extLst>
        </xdr:cNvPr>
        <xdr:cNvCxnSpPr/>
      </xdr:nvCxnSpPr>
      <xdr:spPr>
        <a:xfrm flipV="1">
          <a:off x="15481300" y="1811927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61323</xdr:rowOff>
    </xdr:from>
    <xdr:to>
      <xdr:col>76</xdr:col>
      <xdr:colOff>165100</xdr:colOff>
      <xdr:row>105</xdr:row>
      <xdr:rowOff>162923</xdr:rowOff>
    </xdr:to>
    <xdr:sp macro="" textlink="">
      <xdr:nvSpPr>
        <xdr:cNvPr id="783" name="楕円 782">
          <a:extLst>
            <a:ext uri="{FF2B5EF4-FFF2-40B4-BE49-F238E27FC236}">
              <a16:creationId xmlns:a16="http://schemas.microsoft.com/office/drawing/2014/main" xmlns="" id="{8FC3C1BD-3BA5-4AE3-8187-19EB8B889DFF}"/>
            </a:ext>
          </a:extLst>
        </xdr:cNvPr>
        <xdr:cNvSpPr/>
      </xdr:nvSpPr>
      <xdr:spPr>
        <a:xfrm>
          <a:off x="14541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112123</xdr:rowOff>
    </xdr:from>
    <xdr:to>
      <xdr:col>81</xdr:col>
      <xdr:colOff>50800</xdr:colOff>
      <xdr:row>105</xdr:row>
      <xdr:rowOff>144780</xdr:rowOff>
    </xdr:to>
    <xdr:cxnSp macro="">
      <xdr:nvCxnSpPr>
        <xdr:cNvPr id="784" name="直線コネクタ 783">
          <a:extLst>
            <a:ext uri="{FF2B5EF4-FFF2-40B4-BE49-F238E27FC236}">
              <a16:creationId xmlns:a16="http://schemas.microsoft.com/office/drawing/2014/main" xmlns="" id="{07FCCB6B-BCA1-4CB4-A0A3-FD4F9AF145FD}"/>
            </a:ext>
          </a:extLst>
        </xdr:cNvPr>
        <xdr:cNvCxnSpPr/>
      </xdr:nvCxnSpPr>
      <xdr:spPr>
        <a:xfrm>
          <a:off x="14592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85" name="楕円 784">
          <a:extLst>
            <a:ext uri="{FF2B5EF4-FFF2-40B4-BE49-F238E27FC236}">
              <a16:creationId xmlns:a16="http://schemas.microsoft.com/office/drawing/2014/main" xmlns="" id="{6281BF81-3EEB-4D6C-81E1-75DEE6BE8D02}"/>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112123</xdr:rowOff>
    </xdr:to>
    <xdr:cxnSp macro="">
      <xdr:nvCxnSpPr>
        <xdr:cNvPr id="786" name="直線コネクタ 785">
          <a:extLst>
            <a:ext uri="{FF2B5EF4-FFF2-40B4-BE49-F238E27FC236}">
              <a16:creationId xmlns:a16="http://schemas.microsoft.com/office/drawing/2014/main" xmlns="" id="{1A2695DB-0C75-4A3D-AC08-A27C2D601278}"/>
            </a:ext>
          </a:extLst>
        </xdr:cNvPr>
        <xdr:cNvCxnSpPr/>
      </xdr:nvCxnSpPr>
      <xdr:spPr>
        <a:xfrm>
          <a:off x="13703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167458</xdr:rowOff>
    </xdr:from>
    <xdr:to>
      <xdr:col>67</xdr:col>
      <xdr:colOff>101600</xdr:colOff>
      <xdr:row>105</xdr:row>
      <xdr:rowOff>97608</xdr:rowOff>
    </xdr:to>
    <xdr:sp macro="" textlink="">
      <xdr:nvSpPr>
        <xdr:cNvPr id="787" name="楕円 786">
          <a:extLst>
            <a:ext uri="{FF2B5EF4-FFF2-40B4-BE49-F238E27FC236}">
              <a16:creationId xmlns:a16="http://schemas.microsoft.com/office/drawing/2014/main" xmlns="" id="{4F5A74F8-9776-4D75-9611-7D6E929072AF}"/>
            </a:ext>
          </a:extLst>
        </xdr:cNvPr>
        <xdr:cNvSpPr/>
      </xdr:nvSpPr>
      <xdr:spPr>
        <a:xfrm>
          <a:off x="12763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46808</xdr:rowOff>
    </xdr:from>
    <xdr:to>
      <xdr:col>71</xdr:col>
      <xdr:colOff>177800</xdr:colOff>
      <xdr:row>105</xdr:row>
      <xdr:rowOff>79466</xdr:rowOff>
    </xdr:to>
    <xdr:cxnSp macro="">
      <xdr:nvCxnSpPr>
        <xdr:cNvPr id="788" name="直線コネクタ 787">
          <a:extLst>
            <a:ext uri="{FF2B5EF4-FFF2-40B4-BE49-F238E27FC236}">
              <a16:creationId xmlns:a16="http://schemas.microsoft.com/office/drawing/2014/main" xmlns="" id="{1C843E26-3CF5-4D61-AC15-C22853673EDF}"/>
            </a:ext>
          </a:extLst>
        </xdr:cNvPr>
        <xdr:cNvCxnSpPr/>
      </xdr:nvCxnSpPr>
      <xdr:spPr>
        <a:xfrm>
          <a:off x="12814300" y="180490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公民館】&#10;有形固定資産減価償却率">
          <a:extLst>
            <a:ext uri="{FF2B5EF4-FFF2-40B4-BE49-F238E27FC236}">
              <a16:creationId xmlns:a16="http://schemas.microsoft.com/office/drawing/2014/main" xmlns="" id="{0E51F69D-D218-40FC-9102-4216DD7E23EC}"/>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0" name="n_2aveValue【公民館】&#10;有形固定資産減価償却率">
          <a:extLst>
            <a:ext uri="{FF2B5EF4-FFF2-40B4-BE49-F238E27FC236}">
              <a16:creationId xmlns:a16="http://schemas.microsoft.com/office/drawing/2014/main" xmlns="" id="{0A7CDC0E-7A0E-41EF-A1B4-497D3C7F7698}"/>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1" name="n_3aveValue【公民館】&#10;有形固定資産減価償却率">
          <a:extLst>
            <a:ext uri="{FF2B5EF4-FFF2-40B4-BE49-F238E27FC236}">
              <a16:creationId xmlns:a16="http://schemas.microsoft.com/office/drawing/2014/main" xmlns="" id="{58546184-F321-4B74-9686-E084AC543874}"/>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792" name="n_4aveValue【公民館】&#10;有形固定資産減価償却率">
          <a:extLst>
            <a:ext uri="{FF2B5EF4-FFF2-40B4-BE49-F238E27FC236}">
              <a16:creationId xmlns:a16="http://schemas.microsoft.com/office/drawing/2014/main" xmlns="" id="{0DE593D7-3DA2-4117-A3C3-B0736DDA6B34}"/>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793" name="n_1mainValue【公民館】&#10;有形固定資産減価償却率">
          <a:extLst>
            <a:ext uri="{FF2B5EF4-FFF2-40B4-BE49-F238E27FC236}">
              <a16:creationId xmlns:a16="http://schemas.microsoft.com/office/drawing/2014/main" xmlns="" id="{25B7117B-D3FD-4BBC-B80A-8FB45CE3DE37}"/>
            </a:ext>
          </a:extLst>
        </xdr:cNvPr>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154050</xdr:rowOff>
    </xdr:from>
    <xdr:ext cx="405111" cy="259045"/>
    <xdr:sp macro="" textlink="">
      <xdr:nvSpPr>
        <xdr:cNvPr id="794" name="n_2mainValue【公民館】&#10;有形固定資産減価償却率">
          <a:extLst>
            <a:ext uri="{FF2B5EF4-FFF2-40B4-BE49-F238E27FC236}">
              <a16:creationId xmlns:a16="http://schemas.microsoft.com/office/drawing/2014/main" xmlns="" id="{D07C4267-B076-4C52-ACC9-CF96C1378083}"/>
            </a:ext>
          </a:extLst>
        </xdr:cNvPr>
        <xdr:cNvSpPr txBox="1"/>
      </xdr:nvSpPr>
      <xdr:spPr>
        <a:xfrm>
          <a:off x="14389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795" name="n_3mainValue【公民館】&#10;有形固定資産減価償却率">
          <a:extLst>
            <a:ext uri="{FF2B5EF4-FFF2-40B4-BE49-F238E27FC236}">
              <a16:creationId xmlns:a16="http://schemas.microsoft.com/office/drawing/2014/main" xmlns="" id="{4E71465A-CE4D-4E99-8147-206D5620B8B9}"/>
            </a:ext>
          </a:extLst>
        </xdr:cNvPr>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96" name="n_4mainValue【公民館】&#10;有形固定資産減価償却率">
          <a:extLst>
            <a:ext uri="{FF2B5EF4-FFF2-40B4-BE49-F238E27FC236}">
              <a16:creationId xmlns:a16="http://schemas.microsoft.com/office/drawing/2014/main" xmlns="" id="{7940F750-053D-4AAC-AEB8-4A836EF6E958}"/>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xmlns="" id="{DD59D93F-9DC5-427F-BDE6-BC51A060B4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xmlns="" id="{71024D5B-603D-43E5-A878-8FAB11E338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xmlns="" id="{98ECE3DD-1CB7-4276-8367-7F1899A7B1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xmlns="" id="{7025F632-7787-4FA8-A7AC-3075171D89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xmlns="" id="{2A76463E-CBB7-4B06-91DC-56E8119C97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xmlns="" id="{969E0426-0207-4EAE-9D7B-412B10F2D2F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xmlns="" id="{9E5FF80D-3662-430F-B212-F16158F2AF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xmlns="" id="{11C07FEB-8690-4B1F-A38C-262C09DF32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xmlns="" id="{415CC171-40EB-473B-9692-2B2CAEB707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xmlns="" id="{FB122A09-07BE-49E3-8E0F-AAD331207A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xmlns="" id="{C0E66D85-2884-475A-8D03-F226D07BEBB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xmlns="" id="{F1067BF1-E787-4C8D-85A6-4297E73F0EB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xmlns="" id="{654F019B-22D9-4997-98F1-3A3EF3251F9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xmlns="" id="{3783BF8A-20D4-40BC-94B8-BD5BACA3422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xmlns="" id="{089E73EC-AD12-4B15-8272-6EDFF40B901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xmlns="" id="{FCB7E1C8-BD14-4890-81BF-5D10D47A936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xmlns="" id="{E56A81E9-E861-43EE-B1C8-C31F4761E1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xmlns="" id="{5D758BB1-6EF3-4E94-B9D2-E33DAF5AB5E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xmlns="" id="{020CC40A-F9CD-437A-9723-53BDF25DC63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xmlns="" id="{49BC90A1-2CCF-4385-966D-628EBA539D0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xmlns="" id="{3EBA07EF-8ECE-4792-A609-ACE4EBB34B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xmlns="" id="{C59D1C0F-8BA7-446B-AEF1-7AB5C87427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xmlns="" id="{9C920828-D970-4F0F-B154-9FCA8CF9DC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xmlns="" id="{26854AEC-8919-4135-8CF1-EFF9A1902C37}"/>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xmlns="" id="{E74064C4-5F4D-4F5C-B454-66178368165E}"/>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xmlns="" id="{D7339522-C15A-4A8B-862A-62FD79EA71A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xmlns="" id="{07E19E92-9AE0-4A3E-BBC6-FDEEB62A714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xmlns="" id="{5B3935A8-1F34-4ED0-A7AE-D619EDC6C9A1}"/>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91457</xdr:rowOff>
    </xdr:from>
    <xdr:ext cx="469744" cy="259045"/>
    <xdr:sp macro="" textlink="">
      <xdr:nvSpPr>
        <xdr:cNvPr id="825" name="【公民館】&#10;一人当たり面積平均値テキスト">
          <a:extLst>
            <a:ext uri="{FF2B5EF4-FFF2-40B4-BE49-F238E27FC236}">
              <a16:creationId xmlns:a16="http://schemas.microsoft.com/office/drawing/2014/main" xmlns="" id="{86090392-9564-457E-AF43-6CB3EDEAE496}"/>
            </a:ext>
          </a:extLst>
        </xdr:cNvPr>
        <xdr:cNvSpPr txBox="1"/>
      </xdr:nvSpPr>
      <xdr:spPr>
        <a:xfrm>
          <a:off x="22199600" y="1826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xmlns="" id="{0918B7CA-BB78-4CC7-B28F-0CCE605EC327}"/>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xmlns="" id="{03186842-36FB-4484-B77E-CE8A6946A74B}"/>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xmlns="" id="{26276B20-62A7-4D90-A7D0-334E97A4A7C0}"/>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29" name="フローチャート: 判断 828">
          <a:extLst>
            <a:ext uri="{FF2B5EF4-FFF2-40B4-BE49-F238E27FC236}">
              <a16:creationId xmlns:a16="http://schemas.microsoft.com/office/drawing/2014/main" xmlns="" id="{3F6E5C30-013F-4547-B29C-D9A20B76B1A5}"/>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0" name="フローチャート: 判断 829">
          <a:extLst>
            <a:ext uri="{FF2B5EF4-FFF2-40B4-BE49-F238E27FC236}">
              <a16:creationId xmlns:a16="http://schemas.microsoft.com/office/drawing/2014/main" xmlns="" id="{F3544D6F-2A89-4832-8AB6-89380BFA0D7D}"/>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F6A7F87B-0861-4AB7-83A4-C29316FFD4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09CBBACF-5B5C-4F15-B713-4EAE18E0BA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1F0B0BDB-4ECB-4972-BE18-C437DDAFAF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3CF61AB7-A632-47CD-A4F3-EFB97CC45E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6EA8D0BC-1884-4ADC-9247-9BC291E681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161289</xdr:rowOff>
    </xdr:from>
    <xdr:to>
      <xdr:col>116</xdr:col>
      <xdr:colOff>114300</xdr:colOff>
      <xdr:row>106</xdr:row>
      <xdr:rowOff>91439</xdr:rowOff>
    </xdr:to>
    <xdr:sp macro="" textlink="">
      <xdr:nvSpPr>
        <xdr:cNvPr id="836" name="楕円 835">
          <a:extLst>
            <a:ext uri="{FF2B5EF4-FFF2-40B4-BE49-F238E27FC236}">
              <a16:creationId xmlns:a16="http://schemas.microsoft.com/office/drawing/2014/main" xmlns="" id="{B52071FC-ABEC-4F62-9244-7545820CEF45}"/>
            </a:ext>
          </a:extLst>
        </xdr:cNvPr>
        <xdr:cNvSpPr/>
      </xdr:nvSpPr>
      <xdr:spPr>
        <a:xfrm>
          <a:off x="22110700" y="181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12716</xdr:rowOff>
    </xdr:from>
    <xdr:ext cx="469744" cy="259045"/>
    <xdr:sp macro="" textlink="">
      <xdr:nvSpPr>
        <xdr:cNvPr id="837" name="【公民館】&#10;一人当たり面積該当値テキスト">
          <a:extLst>
            <a:ext uri="{FF2B5EF4-FFF2-40B4-BE49-F238E27FC236}">
              <a16:creationId xmlns:a16="http://schemas.microsoft.com/office/drawing/2014/main" xmlns="" id="{53F4DE42-5FB4-4D00-95FB-285234D215C9}"/>
            </a:ext>
          </a:extLst>
        </xdr:cNvPr>
        <xdr:cNvSpPr txBox="1"/>
      </xdr:nvSpPr>
      <xdr:spPr>
        <a:xfrm>
          <a:off x="22199600" y="1801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838" name="楕円 837">
          <a:extLst>
            <a:ext uri="{FF2B5EF4-FFF2-40B4-BE49-F238E27FC236}">
              <a16:creationId xmlns:a16="http://schemas.microsoft.com/office/drawing/2014/main" xmlns="" id="{D144ACE9-4ED0-4986-B3DF-AD7C4800908D}"/>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40639</xdr:rowOff>
    </xdr:from>
    <xdr:to>
      <xdr:col>116</xdr:col>
      <xdr:colOff>63500</xdr:colOff>
      <xdr:row>106</xdr:row>
      <xdr:rowOff>45720</xdr:rowOff>
    </xdr:to>
    <xdr:cxnSp macro="">
      <xdr:nvCxnSpPr>
        <xdr:cNvPr id="839" name="直線コネクタ 838">
          <a:extLst>
            <a:ext uri="{FF2B5EF4-FFF2-40B4-BE49-F238E27FC236}">
              <a16:creationId xmlns:a16="http://schemas.microsoft.com/office/drawing/2014/main" xmlns="" id="{77DF3467-D4FA-46F9-AF18-F1609D929BCE}"/>
            </a:ext>
          </a:extLst>
        </xdr:cNvPr>
        <xdr:cNvCxnSpPr/>
      </xdr:nvCxnSpPr>
      <xdr:spPr>
        <a:xfrm flipV="1">
          <a:off x="21323300" y="18214339"/>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5080</xdr:rowOff>
    </xdr:from>
    <xdr:to>
      <xdr:col>107</xdr:col>
      <xdr:colOff>101600</xdr:colOff>
      <xdr:row>106</xdr:row>
      <xdr:rowOff>106680</xdr:rowOff>
    </xdr:to>
    <xdr:sp macro="" textlink="">
      <xdr:nvSpPr>
        <xdr:cNvPr id="840" name="楕円 839">
          <a:extLst>
            <a:ext uri="{FF2B5EF4-FFF2-40B4-BE49-F238E27FC236}">
              <a16:creationId xmlns:a16="http://schemas.microsoft.com/office/drawing/2014/main" xmlns="" id="{B082A311-52F1-4BF5-A1CB-C2FAA164074A}"/>
            </a:ext>
          </a:extLst>
        </xdr:cNvPr>
        <xdr:cNvSpPr/>
      </xdr:nvSpPr>
      <xdr:spPr>
        <a:xfrm>
          <a:off x="20383500" y="181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55880</xdr:rowOff>
    </xdr:to>
    <xdr:cxnSp macro="">
      <xdr:nvCxnSpPr>
        <xdr:cNvPr id="841" name="直線コネクタ 840">
          <a:extLst>
            <a:ext uri="{FF2B5EF4-FFF2-40B4-BE49-F238E27FC236}">
              <a16:creationId xmlns:a16="http://schemas.microsoft.com/office/drawing/2014/main" xmlns="" id="{A238F72C-B3B6-47B0-BDAD-57549657290F}"/>
            </a:ext>
          </a:extLst>
        </xdr:cNvPr>
        <xdr:cNvCxnSpPr/>
      </xdr:nvCxnSpPr>
      <xdr:spPr>
        <a:xfrm flipV="1">
          <a:off x="20434300" y="182194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10161</xdr:rowOff>
    </xdr:from>
    <xdr:to>
      <xdr:col>102</xdr:col>
      <xdr:colOff>165100</xdr:colOff>
      <xdr:row>106</xdr:row>
      <xdr:rowOff>111761</xdr:rowOff>
    </xdr:to>
    <xdr:sp macro="" textlink="">
      <xdr:nvSpPr>
        <xdr:cNvPr id="842" name="楕円 841">
          <a:extLst>
            <a:ext uri="{FF2B5EF4-FFF2-40B4-BE49-F238E27FC236}">
              <a16:creationId xmlns:a16="http://schemas.microsoft.com/office/drawing/2014/main" xmlns="" id="{550EE736-4936-4F6F-8041-9502AE0D703C}"/>
            </a:ext>
          </a:extLst>
        </xdr:cNvPr>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55880</xdr:rowOff>
    </xdr:from>
    <xdr:to>
      <xdr:col>107</xdr:col>
      <xdr:colOff>50800</xdr:colOff>
      <xdr:row>106</xdr:row>
      <xdr:rowOff>60961</xdr:rowOff>
    </xdr:to>
    <xdr:cxnSp macro="">
      <xdr:nvCxnSpPr>
        <xdr:cNvPr id="843" name="直線コネクタ 842">
          <a:extLst>
            <a:ext uri="{FF2B5EF4-FFF2-40B4-BE49-F238E27FC236}">
              <a16:creationId xmlns:a16="http://schemas.microsoft.com/office/drawing/2014/main" xmlns="" id="{7199725E-1EFB-4C27-908A-F5AC79C1216F}"/>
            </a:ext>
          </a:extLst>
        </xdr:cNvPr>
        <xdr:cNvCxnSpPr/>
      </xdr:nvCxnSpPr>
      <xdr:spPr>
        <a:xfrm flipV="1">
          <a:off x="19545300" y="182295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16511</xdr:rowOff>
    </xdr:from>
    <xdr:to>
      <xdr:col>98</xdr:col>
      <xdr:colOff>38100</xdr:colOff>
      <xdr:row>106</xdr:row>
      <xdr:rowOff>118111</xdr:rowOff>
    </xdr:to>
    <xdr:sp macro="" textlink="">
      <xdr:nvSpPr>
        <xdr:cNvPr id="844" name="楕円 843">
          <a:extLst>
            <a:ext uri="{FF2B5EF4-FFF2-40B4-BE49-F238E27FC236}">
              <a16:creationId xmlns:a16="http://schemas.microsoft.com/office/drawing/2014/main" xmlns="" id="{0BEBB183-B390-4EC9-B1BD-6F5392D27D4E}"/>
            </a:ext>
          </a:extLst>
        </xdr:cNvPr>
        <xdr:cNvSpPr/>
      </xdr:nvSpPr>
      <xdr:spPr>
        <a:xfrm>
          <a:off x="186055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60961</xdr:rowOff>
    </xdr:from>
    <xdr:to>
      <xdr:col>102</xdr:col>
      <xdr:colOff>114300</xdr:colOff>
      <xdr:row>106</xdr:row>
      <xdr:rowOff>67311</xdr:rowOff>
    </xdr:to>
    <xdr:cxnSp macro="">
      <xdr:nvCxnSpPr>
        <xdr:cNvPr id="845" name="直線コネクタ 844">
          <a:extLst>
            <a:ext uri="{FF2B5EF4-FFF2-40B4-BE49-F238E27FC236}">
              <a16:creationId xmlns:a16="http://schemas.microsoft.com/office/drawing/2014/main" xmlns="" id="{F6D5BD78-A4FC-4CEB-B0F8-2C84A741FFE0}"/>
            </a:ext>
          </a:extLst>
        </xdr:cNvPr>
        <xdr:cNvCxnSpPr/>
      </xdr:nvCxnSpPr>
      <xdr:spPr>
        <a:xfrm flipV="1">
          <a:off x="18656300" y="182346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6" name="n_1aveValue【公民館】&#10;一人当たり面積">
          <a:extLst>
            <a:ext uri="{FF2B5EF4-FFF2-40B4-BE49-F238E27FC236}">
              <a16:creationId xmlns:a16="http://schemas.microsoft.com/office/drawing/2014/main" xmlns="" id="{F52C622C-9F99-4ED5-A08E-9F2797894B28}"/>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45738</xdr:rowOff>
    </xdr:from>
    <xdr:ext cx="469744" cy="259045"/>
    <xdr:sp macro="" textlink="">
      <xdr:nvSpPr>
        <xdr:cNvPr id="847" name="n_2aveValue【公民館】&#10;一人当たり面積">
          <a:extLst>
            <a:ext uri="{FF2B5EF4-FFF2-40B4-BE49-F238E27FC236}">
              <a16:creationId xmlns:a16="http://schemas.microsoft.com/office/drawing/2014/main" xmlns="" id="{5B0E061A-137B-4874-8D5F-D231ECF3E48A}"/>
            </a:ext>
          </a:extLst>
        </xdr:cNvPr>
        <xdr:cNvSpPr txBox="1"/>
      </xdr:nvSpPr>
      <xdr:spPr>
        <a:xfrm>
          <a:off x="20199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17797</xdr:rowOff>
    </xdr:from>
    <xdr:ext cx="469744" cy="259045"/>
    <xdr:sp macro="" textlink="">
      <xdr:nvSpPr>
        <xdr:cNvPr id="848" name="n_3aveValue【公民館】&#10;一人当たり面積">
          <a:extLst>
            <a:ext uri="{FF2B5EF4-FFF2-40B4-BE49-F238E27FC236}">
              <a16:creationId xmlns:a16="http://schemas.microsoft.com/office/drawing/2014/main" xmlns="" id="{BEA46595-E038-46E4-988C-DC494E5BB9C6}"/>
            </a:ext>
          </a:extLst>
        </xdr:cNvPr>
        <xdr:cNvSpPr txBox="1"/>
      </xdr:nvSpPr>
      <xdr:spPr>
        <a:xfrm>
          <a:off x="19310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849" name="n_4aveValue【公民館】&#10;一人当たり面積">
          <a:extLst>
            <a:ext uri="{FF2B5EF4-FFF2-40B4-BE49-F238E27FC236}">
              <a16:creationId xmlns:a16="http://schemas.microsoft.com/office/drawing/2014/main" xmlns="" id="{03ADF20E-14B5-4E24-81B8-6430052D0C2E}"/>
            </a:ext>
          </a:extLst>
        </xdr:cNvPr>
        <xdr:cNvSpPr txBox="1"/>
      </xdr:nvSpPr>
      <xdr:spPr>
        <a:xfrm>
          <a:off x="18421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113047</xdr:rowOff>
    </xdr:from>
    <xdr:ext cx="469744" cy="259045"/>
    <xdr:sp macro="" textlink="">
      <xdr:nvSpPr>
        <xdr:cNvPr id="850" name="n_1mainValue【公民館】&#10;一人当たり面積">
          <a:extLst>
            <a:ext uri="{FF2B5EF4-FFF2-40B4-BE49-F238E27FC236}">
              <a16:creationId xmlns:a16="http://schemas.microsoft.com/office/drawing/2014/main" xmlns="" id="{C24260BF-7900-4B34-BF14-58A10AC1A395}"/>
            </a:ext>
          </a:extLst>
        </xdr:cNvPr>
        <xdr:cNvSpPr txBox="1"/>
      </xdr:nvSpPr>
      <xdr:spPr>
        <a:xfrm>
          <a:off x="21075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123207</xdr:rowOff>
    </xdr:from>
    <xdr:ext cx="469744" cy="259045"/>
    <xdr:sp macro="" textlink="">
      <xdr:nvSpPr>
        <xdr:cNvPr id="851" name="n_2mainValue【公民館】&#10;一人当たり面積">
          <a:extLst>
            <a:ext uri="{FF2B5EF4-FFF2-40B4-BE49-F238E27FC236}">
              <a16:creationId xmlns:a16="http://schemas.microsoft.com/office/drawing/2014/main" xmlns="" id="{7A6CD6B8-FCF7-423D-891D-2D57B06CCD7E}"/>
            </a:ext>
          </a:extLst>
        </xdr:cNvPr>
        <xdr:cNvSpPr txBox="1"/>
      </xdr:nvSpPr>
      <xdr:spPr>
        <a:xfrm>
          <a:off x="20199427" y="1795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128288</xdr:rowOff>
    </xdr:from>
    <xdr:ext cx="469744" cy="259045"/>
    <xdr:sp macro="" textlink="">
      <xdr:nvSpPr>
        <xdr:cNvPr id="852" name="n_3mainValue【公民館】&#10;一人当たり面積">
          <a:extLst>
            <a:ext uri="{FF2B5EF4-FFF2-40B4-BE49-F238E27FC236}">
              <a16:creationId xmlns:a16="http://schemas.microsoft.com/office/drawing/2014/main" xmlns="" id="{E4CE0F31-6E43-4D1A-A895-6C252C62DA32}"/>
            </a:ext>
          </a:extLst>
        </xdr:cNvPr>
        <xdr:cNvSpPr txBox="1"/>
      </xdr:nvSpPr>
      <xdr:spPr>
        <a:xfrm>
          <a:off x="19310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134638</xdr:rowOff>
    </xdr:from>
    <xdr:ext cx="469744" cy="259045"/>
    <xdr:sp macro="" textlink="">
      <xdr:nvSpPr>
        <xdr:cNvPr id="853" name="n_4mainValue【公民館】&#10;一人当たり面積">
          <a:extLst>
            <a:ext uri="{FF2B5EF4-FFF2-40B4-BE49-F238E27FC236}">
              <a16:creationId xmlns:a16="http://schemas.microsoft.com/office/drawing/2014/main" xmlns="" id="{D9C3A263-3DFF-4C57-A98D-4178A517D6ED}"/>
            </a:ext>
          </a:extLst>
        </xdr:cNvPr>
        <xdr:cNvSpPr txBox="1"/>
      </xdr:nvSpPr>
      <xdr:spPr>
        <a:xfrm>
          <a:off x="18421427" y="1796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xmlns="" id="{1BDBA04E-1340-4A57-A475-4F732B42BB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xmlns="" id="{30AB1914-CF03-4D47-9986-C3B413A818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xmlns="" id="{309A8E85-EDA5-4C83-A1CE-62759DCDA3D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類似団体と比較して特に有形固定資産減価償却率が高くなっている施設は、学校施設、公営住宅、港湾・漁港である。</a:t>
          </a:r>
        </a:p>
        <a:p>
          <a:r>
            <a:rPr kumimoji="1" lang="ja-JP" altLang="en-US" sz="1300">
              <a:latin typeface="ＭＳ Ｐゴシック" panose="020B0600070205080204" pitchFamily="50" charset="-128"/>
              <a:ea typeface="ＭＳ Ｐゴシック" panose="020B0600070205080204" pitchFamily="50" charset="-128"/>
            </a:rPr>
            <a:t>学校施設：令和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年度は小学校特別支援学級改修工事を行った。今後も令和元年度に策定した個別施設計画に基づき、建具等の改修を行っていく予定としている。</a:t>
          </a:r>
        </a:p>
        <a:p>
          <a:r>
            <a:rPr kumimoji="1" lang="ja-JP" altLang="en-US" sz="1300">
              <a:latin typeface="ＭＳ Ｐゴシック" panose="020B0600070205080204" pitchFamily="50" charset="-128"/>
              <a:ea typeface="ＭＳ Ｐゴシック" panose="020B0600070205080204" pitchFamily="50" charset="-128"/>
            </a:rPr>
            <a:t>公営住宅：建設からおおむね</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年が経過し、老朽化が進んでいる。このため、平成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年度に策定した長寿命化計画に基づき、計画的に改修を行うとともに、一部の公営住宅では空き家になり次第解体を行っており、公営住宅の削減を進めている。</a:t>
          </a:r>
        </a:p>
        <a:p>
          <a:r>
            <a:rPr kumimoji="1" lang="ja-JP" altLang="en-US" sz="1300">
              <a:latin typeface="ＭＳ Ｐゴシック" panose="020B0600070205080204" pitchFamily="50" charset="-128"/>
              <a:ea typeface="ＭＳ Ｐゴシック" panose="020B0600070205080204" pitchFamily="50" charset="-128"/>
            </a:rPr>
            <a:t>港湾・漁港：平成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年度に機能保全計画を策定し、平成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年間をかけて、機能保全計画に基づく漁港施設（物揚場、防波堤等）の改修を行っている。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BAD48DD-D1CB-4732-BD04-A30BAE59FC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A1FF4F4-FF11-49A2-80F4-DB3C42DE82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862C60C-07C3-4A02-B8D7-3D87F9C913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68686F9-6054-4C41-A2E6-F61A0589A9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A437BE1A-D14B-45E6-8F4E-646F1E127F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3A49735-A8D9-45A2-9005-C26B3F0705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3C3FE4B-6A7B-4B88-8B8B-28BE80477D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CA99B04-0F6A-42E2-98B5-1D079AC569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E8AC485-290D-4416-B9D9-C205CC0217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D691295-68E1-4791-BB5E-818EC85FBC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AA891A4-0282-4C4A-90D1-10218E651C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49D20AF-F0A3-4367-8589-B27B2CC440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BF91E89-4256-4598-81D7-C0AF6834F8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39ED9BE-49C8-4175-9268-4AD5E67975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47A5A7D-90DA-44B2-BC22-6A3E288DF9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73F3F66-D83E-4CDB-98B8-A83860B5D52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0AA00B0-107C-4A34-8E72-1FC00F3522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FA4FA5AC-48B1-4132-BB69-7D34025FCAA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F1E787C-7289-47EA-8519-7E7A2A4814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B6FC32B-FEED-4391-A877-E279A90715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52E7DB4-435D-42F3-B107-9A38619732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EB45842-EC1D-461B-9D58-B6FA33028B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2896710-2E23-4514-84DA-C792741547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2899C19-421E-4434-9203-796F9ACD5E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D2C26AD-3FA3-47C4-8BBF-9707CB8A0B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E1F2C11-2B1E-4E66-88D8-B39EF9DEA83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9B89210-1800-4D96-84EB-8E9E2EC7FD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C3408314-64E9-4C67-B3BC-F1DF58C2AD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FE3F3E4-B2B8-49A8-B373-82717EE9864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3D3190CD-20BF-4658-AC61-9BCB462212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FB02AD5-18E3-4F31-9311-1B3CDF1D5C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4ACE66E-0A44-437E-8243-7030CB2D14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6E2B7B7-2E57-4743-95B0-4A0697B6F20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AE0B877-2F33-44DB-A691-34CD95CAF8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B41500A-93D2-4863-A260-2FA969EDC4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9B6CBFA-3B35-4EF5-97A9-E5C07AC4754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AB9B40A1-650A-407C-8BF4-146CA509068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64D5BD7-5E29-4913-8461-0BCBCDAA9E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43280C4-3553-4F82-9D14-0AB91032C7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F8526BD-8990-4921-BF87-77E8DB362EA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CF79557-EC55-4C46-865B-817A4C78877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48B932E-DC26-4575-A83B-E9972FB797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2B522276-BD14-407C-976F-33FE6864668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B299E47E-FFAD-4A7B-840D-0A896331214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37DBED58-A614-4A15-8C47-7E646191A85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485EEAD9-B1EB-4419-822B-EAD8CC8AEAF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29051017-5654-4FC9-B2E4-62565585935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7E38F64C-252B-43F9-87F0-481FB72661A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FC74BFF-AF05-428E-9997-0953136A033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38364994-9139-485A-9A36-D2615675C8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3D09160B-E7B1-43D9-805A-254F9A40DB1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F0B18868-AF01-4B24-9C1A-CBAA134F244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A370CEF1-B6F2-47DB-8772-D3DA8D33D6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41ABF05E-C238-418C-9177-67ECECC789B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16BF772E-2EE4-43E8-978B-61F78B9E453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4FC617E0-170D-42F6-A5F0-00143759E3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xmlns="" id="{31B00BF6-7BA7-42B0-8307-0F318D132A36}"/>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22425780-FA0A-472C-A53D-8D3EDCC62C0F}"/>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xmlns="" id="{A8256629-8B98-4CCA-886C-F8F0AE50C06F}"/>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375418F0-C9F9-4231-AA4D-E29EA5FB8B9B}"/>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xmlns="" id="{AC5C2C34-1DC0-44AF-B80E-95D99FA0511C}"/>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D82FFE34-B8EA-43CD-ADD7-614A7630D4E6}"/>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xmlns="" id="{C41337B4-1257-49CD-B532-0FEBDB070DD5}"/>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xmlns="" id="{3AAE1388-8005-4A71-B23B-014E6A5FE64B}"/>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xmlns="" id="{E76CA01A-59E9-4BC1-88C7-131A2EFB3F97}"/>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xmlns="" id="{EA8CC46E-FB08-451C-9A74-90FFBAC94344}"/>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xmlns="" id="{1DC3E6D9-C678-46B0-B05A-6F31D4CF9BE6}"/>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EB1D1D0-A113-4171-8BBC-97842BC685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1931AC4-54E6-4863-8829-A6E3952EFD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3429C28F-6847-456F-B9BF-08884BD915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199C81D-8E4F-4A66-A8CC-DC03D8D8BB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98F718EC-1CD5-4965-8B11-AF09850D5D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108676</xdr:rowOff>
    </xdr:from>
    <xdr:to>
      <xdr:col>24</xdr:col>
      <xdr:colOff>114300</xdr:colOff>
      <xdr:row>39</xdr:row>
      <xdr:rowOff>38826</xdr:rowOff>
    </xdr:to>
    <xdr:sp macro="" textlink="">
      <xdr:nvSpPr>
        <xdr:cNvPr id="74" name="楕円 73">
          <a:extLst>
            <a:ext uri="{FF2B5EF4-FFF2-40B4-BE49-F238E27FC236}">
              <a16:creationId xmlns:a16="http://schemas.microsoft.com/office/drawing/2014/main" xmlns="" id="{AA90E5B9-8A24-4A85-BC8C-523396C8EAB7}"/>
            </a:ext>
          </a:extLst>
        </xdr:cNvPr>
        <xdr:cNvSpPr/>
      </xdr:nvSpPr>
      <xdr:spPr>
        <a:xfrm>
          <a:off x="4584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87103</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60251158-F47C-44EB-AE00-E5D60127DEFF}"/>
            </a:ext>
          </a:extLst>
        </xdr:cNvPr>
        <xdr:cNvSpPr txBox="1"/>
      </xdr:nvSpPr>
      <xdr:spPr>
        <a:xfrm>
          <a:off x="4673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6" name="楕円 75">
          <a:extLst>
            <a:ext uri="{FF2B5EF4-FFF2-40B4-BE49-F238E27FC236}">
              <a16:creationId xmlns:a16="http://schemas.microsoft.com/office/drawing/2014/main" xmlns="" id="{4863C9A0-259A-436E-A005-7B1E775151B6}"/>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159476</xdr:rowOff>
    </xdr:to>
    <xdr:cxnSp macro="">
      <xdr:nvCxnSpPr>
        <xdr:cNvPr id="77" name="直線コネクタ 76">
          <a:extLst>
            <a:ext uri="{FF2B5EF4-FFF2-40B4-BE49-F238E27FC236}">
              <a16:creationId xmlns:a16="http://schemas.microsoft.com/office/drawing/2014/main" xmlns="" id="{A589B9A8-7414-4B03-B507-90B427D9005E}"/>
            </a:ext>
          </a:extLst>
        </xdr:cNvPr>
        <xdr:cNvCxnSpPr/>
      </xdr:nvCxnSpPr>
      <xdr:spPr>
        <a:xfrm>
          <a:off x="3797300" y="664845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a16="http://schemas.microsoft.com/office/drawing/2014/main" xmlns="" id="{EBC03D35-269A-449C-840F-6D30B7068771}"/>
            </a:ext>
          </a:extLst>
        </xdr:cNvPr>
        <xdr:cNvSpPr/>
      </xdr:nvSpPr>
      <xdr:spPr>
        <a:xfrm>
          <a:off x="2857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133350</xdr:rowOff>
    </xdr:to>
    <xdr:cxnSp macro="">
      <xdr:nvCxnSpPr>
        <xdr:cNvPr id="79" name="直線コネクタ 78">
          <a:extLst>
            <a:ext uri="{FF2B5EF4-FFF2-40B4-BE49-F238E27FC236}">
              <a16:creationId xmlns:a16="http://schemas.microsoft.com/office/drawing/2014/main" xmlns="" id="{26FCD107-5314-4928-B78F-C8AFB038C509}"/>
            </a:ext>
          </a:extLst>
        </xdr:cNvPr>
        <xdr:cNvCxnSpPr/>
      </xdr:nvCxnSpPr>
      <xdr:spPr>
        <a:xfrm>
          <a:off x="2908300" y="661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17235</xdr:rowOff>
    </xdr:from>
    <xdr:to>
      <xdr:col>10</xdr:col>
      <xdr:colOff>165100</xdr:colOff>
      <xdr:row>38</xdr:row>
      <xdr:rowOff>118835</xdr:rowOff>
    </xdr:to>
    <xdr:sp macro="" textlink="">
      <xdr:nvSpPr>
        <xdr:cNvPr id="80" name="楕円 79">
          <a:extLst>
            <a:ext uri="{FF2B5EF4-FFF2-40B4-BE49-F238E27FC236}">
              <a16:creationId xmlns:a16="http://schemas.microsoft.com/office/drawing/2014/main" xmlns="" id="{687E69C3-D6BC-4423-93E7-17BF5236AA33}"/>
            </a:ext>
          </a:extLst>
        </xdr:cNvPr>
        <xdr:cNvSpPr/>
      </xdr:nvSpPr>
      <xdr:spPr>
        <a:xfrm>
          <a:off x="1968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68035</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xmlns="" id="{72EA4E3D-483B-4ABD-B1BB-B16C561D694D}"/>
            </a:ext>
          </a:extLst>
        </xdr:cNvPr>
        <xdr:cNvCxnSpPr/>
      </xdr:nvCxnSpPr>
      <xdr:spPr>
        <a:xfrm>
          <a:off x="2019300" y="65831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156028</xdr:rowOff>
    </xdr:from>
    <xdr:to>
      <xdr:col>6</xdr:col>
      <xdr:colOff>38100</xdr:colOff>
      <xdr:row>38</xdr:row>
      <xdr:rowOff>86178</xdr:rowOff>
    </xdr:to>
    <xdr:sp macro="" textlink="">
      <xdr:nvSpPr>
        <xdr:cNvPr id="82" name="楕円 81">
          <a:extLst>
            <a:ext uri="{FF2B5EF4-FFF2-40B4-BE49-F238E27FC236}">
              <a16:creationId xmlns:a16="http://schemas.microsoft.com/office/drawing/2014/main" xmlns="" id="{A0287432-805E-4612-97E2-7A102FAAC81F}"/>
            </a:ext>
          </a:extLst>
        </xdr:cNvPr>
        <xdr:cNvSpPr/>
      </xdr:nvSpPr>
      <xdr:spPr>
        <a:xfrm>
          <a:off x="1079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35378</xdr:rowOff>
    </xdr:from>
    <xdr:to>
      <xdr:col>10</xdr:col>
      <xdr:colOff>114300</xdr:colOff>
      <xdr:row>38</xdr:row>
      <xdr:rowOff>68035</xdr:rowOff>
    </xdr:to>
    <xdr:cxnSp macro="">
      <xdr:nvCxnSpPr>
        <xdr:cNvPr id="83" name="直線コネクタ 82">
          <a:extLst>
            <a:ext uri="{FF2B5EF4-FFF2-40B4-BE49-F238E27FC236}">
              <a16:creationId xmlns:a16="http://schemas.microsoft.com/office/drawing/2014/main" xmlns="" id="{DA289DBC-F7A5-46AB-B64D-6962FD73449C}"/>
            </a:ext>
          </a:extLst>
        </xdr:cNvPr>
        <xdr:cNvCxnSpPr/>
      </xdr:nvCxnSpPr>
      <xdr:spPr>
        <a:xfrm>
          <a:off x="1130300" y="65504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xmlns="" id="{D59E2C93-3C99-4CB5-A722-990E030EAD25}"/>
            </a:ext>
          </a:extLst>
        </xdr:cNvPr>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a:extLst>
            <a:ext uri="{FF2B5EF4-FFF2-40B4-BE49-F238E27FC236}">
              <a16:creationId xmlns:a16="http://schemas.microsoft.com/office/drawing/2014/main" xmlns="" id="{BF98667D-133E-4272-A966-C434A2943E3B}"/>
            </a:ext>
          </a:extLst>
        </xdr:cNvPr>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xmlns="" id="{AB1E6571-8F80-444F-B17E-7F626A6D033E}"/>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a:extLst>
            <a:ext uri="{FF2B5EF4-FFF2-40B4-BE49-F238E27FC236}">
              <a16:creationId xmlns:a16="http://schemas.microsoft.com/office/drawing/2014/main" xmlns="" id="{0360036E-3ACC-4820-8A09-035D406DF9E9}"/>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xmlns="" id="{1638B09D-5848-4855-9E10-8A834CAABE4E}"/>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xmlns="" id="{11A8F461-3B65-4D02-9F2A-3244E8E7D7EA}"/>
            </a:ext>
          </a:extLst>
        </xdr:cNvPr>
        <xdr:cNvSpPr txBox="1"/>
      </xdr:nvSpPr>
      <xdr:spPr>
        <a:xfrm>
          <a:off x="2705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109962</xdr:rowOff>
    </xdr:from>
    <xdr:ext cx="405111" cy="259045"/>
    <xdr:sp macro="" textlink="">
      <xdr:nvSpPr>
        <xdr:cNvPr id="90" name="n_3mainValue【図書館】&#10;有形固定資産減価償却率">
          <a:extLst>
            <a:ext uri="{FF2B5EF4-FFF2-40B4-BE49-F238E27FC236}">
              <a16:creationId xmlns:a16="http://schemas.microsoft.com/office/drawing/2014/main" xmlns="" id="{DBE65CF2-6880-46E7-AC1D-F3FBF5CA5699}"/>
            </a:ext>
          </a:extLst>
        </xdr:cNvPr>
        <xdr:cNvSpPr txBox="1"/>
      </xdr:nvSpPr>
      <xdr:spPr>
        <a:xfrm>
          <a:off x="1816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xmlns="" id="{6D7AA1A5-E838-4372-9C3A-2C4BC59D24FF}"/>
            </a:ext>
          </a:extLst>
        </xdr:cNvPr>
        <xdr:cNvSpPr txBox="1"/>
      </xdr:nvSpPr>
      <xdr:spPr>
        <a:xfrm>
          <a:off x="927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C0D8A22B-E18F-46E2-9026-26FB3CEC35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E6431AA5-4344-4EDC-93FD-044D065C54B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1B25B477-46F4-4A10-B33C-E3CDD7CD331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15F860BF-E5FA-45A7-98B9-9DA61F12E0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30CF5D54-D55F-4280-96EC-B320B55CCB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67571E9-F1B2-41EB-8765-14489B99D6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2648493C-ABD0-4F21-B52B-EDFAD39342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FE71A7E1-4F45-4360-8BA0-B6239DD864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57A171AD-EAED-48BE-A793-EBA61D02B41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B20E1B21-A60D-4F64-AAA9-1A1AD719036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5BFB6F68-68E8-4184-A726-5930AEE43C4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3DE42096-42CA-432E-8FDB-1D7220A08E1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95E397C9-037E-4928-B7D3-58BE6728C03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4827E93A-5EEE-4C06-8B25-753170601FA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95B50295-8249-4F72-83CD-3743F4EE2C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B7BA3916-F5D0-4FA8-A4DE-0AC7807F41C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9702515A-F19F-4E7E-8E70-22ADE713BB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6E20D094-6F3E-42FC-AAA5-6EB585A2E64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FC521C03-FC08-49F2-82CD-05F77C3B275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A46DA30C-DB1C-42FA-A6CD-A84AEA9DC6D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B3B37A43-A484-46C7-BF8D-8140E62548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C291C46D-77E7-4CA9-8774-5775EBBF2B8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896740F9-4A5F-4C80-A148-6C5D1AAAEED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xmlns="" id="{F3367F04-860C-4331-8CD8-AA1532BDE917}"/>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xmlns="" id="{C4DD175E-A6FA-47E7-9B3F-C9A4D4376A8D}"/>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xmlns="" id="{B4154B3A-2152-4470-9C58-FA3509EDAA9D}"/>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xmlns="" id="{AE1C47C0-1950-4934-96BF-EBF6E59A2B39}"/>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xmlns="" id="{1839BA0C-B718-4A2D-B8E3-8D0922A02093}"/>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xmlns="" id="{6EEE52F8-6E2F-4597-81AF-503C2F195BB0}"/>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xmlns="" id="{48D213FB-28FB-41DB-9BD1-5973EC61C57D}"/>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xmlns="" id="{08FDEB42-F42D-405B-A0FC-DA9176E27782}"/>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xmlns="" id="{DDAC92D0-9861-434D-A8CE-F7884CB6F93C}"/>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xmlns="" id="{9CFFEC04-A2F4-4DD3-8197-47B4A188C186}"/>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xmlns="" id="{AD738E31-3FA2-4E97-A2AA-706A1009D1D3}"/>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23F67115-8C54-435D-9BB2-657083C350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A9DEC274-520C-49DF-B9FC-14317AA787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4C9DB001-244A-4A60-99EC-1D69E48C30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71C3B672-7085-4B9B-85EA-AE22037A5EE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88D3C06A-31C7-424E-A626-3F03274CDC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31" name="楕円 130">
          <a:extLst>
            <a:ext uri="{FF2B5EF4-FFF2-40B4-BE49-F238E27FC236}">
              <a16:creationId xmlns:a16="http://schemas.microsoft.com/office/drawing/2014/main" xmlns="" id="{73B795C9-293C-4C75-B1C5-658216E8E015}"/>
            </a:ext>
          </a:extLst>
        </xdr:cNvPr>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32" name="【図書館】&#10;一人当たり面積該当値テキスト">
          <a:extLst>
            <a:ext uri="{FF2B5EF4-FFF2-40B4-BE49-F238E27FC236}">
              <a16:creationId xmlns:a16="http://schemas.microsoft.com/office/drawing/2014/main" xmlns="" id="{EAC54F10-B36F-4E15-A987-06AC74F89480}"/>
            </a:ext>
          </a:extLst>
        </xdr:cNvPr>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33" name="楕円 132">
          <a:extLst>
            <a:ext uri="{FF2B5EF4-FFF2-40B4-BE49-F238E27FC236}">
              <a16:creationId xmlns:a16="http://schemas.microsoft.com/office/drawing/2014/main" xmlns="" id="{B1B1B420-0F0F-4DDB-9129-A31FB217E5BA}"/>
            </a:ext>
          </a:extLst>
        </xdr:cNvPr>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133350</xdr:rowOff>
    </xdr:to>
    <xdr:cxnSp macro="">
      <xdr:nvCxnSpPr>
        <xdr:cNvPr id="134" name="直線コネクタ 133">
          <a:extLst>
            <a:ext uri="{FF2B5EF4-FFF2-40B4-BE49-F238E27FC236}">
              <a16:creationId xmlns:a16="http://schemas.microsoft.com/office/drawing/2014/main" xmlns="" id="{3A472F5E-75E7-445D-9003-AF7E65FD884E}"/>
            </a:ext>
          </a:extLst>
        </xdr:cNvPr>
        <xdr:cNvCxnSpPr/>
      </xdr:nvCxnSpPr>
      <xdr:spPr>
        <a:xfrm flipV="1">
          <a:off x="9639300" y="698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5" name="楕円 134">
          <a:extLst>
            <a:ext uri="{FF2B5EF4-FFF2-40B4-BE49-F238E27FC236}">
              <a16:creationId xmlns:a16="http://schemas.microsoft.com/office/drawing/2014/main" xmlns="" id="{019E36DD-851F-40A5-9B06-D0415F2BA692}"/>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137160</xdr:rowOff>
    </xdr:to>
    <xdr:cxnSp macro="">
      <xdr:nvCxnSpPr>
        <xdr:cNvPr id="136" name="直線コネクタ 135">
          <a:extLst>
            <a:ext uri="{FF2B5EF4-FFF2-40B4-BE49-F238E27FC236}">
              <a16:creationId xmlns:a16="http://schemas.microsoft.com/office/drawing/2014/main" xmlns="" id="{926436E0-60FA-4EBB-AFC1-3355C77E0DFF}"/>
            </a:ext>
          </a:extLst>
        </xdr:cNvPr>
        <xdr:cNvCxnSpPr/>
      </xdr:nvCxnSpPr>
      <xdr:spPr>
        <a:xfrm flipV="1">
          <a:off x="8750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90170</xdr:rowOff>
    </xdr:from>
    <xdr:to>
      <xdr:col>41</xdr:col>
      <xdr:colOff>101600</xdr:colOff>
      <xdr:row>41</xdr:row>
      <xdr:rowOff>20320</xdr:rowOff>
    </xdr:to>
    <xdr:sp macro="" textlink="">
      <xdr:nvSpPr>
        <xdr:cNvPr id="137" name="楕円 136">
          <a:extLst>
            <a:ext uri="{FF2B5EF4-FFF2-40B4-BE49-F238E27FC236}">
              <a16:creationId xmlns:a16="http://schemas.microsoft.com/office/drawing/2014/main" xmlns="" id="{5066E796-814A-4D84-AC28-F3D9DF6F1971}"/>
            </a:ext>
          </a:extLst>
        </xdr:cNvPr>
        <xdr:cNvSpPr/>
      </xdr:nvSpPr>
      <xdr:spPr>
        <a:xfrm>
          <a:off x="7810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140970</xdr:rowOff>
    </xdr:to>
    <xdr:cxnSp macro="">
      <xdr:nvCxnSpPr>
        <xdr:cNvPr id="138" name="直線コネクタ 137">
          <a:extLst>
            <a:ext uri="{FF2B5EF4-FFF2-40B4-BE49-F238E27FC236}">
              <a16:creationId xmlns:a16="http://schemas.microsoft.com/office/drawing/2014/main" xmlns="" id="{0BE30D0C-FE0C-402C-99A6-E1B50F2F0BA6}"/>
            </a:ext>
          </a:extLst>
        </xdr:cNvPr>
        <xdr:cNvCxnSpPr/>
      </xdr:nvCxnSpPr>
      <xdr:spPr>
        <a:xfrm flipV="1">
          <a:off x="7861300" y="699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9" name="楕円 138">
          <a:extLst>
            <a:ext uri="{FF2B5EF4-FFF2-40B4-BE49-F238E27FC236}">
              <a16:creationId xmlns:a16="http://schemas.microsoft.com/office/drawing/2014/main" xmlns="" id="{9A74D149-451E-4A32-8089-821B2B28BAEE}"/>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140970</xdr:rowOff>
    </xdr:from>
    <xdr:to>
      <xdr:col>41</xdr:col>
      <xdr:colOff>50800</xdr:colOff>
      <xdr:row>40</xdr:row>
      <xdr:rowOff>144780</xdr:rowOff>
    </xdr:to>
    <xdr:cxnSp macro="">
      <xdr:nvCxnSpPr>
        <xdr:cNvPr id="140" name="直線コネクタ 139">
          <a:extLst>
            <a:ext uri="{FF2B5EF4-FFF2-40B4-BE49-F238E27FC236}">
              <a16:creationId xmlns:a16="http://schemas.microsoft.com/office/drawing/2014/main" xmlns="" id="{EEBCF9FB-1E65-4535-AB5D-18785F4A8861}"/>
            </a:ext>
          </a:extLst>
        </xdr:cNvPr>
        <xdr:cNvCxnSpPr/>
      </xdr:nvCxnSpPr>
      <xdr:spPr>
        <a:xfrm flipV="1">
          <a:off x="6972300" y="699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xmlns="" id="{7B7E9E0F-40B0-44AE-BB02-C00CE1C1E735}"/>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xmlns="" id="{F2D6AB35-CC6F-439A-97A5-23694D9AAD6F}"/>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xmlns="" id="{DAF4DF6A-0376-4236-AC62-A9870343EBB2}"/>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xmlns="" id="{F68ECF45-5DFB-4A04-A0FD-9007289CE0E3}"/>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3827</xdr:rowOff>
    </xdr:from>
    <xdr:ext cx="469744" cy="259045"/>
    <xdr:sp macro="" textlink="">
      <xdr:nvSpPr>
        <xdr:cNvPr id="145" name="n_1mainValue【図書館】&#10;一人当たり面積">
          <a:extLst>
            <a:ext uri="{FF2B5EF4-FFF2-40B4-BE49-F238E27FC236}">
              <a16:creationId xmlns:a16="http://schemas.microsoft.com/office/drawing/2014/main" xmlns="" id="{8DF42792-EF01-4D74-8538-7C4A42CD243E}"/>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6" name="n_2mainValue【図書館】&#10;一人当たり面積">
          <a:extLst>
            <a:ext uri="{FF2B5EF4-FFF2-40B4-BE49-F238E27FC236}">
              <a16:creationId xmlns:a16="http://schemas.microsoft.com/office/drawing/2014/main" xmlns="" id="{7A21A000-894E-4AED-928B-8CA230962810}"/>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7" name="n_3mainValue【図書館】&#10;一人当たり面積">
          <a:extLst>
            <a:ext uri="{FF2B5EF4-FFF2-40B4-BE49-F238E27FC236}">
              <a16:creationId xmlns:a16="http://schemas.microsoft.com/office/drawing/2014/main" xmlns="" id="{564FD649-8994-4A31-999D-BAFC87E4075D}"/>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8" name="n_4mainValue【図書館】&#10;一人当たり面積">
          <a:extLst>
            <a:ext uri="{FF2B5EF4-FFF2-40B4-BE49-F238E27FC236}">
              <a16:creationId xmlns:a16="http://schemas.microsoft.com/office/drawing/2014/main" xmlns="" id="{983DAFC9-E37D-483F-A3F2-2FBB078224FF}"/>
            </a:ext>
          </a:extLst>
        </xdr:cNvPr>
        <xdr:cNvSpPr txBox="1"/>
      </xdr:nvSpPr>
      <xdr:spPr>
        <a:xfrm>
          <a:off x="6737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34841962-3B0A-4A23-9617-8DD42D16EE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208DD1C5-AF78-4439-966E-94F1530808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6C1B17C2-2179-4042-8E00-FA4BB564C91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74AE5455-8EEE-4F75-A8BB-7E51311F2A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487C43BB-2CA2-4211-9A2E-5B81E2BBA1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814E8253-A4F7-4379-B774-6C8381385A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9D7385E4-DC01-449D-89D9-4BA228481F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D08A8CC-5FA7-4F83-B70A-F510DD6D3E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CCE0BC53-5D87-4F74-BFD0-41AF32B504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18E5752C-7678-4725-8CE6-A2EEE70C78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BA4C9762-89FF-434D-B53A-F347C33D6A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052D77C8-6CBE-4611-B637-BFDC22D627B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45724E1F-5D82-45A6-AA7B-60168DAEAA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13EE6DAE-8A8D-47F4-9296-10B0F4B408E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230A8425-FCA1-489A-91B2-3B2B505D7C8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A7DAF18C-AB50-435F-94FC-AFE1353695B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D5C0FA92-8429-4B4B-B232-C21885D3C61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CE00F20C-6475-4F3B-8F85-3DAF2A5B9B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D1D06846-F80A-4841-A5D6-28BD53A387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D2A25B26-96C5-46C6-9B75-1C99B3F396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63E5024C-E8F9-4261-B850-5508DEF8ADE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FC31AA1B-2559-4157-83BB-C16BD3ED138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44E388A2-7384-4DB9-992D-E9C843D362B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A20E6114-832D-483C-BCF7-6816462C3C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0A31E013-860F-4F39-839A-E8DB5D3BEB5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3612DB2C-AD72-4E3F-8971-552F8304BFE6}"/>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A5DF9F6D-9B56-478B-AFE7-1B3D1917B68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7495CD74-1402-4BF7-9298-0D1F2EB0453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535E5392-3317-4AE8-9FCC-EF240D3623B4}"/>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xmlns="" id="{F8B55CC1-1B28-4941-8DF5-AC1CCCED2F7D}"/>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20700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3B02E7E9-B4D1-4BFC-A72A-430A716DBAB9}"/>
            </a:ext>
          </a:extLst>
        </xdr:cNvPr>
        <xdr:cNvSpPr txBox="1"/>
      </xdr:nvSpPr>
      <xdr:spPr>
        <a:xfrm>
          <a:off x="4673600" y="10479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xmlns="" id="{BD8AD090-40F9-4C3A-9EB5-1B60019F2C79}"/>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xmlns="" id="{CF4E97C9-8E62-434F-9C1F-0344E4046DFB}"/>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xmlns="" id="{FC65D765-8D72-476D-9A99-C9F09A960D90}"/>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62AEE714-103D-4920-B05F-BC84BDF000B7}"/>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xmlns="" id="{09D7DFCE-DF92-445D-8B4B-48CCAB721160}"/>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7FC0F3E-908E-4ED6-9A7A-2356441BDF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717483B-FA2C-4BBE-AC84-5222F8F178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6B51E4F-7BC9-410E-943B-B5C1BF9303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DFB2ED5-0880-475C-BD41-417EBFB5CC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C6E6407B-998B-44DB-8394-5926D5D130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0" name="楕円 189">
          <a:extLst>
            <a:ext uri="{FF2B5EF4-FFF2-40B4-BE49-F238E27FC236}">
              <a16:creationId xmlns:a16="http://schemas.microsoft.com/office/drawing/2014/main" xmlns="" id="{15192BF1-0F07-4916-AAEB-8BBEC7C67BBE}"/>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EEC5B74B-F0A8-4C4E-B758-695796B503FA}"/>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123916</xdr:rowOff>
    </xdr:from>
    <xdr:to>
      <xdr:col>20</xdr:col>
      <xdr:colOff>38100</xdr:colOff>
      <xdr:row>62</xdr:row>
      <xdr:rowOff>54066</xdr:rowOff>
    </xdr:to>
    <xdr:sp macro="" textlink="">
      <xdr:nvSpPr>
        <xdr:cNvPr id="192" name="楕円 191">
          <a:extLst>
            <a:ext uri="{FF2B5EF4-FFF2-40B4-BE49-F238E27FC236}">
              <a16:creationId xmlns:a16="http://schemas.microsoft.com/office/drawing/2014/main" xmlns="" id="{CCC42646-B112-4BDC-B14A-347B7C371695}"/>
            </a:ext>
          </a:extLst>
        </xdr:cNvPr>
        <xdr:cNvSpPr/>
      </xdr:nvSpPr>
      <xdr:spPr>
        <a:xfrm>
          <a:off x="3746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62</xdr:row>
      <xdr:rowOff>3266</xdr:rowOff>
    </xdr:to>
    <xdr:cxnSp macro="">
      <xdr:nvCxnSpPr>
        <xdr:cNvPr id="193" name="直線コネクタ 192">
          <a:extLst>
            <a:ext uri="{FF2B5EF4-FFF2-40B4-BE49-F238E27FC236}">
              <a16:creationId xmlns:a16="http://schemas.microsoft.com/office/drawing/2014/main" xmlns="" id="{69D3A143-FBE5-417E-8B09-CECD7D146A6B}"/>
            </a:ext>
          </a:extLst>
        </xdr:cNvPr>
        <xdr:cNvCxnSpPr/>
      </xdr:nvCxnSpPr>
      <xdr:spPr>
        <a:xfrm flipV="1">
          <a:off x="3797300" y="10342517"/>
          <a:ext cx="8382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4" name="楕円 193">
          <a:extLst>
            <a:ext uri="{FF2B5EF4-FFF2-40B4-BE49-F238E27FC236}">
              <a16:creationId xmlns:a16="http://schemas.microsoft.com/office/drawing/2014/main" xmlns="" id="{EC4EE453-B934-4824-9B2D-5F8BB0F1185E}"/>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62</xdr:row>
      <xdr:rowOff>3266</xdr:rowOff>
    </xdr:to>
    <xdr:cxnSp macro="">
      <xdr:nvCxnSpPr>
        <xdr:cNvPr id="195" name="直線コネクタ 194">
          <a:extLst>
            <a:ext uri="{FF2B5EF4-FFF2-40B4-BE49-F238E27FC236}">
              <a16:creationId xmlns:a16="http://schemas.microsoft.com/office/drawing/2014/main" xmlns="" id="{93D83021-C88B-45C7-A505-D29C4E5E2F14}"/>
            </a:ext>
          </a:extLst>
        </xdr:cNvPr>
        <xdr:cNvCxnSpPr/>
      </xdr:nvCxnSpPr>
      <xdr:spPr>
        <a:xfrm>
          <a:off x="2908300" y="105972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6" name="楕円 195">
          <a:extLst>
            <a:ext uri="{FF2B5EF4-FFF2-40B4-BE49-F238E27FC236}">
              <a16:creationId xmlns:a16="http://schemas.microsoft.com/office/drawing/2014/main" xmlns="" id="{9C5C723B-DDFF-4016-AE0C-770BCF9B549F}"/>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138793</xdr:rowOff>
    </xdr:to>
    <xdr:cxnSp macro="">
      <xdr:nvCxnSpPr>
        <xdr:cNvPr id="197" name="直線コネクタ 196">
          <a:extLst>
            <a:ext uri="{FF2B5EF4-FFF2-40B4-BE49-F238E27FC236}">
              <a16:creationId xmlns:a16="http://schemas.microsoft.com/office/drawing/2014/main" xmlns="" id="{ED3567BF-8DBE-4BB2-BB80-136A33FD9D8C}"/>
            </a:ext>
          </a:extLst>
        </xdr:cNvPr>
        <xdr:cNvCxnSpPr/>
      </xdr:nvCxnSpPr>
      <xdr:spPr>
        <a:xfrm>
          <a:off x="2019300" y="105613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8" name="楕円 197">
          <a:extLst>
            <a:ext uri="{FF2B5EF4-FFF2-40B4-BE49-F238E27FC236}">
              <a16:creationId xmlns:a16="http://schemas.microsoft.com/office/drawing/2014/main" xmlns="" id="{C42426D6-6830-4768-B46C-23315FF907CA}"/>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102870</xdr:rowOff>
    </xdr:to>
    <xdr:cxnSp macro="">
      <xdr:nvCxnSpPr>
        <xdr:cNvPr id="199" name="直線コネクタ 198">
          <a:extLst>
            <a:ext uri="{FF2B5EF4-FFF2-40B4-BE49-F238E27FC236}">
              <a16:creationId xmlns:a16="http://schemas.microsoft.com/office/drawing/2014/main" xmlns="" id="{9DFFF913-CA7E-435B-84EA-467EDF9FCC7C}"/>
            </a:ext>
          </a:extLst>
        </xdr:cNvPr>
        <xdr:cNvCxnSpPr/>
      </xdr:nvCxnSpPr>
      <xdr:spPr>
        <a:xfrm>
          <a:off x="1130300" y="105253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C0E1FCC4-BCC5-4E88-8C78-F4D23DF79B99}"/>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897B6AD2-5F13-4912-9858-415CFF3B9D85}"/>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D9EB4587-A6DC-4152-B7B5-DFE24A9579D4}"/>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CF485471-6D86-498F-8505-595CAFCE203E}"/>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45193</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59CB93E4-362E-4C6A-A2B0-FF951D22EB65}"/>
            </a:ext>
          </a:extLst>
        </xdr:cNvPr>
        <xdr:cNvSpPr txBox="1"/>
      </xdr:nvSpPr>
      <xdr:spPr>
        <a:xfrm>
          <a:off x="3582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CA08A12D-7F2A-41A1-A34E-BE2E1D8EAB51}"/>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07546FD0-7C14-462A-BFCC-E89D4780AA1D}"/>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EA723002-FEB7-4870-9439-C4B2607C5F6F}"/>
            </a:ext>
          </a:extLst>
        </xdr:cNvPr>
        <xdr:cNvSpPr txBox="1"/>
      </xdr:nvSpPr>
      <xdr:spPr>
        <a:xfrm>
          <a:off x="927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CD502414-FDB8-4C38-862E-56E8369DDB8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BA9F7162-252F-4911-AAAE-166AE64454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51C03EBA-8E67-49B2-AB99-00B7DE7041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EC38CBE1-E6BF-4E01-8968-28194BBED4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8E6AFF5C-9FB6-40CD-A733-F7B3F764CF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57B563B9-009E-481A-AA39-2506D8995B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4A93A5D4-C2E9-4782-A9B7-F610C75AF2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0974541E-82B2-40CB-9E14-225FA9C8A8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5ABD78E3-5631-46ED-A5C9-DC659C59F3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D9FECA55-4201-480E-82D9-561D6E32C01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05796C47-21DD-405B-AFFD-F3AFB6BCC88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5AE13CF1-5F06-4D62-BD34-DA676E94CC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455521F5-AAD2-4FE7-9453-29B200B7FFD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F2D37ADC-64EB-4491-8D0C-DED0774A55D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29383510-7B73-436C-BC34-0D633DF16E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F7ED53F4-0363-4A4F-A055-766FE28F3A1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84445DD3-4AB1-4526-9ED2-95A315D7A3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67F64992-D8BE-4274-BC2E-82431AE6027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2C02117F-2F48-4C40-A06E-F875C8411AE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B4F5DCC5-3B20-4ADD-94CD-2252C2277E3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AED85541-C6FA-4672-9CCC-16ACFBABF6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8F55C612-B252-4260-AFAF-833FBC6792F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2AD3EA4E-AB22-4F65-A901-EFB791AA14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xmlns="" id="{0D65938D-C98B-4AA5-ABC5-CCD6C873D3D2}"/>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CFCDB7D4-3D69-4EB9-B63B-13DB4731AD77}"/>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xmlns="" id="{B6249128-4596-4471-9539-2F4D9616DF61}"/>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A1F17D98-77FA-4773-A414-38ECFBCCC318}"/>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xmlns="" id="{317B1DCF-CC7B-4806-A32B-5AE951C0C850}"/>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ACC4BDA0-4C25-4EB3-9A73-43590DDFDD88}"/>
            </a:ext>
          </a:extLst>
        </xdr:cNvPr>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xmlns="" id="{BFA0BB4F-BC71-4C64-A3BA-5C39BDBB1E4A}"/>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xmlns="" id="{DB2C643B-FF17-4319-AB1D-5A5976FE4826}"/>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xmlns="" id="{1441228C-1139-4175-8A85-B156E29C8EC3}"/>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xmlns="" id="{60C151F7-E5B0-4E0C-8E8A-BC7757251FD9}"/>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xmlns="" id="{C30F2AA6-78CB-48A4-A478-40DF971D04FE}"/>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A434036B-7586-4F6D-990A-EB02889172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C435B3B-63A3-4EB5-8FC7-16F88218A4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4727FD3D-D3BF-43CD-B03F-0F68DD35D1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38E58C20-1CF3-4FE8-AEA2-F72DA653D57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EB7D2579-0039-45E7-8118-A33E8D1863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81280</xdr:rowOff>
    </xdr:from>
    <xdr:to>
      <xdr:col>55</xdr:col>
      <xdr:colOff>50800</xdr:colOff>
      <xdr:row>61</xdr:row>
      <xdr:rowOff>11430</xdr:rowOff>
    </xdr:to>
    <xdr:sp macro="" textlink="">
      <xdr:nvSpPr>
        <xdr:cNvPr id="247" name="楕円 246">
          <a:extLst>
            <a:ext uri="{FF2B5EF4-FFF2-40B4-BE49-F238E27FC236}">
              <a16:creationId xmlns:a16="http://schemas.microsoft.com/office/drawing/2014/main" xmlns="" id="{E3D4A80C-2BA3-4193-8B95-064C77771710}"/>
            </a:ext>
          </a:extLst>
        </xdr:cNvPr>
        <xdr:cNvSpPr/>
      </xdr:nvSpPr>
      <xdr:spPr>
        <a:xfrm>
          <a:off x="104267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104157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077A1818-0A4E-449D-8ABC-66EBC07AFCBD}"/>
            </a:ext>
          </a:extLst>
        </xdr:cNvPr>
        <xdr:cNvSpPr txBox="1"/>
      </xdr:nvSpPr>
      <xdr:spPr>
        <a:xfrm>
          <a:off x="10515600" y="102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87630</xdr:rowOff>
    </xdr:from>
    <xdr:to>
      <xdr:col>50</xdr:col>
      <xdr:colOff>165100</xdr:colOff>
      <xdr:row>61</xdr:row>
      <xdr:rowOff>17780</xdr:rowOff>
    </xdr:to>
    <xdr:sp macro="" textlink="">
      <xdr:nvSpPr>
        <xdr:cNvPr id="249" name="楕円 248">
          <a:extLst>
            <a:ext uri="{FF2B5EF4-FFF2-40B4-BE49-F238E27FC236}">
              <a16:creationId xmlns:a16="http://schemas.microsoft.com/office/drawing/2014/main" xmlns="" id="{681199E2-6F98-4D99-97C2-3D2F64906D6B}"/>
            </a:ext>
          </a:extLst>
        </xdr:cNvPr>
        <xdr:cNvSpPr/>
      </xdr:nvSpPr>
      <xdr:spPr>
        <a:xfrm>
          <a:off x="95885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132080</xdr:rowOff>
    </xdr:from>
    <xdr:to>
      <xdr:col>55</xdr:col>
      <xdr:colOff>0</xdr:colOff>
      <xdr:row>60</xdr:row>
      <xdr:rowOff>138430</xdr:rowOff>
    </xdr:to>
    <xdr:cxnSp macro="">
      <xdr:nvCxnSpPr>
        <xdr:cNvPr id="250" name="直線コネクタ 249">
          <a:extLst>
            <a:ext uri="{FF2B5EF4-FFF2-40B4-BE49-F238E27FC236}">
              <a16:creationId xmlns:a16="http://schemas.microsoft.com/office/drawing/2014/main" xmlns="" id="{4777FFAD-4533-42A1-938E-70B20BF08DD2}"/>
            </a:ext>
          </a:extLst>
        </xdr:cNvPr>
        <xdr:cNvCxnSpPr/>
      </xdr:nvCxnSpPr>
      <xdr:spPr>
        <a:xfrm flipV="1">
          <a:off x="9639300" y="104190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99060</xdr:rowOff>
    </xdr:from>
    <xdr:to>
      <xdr:col>46</xdr:col>
      <xdr:colOff>38100</xdr:colOff>
      <xdr:row>61</xdr:row>
      <xdr:rowOff>29210</xdr:rowOff>
    </xdr:to>
    <xdr:sp macro="" textlink="">
      <xdr:nvSpPr>
        <xdr:cNvPr id="251" name="楕円 250">
          <a:extLst>
            <a:ext uri="{FF2B5EF4-FFF2-40B4-BE49-F238E27FC236}">
              <a16:creationId xmlns:a16="http://schemas.microsoft.com/office/drawing/2014/main" xmlns="" id="{9F190794-FB6A-4AA5-8A0E-C843125E43F2}"/>
            </a:ext>
          </a:extLst>
        </xdr:cNvPr>
        <xdr:cNvSpPr/>
      </xdr:nvSpPr>
      <xdr:spPr>
        <a:xfrm>
          <a:off x="8699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138430</xdr:rowOff>
    </xdr:from>
    <xdr:to>
      <xdr:col>50</xdr:col>
      <xdr:colOff>114300</xdr:colOff>
      <xdr:row>60</xdr:row>
      <xdr:rowOff>149860</xdr:rowOff>
    </xdr:to>
    <xdr:cxnSp macro="">
      <xdr:nvCxnSpPr>
        <xdr:cNvPr id="252" name="直線コネクタ 251">
          <a:extLst>
            <a:ext uri="{FF2B5EF4-FFF2-40B4-BE49-F238E27FC236}">
              <a16:creationId xmlns:a16="http://schemas.microsoft.com/office/drawing/2014/main" xmlns="" id="{9C626AC2-9640-4171-9801-A6CC9A482D8B}"/>
            </a:ext>
          </a:extLst>
        </xdr:cNvPr>
        <xdr:cNvCxnSpPr/>
      </xdr:nvCxnSpPr>
      <xdr:spPr>
        <a:xfrm flipV="1">
          <a:off x="8750300" y="10425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107950</xdr:rowOff>
    </xdr:from>
    <xdr:to>
      <xdr:col>41</xdr:col>
      <xdr:colOff>101600</xdr:colOff>
      <xdr:row>61</xdr:row>
      <xdr:rowOff>38100</xdr:rowOff>
    </xdr:to>
    <xdr:sp macro="" textlink="">
      <xdr:nvSpPr>
        <xdr:cNvPr id="253" name="楕円 252">
          <a:extLst>
            <a:ext uri="{FF2B5EF4-FFF2-40B4-BE49-F238E27FC236}">
              <a16:creationId xmlns:a16="http://schemas.microsoft.com/office/drawing/2014/main" xmlns="" id="{F3C4EADA-3D27-426A-99E8-4F8C08312F93}"/>
            </a:ext>
          </a:extLst>
        </xdr:cNvPr>
        <xdr:cNvSpPr/>
      </xdr:nvSpPr>
      <xdr:spPr>
        <a:xfrm>
          <a:off x="7810500" y="10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149860</xdr:rowOff>
    </xdr:from>
    <xdr:to>
      <xdr:col>45</xdr:col>
      <xdr:colOff>177800</xdr:colOff>
      <xdr:row>60</xdr:row>
      <xdr:rowOff>158750</xdr:rowOff>
    </xdr:to>
    <xdr:cxnSp macro="">
      <xdr:nvCxnSpPr>
        <xdr:cNvPr id="254" name="直線コネクタ 253">
          <a:extLst>
            <a:ext uri="{FF2B5EF4-FFF2-40B4-BE49-F238E27FC236}">
              <a16:creationId xmlns:a16="http://schemas.microsoft.com/office/drawing/2014/main" xmlns="" id="{1326D05B-9A27-4585-865D-C3704B21A95C}"/>
            </a:ext>
          </a:extLst>
        </xdr:cNvPr>
        <xdr:cNvCxnSpPr/>
      </xdr:nvCxnSpPr>
      <xdr:spPr>
        <a:xfrm flipV="1">
          <a:off x="7861300" y="104368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115570</xdr:rowOff>
    </xdr:from>
    <xdr:to>
      <xdr:col>36</xdr:col>
      <xdr:colOff>165100</xdr:colOff>
      <xdr:row>61</xdr:row>
      <xdr:rowOff>45720</xdr:rowOff>
    </xdr:to>
    <xdr:sp macro="" textlink="">
      <xdr:nvSpPr>
        <xdr:cNvPr id="255" name="楕円 254">
          <a:extLst>
            <a:ext uri="{FF2B5EF4-FFF2-40B4-BE49-F238E27FC236}">
              <a16:creationId xmlns:a16="http://schemas.microsoft.com/office/drawing/2014/main" xmlns="" id="{F5BCD8A5-C68B-4E28-8F4D-48E3E57D5AA9}"/>
            </a:ext>
          </a:extLst>
        </xdr:cNvPr>
        <xdr:cNvSpPr/>
      </xdr:nvSpPr>
      <xdr:spPr>
        <a:xfrm>
          <a:off x="69215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158750</xdr:rowOff>
    </xdr:from>
    <xdr:to>
      <xdr:col>41</xdr:col>
      <xdr:colOff>50800</xdr:colOff>
      <xdr:row>60</xdr:row>
      <xdr:rowOff>166370</xdr:rowOff>
    </xdr:to>
    <xdr:cxnSp macro="">
      <xdr:nvCxnSpPr>
        <xdr:cNvPr id="256" name="直線コネクタ 255">
          <a:extLst>
            <a:ext uri="{FF2B5EF4-FFF2-40B4-BE49-F238E27FC236}">
              <a16:creationId xmlns:a16="http://schemas.microsoft.com/office/drawing/2014/main" xmlns="" id="{A37B4AAC-28D2-4166-95C5-DB5FED9A3803}"/>
            </a:ext>
          </a:extLst>
        </xdr:cNvPr>
        <xdr:cNvCxnSpPr/>
      </xdr:nvCxnSpPr>
      <xdr:spPr>
        <a:xfrm flipV="1">
          <a:off x="6972300" y="104457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a:extLst>
            <a:ext uri="{FF2B5EF4-FFF2-40B4-BE49-F238E27FC236}">
              <a16:creationId xmlns:a16="http://schemas.microsoft.com/office/drawing/2014/main" xmlns="" id="{7FA8F136-B67E-4ACF-B38E-9A9450F3AFA4}"/>
            </a:ext>
          </a:extLst>
        </xdr:cNvPr>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a:extLst>
            <a:ext uri="{FF2B5EF4-FFF2-40B4-BE49-F238E27FC236}">
              <a16:creationId xmlns:a16="http://schemas.microsoft.com/office/drawing/2014/main" xmlns="" id="{44057727-9D05-4247-927B-73452D55E404}"/>
            </a:ext>
          </a:extLst>
        </xdr:cNvPr>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259" name="n_3aveValue【体育館・プール】&#10;一人当たり面積">
          <a:extLst>
            <a:ext uri="{FF2B5EF4-FFF2-40B4-BE49-F238E27FC236}">
              <a16:creationId xmlns:a16="http://schemas.microsoft.com/office/drawing/2014/main" xmlns="" id="{3E339667-098F-4A81-AC24-EA4A5B22A8F5}"/>
            </a:ext>
          </a:extLst>
        </xdr:cNvPr>
        <xdr:cNvSpPr txBox="1"/>
      </xdr:nvSpPr>
      <xdr:spPr>
        <a:xfrm>
          <a:off x="7626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260" name="n_4aveValue【体育館・プール】&#10;一人当たり面積">
          <a:extLst>
            <a:ext uri="{FF2B5EF4-FFF2-40B4-BE49-F238E27FC236}">
              <a16:creationId xmlns:a16="http://schemas.microsoft.com/office/drawing/2014/main" xmlns="" id="{D5F02C57-9FDE-4396-A030-6322ABE60304}"/>
            </a:ext>
          </a:extLst>
        </xdr:cNvPr>
        <xdr:cNvSpPr txBox="1"/>
      </xdr:nvSpPr>
      <xdr:spPr>
        <a:xfrm>
          <a:off x="6737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34307</xdr:rowOff>
    </xdr:from>
    <xdr:ext cx="469744" cy="259045"/>
    <xdr:sp macro="" textlink="">
      <xdr:nvSpPr>
        <xdr:cNvPr id="261" name="n_1mainValue【体育館・プール】&#10;一人当たり面積">
          <a:extLst>
            <a:ext uri="{FF2B5EF4-FFF2-40B4-BE49-F238E27FC236}">
              <a16:creationId xmlns:a16="http://schemas.microsoft.com/office/drawing/2014/main" xmlns="" id="{36524793-D51F-4D56-BBB3-4FDA0E46AAC9}"/>
            </a:ext>
          </a:extLst>
        </xdr:cNvPr>
        <xdr:cNvSpPr txBox="1"/>
      </xdr:nvSpPr>
      <xdr:spPr>
        <a:xfrm>
          <a:off x="93917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45737</xdr:rowOff>
    </xdr:from>
    <xdr:ext cx="469744" cy="259045"/>
    <xdr:sp macro="" textlink="">
      <xdr:nvSpPr>
        <xdr:cNvPr id="262" name="n_2mainValue【体育館・プール】&#10;一人当たり面積">
          <a:extLst>
            <a:ext uri="{FF2B5EF4-FFF2-40B4-BE49-F238E27FC236}">
              <a16:creationId xmlns:a16="http://schemas.microsoft.com/office/drawing/2014/main" xmlns="" id="{F90E7E1B-DABA-4502-A1CC-256EE19F9A75}"/>
            </a:ext>
          </a:extLst>
        </xdr:cNvPr>
        <xdr:cNvSpPr txBox="1"/>
      </xdr:nvSpPr>
      <xdr:spPr>
        <a:xfrm>
          <a:off x="8515427" y="101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54627</xdr:rowOff>
    </xdr:from>
    <xdr:ext cx="469744" cy="259045"/>
    <xdr:sp macro="" textlink="">
      <xdr:nvSpPr>
        <xdr:cNvPr id="263" name="n_3mainValue【体育館・プール】&#10;一人当たり面積">
          <a:extLst>
            <a:ext uri="{FF2B5EF4-FFF2-40B4-BE49-F238E27FC236}">
              <a16:creationId xmlns:a16="http://schemas.microsoft.com/office/drawing/2014/main" xmlns="" id="{D71BBB80-90C3-41CC-8A15-65E5421AD1BB}"/>
            </a:ext>
          </a:extLst>
        </xdr:cNvPr>
        <xdr:cNvSpPr txBox="1"/>
      </xdr:nvSpPr>
      <xdr:spPr>
        <a:xfrm>
          <a:off x="7626427"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62247</xdr:rowOff>
    </xdr:from>
    <xdr:ext cx="469744" cy="259045"/>
    <xdr:sp macro="" textlink="">
      <xdr:nvSpPr>
        <xdr:cNvPr id="264" name="n_4mainValue【体育館・プール】&#10;一人当たり面積">
          <a:extLst>
            <a:ext uri="{FF2B5EF4-FFF2-40B4-BE49-F238E27FC236}">
              <a16:creationId xmlns:a16="http://schemas.microsoft.com/office/drawing/2014/main" xmlns="" id="{B4A7A29F-4810-4499-BE47-0CCECC985B07}"/>
            </a:ext>
          </a:extLst>
        </xdr:cNvPr>
        <xdr:cNvSpPr txBox="1"/>
      </xdr:nvSpPr>
      <xdr:spPr>
        <a:xfrm>
          <a:off x="6737427" y="1017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B101C6DC-6E3C-4747-8B0D-2450801FD2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34D9D782-5FA0-4EB4-8F0C-8E35603E00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F6511D4C-E01F-407D-93E7-A0B828DD5D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6E407BB7-0189-4BE3-8CEA-88E1B9D127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16C3B36D-9D00-4E3B-9FEB-A9B1E1577AC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1749FAF5-9A3A-410E-8F19-43AF5A84EB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9B5FCD09-E9B1-48EB-B671-EC0865E2A4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8F7B6388-A39E-4188-A638-8735D980C3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20A8CB25-2812-4F43-BC2B-5EA51E32B8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DE12F6AA-1AED-4D3C-88FD-265436BC67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584EBA64-C3A5-4A45-9088-7A0792AB635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xmlns="" id="{6FA2635D-43A8-476A-9EF7-1AB1A14E98C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xmlns="" id="{E3317045-E85A-4B77-8AC0-D149078E277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xmlns="" id="{CC51B07E-15AF-42CC-8482-0DC9EEA8260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xmlns="" id="{3C1555DF-9142-4916-8663-F5CC66D5D49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xmlns="" id="{EC5166D5-8DAC-471A-B07B-CA81DA177AD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xmlns="" id="{632B2A9F-E376-4C1A-BDC0-5B3FAA90B78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xmlns="" id="{325E9852-EEA2-4FA5-A4D6-8FEAFC2223C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xmlns="" id="{6CBF068B-72E2-4C41-A78E-4A0A3ABDC2F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526D0E19-E90C-42B0-8837-3B9F34AE315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xmlns="" id="{5C979541-CFE2-4430-BE41-8EC52B40B85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EB04C926-C224-4612-BA2C-B70A89D0E2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xmlns="" id="{EED9240A-6AAB-490F-98B1-684E16DF85A7}"/>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xmlns="" id="{3F34ECDE-DF48-44B9-A88B-5B04A1AD1CE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xmlns="" id="{6F58908A-21B7-4BEA-ADDE-E36B8B639CB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xmlns="" id="{D0BF6A4A-8225-4A03-A505-06A29ACF05F2}"/>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xmlns="" id="{8E3B5441-7F1D-401B-8DCF-2D994A381EDB}"/>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5ECBBD68-07F4-4D6C-B7A5-640D99D19D0E}"/>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a:extLst>
            <a:ext uri="{FF2B5EF4-FFF2-40B4-BE49-F238E27FC236}">
              <a16:creationId xmlns:a16="http://schemas.microsoft.com/office/drawing/2014/main" xmlns="" id="{FF4F1EC6-0809-437B-B00D-B536377D46C7}"/>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a:extLst>
            <a:ext uri="{FF2B5EF4-FFF2-40B4-BE49-F238E27FC236}">
              <a16:creationId xmlns:a16="http://schemas.microsoft.com/office/drawing/2014/main" xmlns="" id="{7AAF21CE-C2C3-4E6E-BF71-46DB5B4C8789}"/>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a:extLst>
            <a:ext uri="{FF2B5EF4-FFF2-40B4-BE49-F238E27FC236}">
              <a16:creationId xmlns:a16="http://schemas.microsoft.com/office/drawing/2014/main" xmlns="" id="{6078CD30-1F79-4CD6-812B-2F58E6DCBEA8}"/>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a:extLst>
            <a:ext uri="{FF2B5EF4-FFF2-40B4-BE49-F238E27FC236}">
              <a16:creationId xmlns:a16="http://schemas.microsoft.com/office/drawing/2014/main" xmlns="" id="{536D0F77-0ED3-46C6-8F5B-B79F5F9BB893}"/>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a:extLst>
            <a:ext uri="{FF2B5EF4-FFF2-40B4-BE49-F238E27FC236}">
              <a16:creationId xmlns:a16="http://schemas.microsoft.com/office/drawing/2014/main" xmlns="" id="{5C6AF1BF-E1D0-4EE4-8E94-B0C80A8A74E5}"/>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7512F56-C4AD-40B3-A59D-1FC111D12A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77008803-7286-44AF-9361-C241A6D9F9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A9BEEAC7-E189-4090-9E5E-C2F945FD962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BA2432CA-DB88-4D8B-9DEF-EB79D12EB3C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76AF1565-00F2-4A15-ADFE-C1F36B1649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103887</xdr:rowOff>
    </xdr:from>
    <xdr:to>
      <xdr:col>24</xdr:col>
      <xdr:colOff>114300</xdr:colOff>
      <xdr:row>79</xdr:row>
      <xdr:rowOff>34037</xdr:rowOff>
    </xdr:to>
    <xdr:sp macro="" textlink="">
      <xdr:nvSpPr>
        <xdr:cNvPr id="303" name="楕円 302">
          <a:extLst>
            <a:ext uri="{FF2B5EF4-FFF2-40B4-BE49-F238E27FC236}">
              <a16:creationId xmlns:a16="http://schemas.microsoft.com/office/drawing/2014/main" xmlns="" id="{9EB139B1-AB57-4367-907B-66440CC6D69F}"/>
            </a:ext>
          </a:extLst>
        </xdr:cNvPr>
        <xdr:cNvSpPr/>
      </xdr:nvSpPr>
      <xdr:spPr>
        <a:xfrm>
          <a:off x="4584700" y="134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126764</xdr:rowOff>
    </xdr:from>
    <xdr:ext cx="405111" cy="259045"/>
    <xdr:sp macro="" textlink="">
      <xdr:nvSpPr>
        <xdr:cNvPr id="304" name="【福祉施設】&#10;有形固定資産減価償却率該当値テキスト">
          <a:extLst>
            <a:ext uri="{FF2B5EF4-FFF2-40B4-BE49-F238E27FC236}">
              <a16:creationId xmlns:a16="http://schemas.microsoft.com/office/drawing/2014/main" xmlns="" id="{A1EFAC81-F003-4595-8AE5-D63F90F4F8C3}"/>
            </a:ext>
          </a:extLst>
        </xdr:cNvPr>
        <xdr:cNvSpPr txBox="1"/>
      </xdr:nvSpPr>
      <xdr:spPr>
        <a:xfrm>
          <a:off x="4673600" y="1332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58165</xdr:rowOff>
    </xdr:from>
    <xdr:to>
      <xdr:col>20</xdr:col>
      <xdr:colOff>38100</xdr:colOff>
      <xdr:row>78</xdr:row>
      <xdr:rowOff>159765</xdr:rowOff>
    </xdr:to>
    <xdr:sp macro="" textlink="">
      <xdr:nvSpPr>
        <xdr:cNvPr id="305" name="楕円 304">
          <a:extLst>
            <a:ext uri="{FF2B5EF4-FFF2-40B4-BE49-F238E27FC236}">
              <a16:creationId xmlns:a16="http://schemas.microsoft.com/office/drawing/2014/main" xmlns="" id="{78CB8A87-774C-4197-BBF3-0F7CC6B0B477}"/>
            </a:ext>
          </a:extLst>
        </xdr:cNvPr>
        <xdr:cNvSpPr/>
      </xdr:nvSpPr>
      <xdr:spPr>
        <a:xfrm>
          <a:off x="3746500" y="134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108965</xdr:rowOff>
    </xdr:from>
    <xdr:to>
      <xdr:col>24</xdr:col>
      <xdr:colOff>63500</xdr:colOff>
      <xdr:row>78</xdr:row>
      <xdr:rowOff>154687</xdr:rowOff>
    </xdr:to>
    <xdr:cxnSp macro="">
      <xdr:nvCxnSpPr>
        <xdr:cNvPr id="306" name="直線コネクタ 305">
          <a:extLst>
            <a:ext uri="{FF2B5EF4-FFF2-40B4-BE49-F238E27FC236}">
              <a16:creationId xmlns:a16="http://schemas.microsoft.com/office/drawing/2014/main" xmlns="" id="{20B45DCE-FA83-454C-9D3E-F1110351CE1D}"/>
            </a:ext>
          </a:extLst>
        </xdr:cNvPr>
        <xdr:cNvCxnSpPr/>
      </xdr:nvCxnSpPr>
      <xdr:spPr>
        <a:xfrm>
          <a:off x="3797300" y="1348206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12446</xdr:rowOff>
    </xdr:from>
    <xdr:to>
      <xdr:col>15</xdr:col>
      <xdr:colOff>101600</xdr:colOff>
      <xdr:row>78</xdr:row>
      <xdr:rowOff>114046</xdr:rowOff>
    </xdr:to>
    <xdr:sp macro="" textlink="">
      <xdr:nvSpPr>
        <xdr:cNvPr id="307" name="楕円 306">
          <a:extLst>
            <a:ext uri="{FF2B5EF4-FFF2-40B4-BE49-F238E27FC236}">
              <a16:creationId xmlns:a16="http://schemas.microsoft.com/office/drawing/2014/main" xmlns="" id="{ACF07F7C-ED11-4E52-854D-69B0C74AB828}"/>
            </a:ext>
          </a:extLst>
        </xdr:cNvPr>
        <xdr:cNvSpPr/>
      </xdr:nvSpPr>
      <xdr:spPr>
        <a:xfrm>
          <a:off x="2857500" y="13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63246</xdr:rowOff>
    </xdr:from>
    <xdr:to>
      <xdr:col>19</xdr:col>
      <xdr:colOff>177800</xdr:colOff>
      <xdr:row>78</xdr:row>
      <xdr:rowOff>108965</xdr:rowOff>
    </xdr:to>
    <xdr:cxnSp macro="">
      <xdr:nvCxnSpPr>
        <xdr:cNvPr id="308" name="直線コネクタ 307">
          <a:extLst>
            <a:ext uri="{FF2B5EF4-FFF2-40B4-BE49-F238E27FC236}">
              <a16:creationId xmlns:a16="http://schemas.microsoft.com/office/drawing/2014/main" xmlns="" id="{54C88CDB-01DD-47CB-8880-08967F5677DA}"/>
            </a:ext>
          </a:extLst>
        </xdr:cNvPr>
        <xdr:cNvCxnSpPr/>
      </xdr:nvCxnSpPr>
      <xdr:spPr>
        <a:xfrm>
          <a:off x="2908300" y="134363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138176</xdr:rowOff>
    </xdr:from>
    <xdr:to>
      <xdr:col>10</xdr:col>
      <xdr:colOff>165100</xdr:colOff>
      <xdr:row>78</xdr:row>
      <xdr:rowOff>68326</xdr:rowOff>
    </xdr:to>
    <xdr:sp macro="" textlink="">
      <xdr:nvSpPr>
        <xdr:cNvPr id="309" name="楕円 308">
          <a:extLst>
            <a:ext uri="{FF2B5EF4-FFF2-40B4-BE49-F238E27FC236}">
              <a16:creationId xmlns:a16="http://schemas.microsoft.com/office/drawing/2014/main" xmlns="" id="{6F7EA8F8-F0BA-4CA2-AC6E-6016090FDDA9}"/>
            </a:ext>
          </a:extLst>
        </xdr:cNvPr>
        <xdr:cNvSpPr/>
      </xdr:nvSpPr>
      <xdr:spPr>
        <a:xfrm>
          <a:off x="1968500" y="133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17526</xdr:rowOff>
    </xdr:from>
    <xdr:to>
      <xdr:col>15</xdr:col>
      <xdr:colOff>50800</xdr:colOff>
      <xdr:row>78</xdr:row>
      <xdr:rowOff>63246</xdr:rowOff>
    </xdr:to>
    <xdr:cxnSp macro="">
      <xdr:nvCxnSpPr>
        <xdr:cNvPr id="310" name="直線コネクタ 309">
          <a:extLst>
            <a:ext uri="{FF2B5EF4-FFF2-40B4-BE49-F238E27FC236}">
              <a16:creationId xmlns:a16="http://schemas.microsoft.com/office/drawing/2014/main" xmlns="" id="{E46AB653-C3D5-4D72-8321-E1E769532C6B}"/>
            </a:ext>
          </a:extLst>
        </xdr:cNvPr>
        <xdr:cNvCxnSpPr/>
      </xdr:nvCxnSpPr>
      <xdr:spPr>
        <a:xfrm>
          <a:off x="2019300" y="13390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92456</xdr:rowOff>
    </xdr:from>
    <xdr:to>
      <xdr:col>6</xdr:col>
      <xdr:colOff>38100</xdr:colOff>
      <xdr:row>78</xdr:row>
      <xdr:rowOff>22606</xdr:rowOff>
    </xdr:to>
    <xdr:sp macro="" textlink="">
      <xdr:nvSpPr>
        <xdr:cNvPr id="311" name="楕円 310">
          <a:extLst>
            <a:ext uri="{FF2B5EF4-FFF2-40B4-BE49-F238E27FC236}">
              <a16:creationId xmlns:a16="http://schemas.microsoft.com/office/drawing/2014/main" xmlns="" id="{CDCEA19C-12F5-4D8A-8CF9-61640D4AC343}"/>
            </a:ext>
          </a:extLst>
        </xdr:cNvPr>
        <xdr:cNvSpPr/>
      </xdr:nvSpPr>
      <xdr:spPr>
        <a:xfrm>
          <a:off x="1079500" y="132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143256</xdr:rowOff>
    </xdr:from>
    <xdr:to>
      <xdr:col>10</xdr:col>
      <xdr:colOff>114300</xdr:colOff>
      <xdr:row>78</xdr:row>
      <xdr:rowOff>17526</xdr:rowOff>
    </xdr:to>
    <xdr:cxnSp macro="">
      <xdr:nvCxnSpPr>
        <xdr:cNvPr id="312" name="直線コネクタ 311">
          <a:extLst>
            <a:ext uri="{FF2B5EF4-FFF2-40B4-BE49-F238E27FC236}">
              <a16:creationId xmlns:a16="http://schemas.microsoft.com/office/drawing/2014/main" xmlns="" id="{09E75F68-16B3-4477-949E-544F84EEE519}"/>
            </a:ext>
          </a:extLst>
        </xdr:cNvPr>
        <xdr:cNvCxnSpPr/>
      </xdr:nvCxnSpPr>
      <xdr:spPr>
        <a:xfrm>
          <a:off x="1130300" y="133449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164609</xdr:rowOff>
    </xdr:from>
    <xdr:ext cx="405111" cy="259045"/>
    <xdr:sp macro="" textlink="">
      <xdr:nvSpPr>
        <xdr:cNvPr id="313" name="n_1aveValue【福祉施設】&#10;有形固定資産減価償却率">
          <a:extLst>
            <a:ext uri="{FF2B5EF4-FFF2-40B4-BE49-F238E27FC236}">
              <a16:creationId xmlns:a16="http://schemas.microsoft.com/office/drawing/2014/main" xmlns="" id="{D9DB076F-8EA4-4BAB-ABF4-C9A06C01B021}"/>
            </a:ext>
          </a:extLst>
        </xdr:cNvPr>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14" name="n_2aveValue【福祉施設】&#10;有形固定資産減価償却率">
          <a:extLst>
            <a:ext uri="{FF2B5EF4-FFF2-40B4-BE49-F238E27FC236}">
              <a16:creationId xmlns:a16="http://schemas.microsoft.com/office/drawing/2014/main" xmlns="" id="{C649C671-9E98-4973-8BAB-E2034AEB1BA9}"/>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11447</xdr:rowOff>
    </xdr:from>
    <xdr:ext cx="405111" cy="259045"/>
    <xdr:sp macro="" textlink="">
      <xdr:nvSpPr>
        <xdr:cNvPr id="315" name="n_3aveValue【福祉施設】&#10;有形固定資産減価償却率">
          <a:extLst>
            <a:ext uri="{FF2B5EF4-FFF2-40B4-BE49-F238E27FC236}">
              <a16:creationId xmlns:a16="http://schemas.microsoft.com/office/drawing/2014/main" xmlns="" id="{C236D30A-C313-4EA7-B0F1-6846BF31C861}"/>
            </a:ext>
          </a:extLst>
        </xdr:cNvPr>
        <xdr:cNvSpPr txBox="1"/>
      </xdr:nvSpPr>
      <xdr:spPr>
        <a:xfrm>
          <a:off x="1816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139464</xdr:rowOff>
    </xdr:from>
    <xdr:ext cx="405111" cy="259045"/>
    <xdr:sp macro="" textlink="">
      <xdr:nvSpPr>
        <xdr:cNvPr id="316" name="n_4aveValue【福祉施設】&#10;有形固定資産減価償却率">
          <a:extLst>
            <a:ext uri="{FF2B5EF4-FFF2-40B4-BE49-F238E27FC236}">
              <a16:creationId xmlns:a16="http://schemas.microsoft.com/office/drawing/2014/main" xmlns="" id="{FED80E48-062A-433B-A086-379054BFD8C0}"/>
            </a:ext>
          </a:extLst>
        </xdr:cNvPr>
        <xdr:cNvSpPr txBox="1"/>
      </xdr:nvSpPr>
      <xdr:spPr>
        <a:xfrm>
          <a:off x="927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4842</xdr:rowOff>
    </xdr:from>
    <xdr:ext cx="405111" cy="259045"/>
    <xdr:sp macro="" textlink="">
      <xdr:nvSpPr>
        <xdr:cNvPr id="317" name="n_1mainValue【福祉施設】&#10;有形固定資産減価償却率">
          <a:extLst>
            <a:ext uri="{FF2B5EF4-FFF2-40B4-BE49-F238E27FC236}">
              <a16:creationId xmlns:a16="http://schemas.microsoft.com/office/drawing/2014/main" xmlns="" id="{EE9F8714-917F-475B-BDCD-FFB2ACE90111}"/>
            </a:ext>
          </a:extLst>
        </xdr:cNvPr>
        <xdr:cNvSpPr txBox="1"/>
      </xdr:nvSpPr>
      <xdr:spPr>
        <a:xfrm>
          <a:off x="3582044" y="1320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130573</xdr:rowOff>
    </xdr:from>
    <xdr:ext cx="405111" cy="259045"/>
    <xdr:sp macro="" textlink="">
      <xdr:nvSpPr>
        <xdr:cNvPr id="318" name="n_2mainValue【福祉施設】&#10;有形固定資産減価償却率">
          <a:extLst>
            <a:ext uri="{FF2B5EF4-FFF2-40B4-BE49-F238E27FC236}">
              <a16:creationId xmlns:a16="http://schemas.microsoft.com/office/drawing/2014/main" xmlns="" id="{6CD293B4-0F37-4A6F-9DB1-4887B26306B0}"/>
            </a:ext>
          </a:extLst>
        </xdr:cNvPr>
        <xdr:cNvSpPr txBox="1"/>
      </xdr:nvSpPr>
      <xdr:spPr>
        <a:xfrm>
          <a:off x="270574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84853</xdr:rowOff>
    </xdr:from>
    <xdr:ext cx="405111" cy="259045"/>
    <xdr:sp macro="" textlink="">
      <xdr:nvSpPr>
        <xdr:cNvPr id="319" name="n_3mainValue【福祉施設】&#10;有形固定資産減価償却率">
          <a:extLst>
            <a:ext uri="{FF2B5EF4-FFF2-40B4-BE49-F238E27FC236}">
              <a16:creationId xmlns:a16="http://schemas.microsoft.com/office/drawing/2014/main" xmlns="" id="{BBC0DBA9-FB8D-41E1-92C3-9E6D46722545}"/>
            </a:ext>
          </a:extLst>
        </xdr:cNvPr>
        <xdr:cNvSpPr txBox="1"/>
      </xdr:nvSpPr>
      <xdr:spPr>
        <a:xfrm>
          <a:off x="1816744" y="1311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39133</xdr:rowOff>
    </xdr:from>
    <xdr:ext cx="405111" cy="259045"/>
    <xdr:sp macro="" textlink="">
      <xdr:nvSpPr>
        <xdr:cNvPr id="320" name="n_4mainValue【福祉施設】&#10;有形固定資産減価償却率">
          <a:extLst>
            <a:ext uri="{FF2B5EF4-FFF2-40B4-BE49-F238E27FC236}">
              <a16:creationId xmlns:a16="http://schemas.microsoft.com/office/drawing/2014/main" xmlns="" id="{FCF53014-FC83-4EBE-A375-B3EEB1ADCC2C}"/>
            </a:ext>
          </a:extLst>
        </xdr:cNvPr>
        <xdr:cNvSpPr txBox="1"/>
      </xdr:nvSpPr>
      <xdr:spPr>
        <a:xfrm>
          <a:off x="927744" y="1306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FCBCEB09-6404-42CC-B723-6ED8134AA8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A332A0C4-2FA9-44FD-8C87-0120CFE352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9E7999A5-AFAC-45E3-BB7C-4705C54203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59029989-A8CA-41D6-AD7A-21FA248C97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96D7B5B6-4F10-4591-8F97-400FDF725E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388264EC-F113-4791-BA9F-0329F01F64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CE69D400-2339-41B4-BBF6-818F3836F6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B6976A4F-7E90-49DA-9D0B-37EF1B447DB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4A7D2D62-2EEE-4F86-879B-6593838346A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1596697F-1034-4CD1-9075-2C00272766B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xmlns="" id="{534137BB-A70A-477A-909A-6A7CFDF7034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xmlns="" id="{2C752F28-BEA6-41B7-9BF7-6DEFBBAD2CA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xmlns="" id="{59D032C0-87D7-49EB-B5F6-230FBD754BA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xmlns="" id="{0FCAFE6B-3DE0-416E-904D-58B433BDE0F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97C5FB01-9C60-4589-9C7C-8AC98E3ED7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1AD6FC42-47AB-440C-8AA3-5A533742AEB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xmlns="" id="{0460C054-208B-469D-98FE-80D92066B86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xmlns="" id="{2A15448F-7855-44F3-83A6-1C22AFD9019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xmlns="" id="{D2A3BD63-704A-4670-A3CB-3AFF8B59B52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xmlns="" id="{F4F09FA0-1F06-4C7E-8FC2-1AD57600084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50EB7054-A681-4BCC-87F6-C44F4D7BDA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08C64F4F-77C1-4B4C-B295-2F577895B5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5510E7AE-07B4-431D-83DD-3F4BD33871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a:extLst>
            <a:ext uri="{FF2B5EF4-FFF2-40B4-BE49-F238E27FC236}">
              <a16:creationId xmlns:a16="http://schemas.microsoft.com/office/drawing/2014/main" xmlns="" id="{AF32349D-4053-4088-8F74-7F1C5E0F2492}"/>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a:extLst>
            <a:ext uri="{FF2B5EF4-FFF2-40B4-BE49-F238E27FC236}">
              <a16:creationId xmlns:a16="http://schemas.microsoft.com/office/drawing/2014/main" xmlns="" id="{3A14E6CA-CB8B-4678-AEC4-D315AEF94F1B}"/>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a:extLst>
            <a:ext uri="{FF2B5EF4-FFF2-40B4-BE49-F238E27FC236}">
              <a16:creationId xmlns:a16="http://schemas.microsoft.com/office/drawing/2014/main" xmlns="" id="{C4773AD6-E024-4C2C-B660-A8D0EB65F7E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a:extLst>
            <a:ext uri="{FF2B5EF4-FFF2-40B4-BE49-F238E27FC236}">
              <a16:creationId xmlns:a16="http://schemas.microsoft.com/office/drawing/2014/main" xmlns="" id="{C8E1E64E-4E39-4D08-9CF8-383A09948210}"/>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a:extLst>
            <a:ext uri="{FF2B5EF4-FFF2-40B4-BE49-F238E27FC236}">
              <a16:creationId xmlns:a16="http://schemas.microsoft.com/office/drawing/2014/main" xmlns="" id="{8445F904-36C1-49BA-99DE-5B09F1FFEEF6}"/>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9" name="【福祉施設】&#10;一人当たり面積平均値テキスト">
          <a:extLst>
            <a:ext uri="{FF2B5EF4-FFF2-40B4-BE49-F238E27FC236}">
              <a16:creationId xmlns:a16="http://schemas.microsoft.com/office/drawing/2014/main" xmlns="" id="{5BFB69C9-7E26-46F8-9958-87B7CBB2B708}"/>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a:extLst>
            <a:ext uri="{FF2B5EF4-FFF2-40B4-BE49-F238E27FC236}">
              <a16:creationId xmlns:a16="http://schemas.microsoft.com/office/drawing/2014/main" xmlns="" id="{822FA3A9-61B2-4D2E-9DBB-2DB182442D1C}"/>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a:extLst>
            <a:ext uri="{FF2B5EF4-FFF2-40B4-BE49-F238E27FC236}">
              <a16:creationId xmlns:a16="http://schemas.microsoft.com/office/drawing/2014/main" xmlns="" id="{26BD20F7-6DFF-450A-ACFF-7942BF492448}"/>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a:extLst>
            <a:ext uri="{FF2B5EF4-FFF2-40B4-BE49-F238E27FC236}">
              <a16:creationId xmlns:a16="http://schemas.microsoft.com/office/drawing/2014/main" xmlns="" id="{B6915F00-A3D6-425F-ABDB-A91B2CC0C57A}"/>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a:extLst>
            <a:ext uri="{FF2B5EF4-FFF2-40B4-BE49-F238E27FC236}">
              <a16:creationId xmlns:a16="http://schemas.microsoft.com/office/drawing/2014/main" xmlns="" id="{C0967334-9D9F-43F5-82E5-407B44E1640E}"/>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a:extLst>
            <a:ext uri="{FF2B5EF4-FFF2-40B4-BE49-F238E27FC236}">
              <a16:creationId xmlns:a16="http://schemas.microsoft.com/office/drawing/2014/main" xmlns="" id="{F145AAA0-2B07-4EA6-B5AB-4EFAA1DA8BF3}"/>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37811D6C-67B2-4E1C-A6CF-8548607991C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3A5FF64-F976-431B-B248-95B58A4101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88B3574F-62D2-464D-A821-F75DBC1B319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EB1FEA67-6B79-4F62-830F-9E9184A433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48D55019-A009-425D-B5AA-40481298DE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44450</xdr:rowOff>
    </xdr:from>
    <xdr:to>
      <xdr:col>55</xdr:col>
      <xdr:colOff>50800</xdr:colOff>
      <xdr:row>86</xdr:row>
      <xdr:rowOff>146050</xdr:rowOff>
    </xdr:to>
    <xdr:sp macro="" textlink="">
      <xdr:nvSpPr>
        <xdr:cNvPr id="360" name="楕円 359">
          <a:extLst>
            <a:ext uri="{FF2B5EF4-FFF2-40B4-BE49-F238E27FC236}">
              <a16:creationId xmlns:a16="http://schemas.microsoft.com/office/drawing/2014/main" xmlns="" id="{E8C71331-F4B7-42F4-AC2E-3F226A8A5835}"/>
            </a:ext>
          </a:extLst>
        </xdr:cNvPr>
        <xdr:cNvSpPr/>
      </xdr:nvSpPr>
      <xdr:spPr>
        <a:xfrm>
          <a:off x="10426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130827</xdr:rowOff>
    </xdr:from>
    <xdr:ext cx="469744" cy="259045"/>
    <xdr:sp macro="" textlink="">
      <xdr:nvSpPr>
        <xdr:cNvPr id="361" name="【福祉施設】&#10;一人当たり面積該当値テキスト">
          <a:extLst>
            <a:ext uri="{FF2B5EF4-FFF2-40B4-BE49-F238E27FC236}">
              <a16:creationId xmlns:a16="http://schemas.microsoft.com/office/drawing/2014/main" xmlns="" id="{4D59E64D-A247-4ED6-8998-BFF8F53549EF}"/>
            </a:ext>
          </a:extLst>
        </xdr:cNvPr>
        <xdr:cNvSpPr txBox="1"/>
      </xdr:nvSpPr>
      <xdr:spPr>
        <a:xfrm>
          <a:off x="10515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44450</xdr:rowOff>
    </xdr:from>
    <xdr:to>
      <xdr:col>50</xdr:col>
      <xdr:colOff>165100</xdr:colOff>
      <xdr:row>86</xdr:row>
      <xdr:rowOff>146050</xdr:rowOff>
    </xdr:to>
    <xdr:sp macro="" textlink="">
      <xdr:nvSpPr>
        <xdr:cNvPr id="362" name="楕円 361">
          <a:extLst>
            <a:ext uri="{FF2B5EF4-FFF2-40B4-BE49-F238E27FC236}">
              <a16:creationId xmlns:a16="http://schemas.microsoft.com/office/drawing/2014/main" xmlns="" id="{0C4C20FA-8B19-43E3-8770-9BD649DB525D}"/>
            </a:ext>
          </a:extLst>
        </xdr:cNvPr>
        <xdr:cNvSpPr/>
      </xdr:nvSpPr>
      <xdr:spPr>
        <a:xfrm>
          <a:off x="9588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95250</xdr:rowOff>
    </xdr:from>
    <xdr:to>
      <xdr:col>55</xdr:col>
      <xdr:colOff>0</xdr:colOff>
      <xdr:row>86</xdr:row>
      <xdr:rowOff>95250</xdr:rowOff>
    </xdr:to>
    <xdr:cxnSp macro="">
      <xdr:nvCxnSpPr>
        <xdr:cNvPr id="363" name="直線コネクタ 362">
          <a:extLst>
            <a:ext uri="{FF2B5EF4-FFF2-40B4-BE49-F238E27FC236}">
              <a16:creationId xmlns:a16="http://schemas.microsoft.com/office/drawing/2014/main" xmlns="" id="{4C30BC44-4C59-4793-8D28-C59FB3431488}"/>
            </a:ext>
          </a:extLst>
        </xdr:cNvPr>
        <xdr:cNvCxnSpPr/>
      </xdr:nvCxnSpPr>
      <xdr:spPr>
        <a:xfrm>
          <a:off x="9639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44450</xdr:rowOff>
    </xdr:from>
    <xdr:to>
      <xdr:col>46</xdr:col>
      <xdr:colOff>38100</xdr:colOff>
      <xdr:row>86</xdr:row>
      <xdr:rowOff>146050</xdr:rowOff>
    </xdr:to>
    <xdr:sp macro="" textlink="">
      <xdr:nvSpPr>
        <xdr:cNvPr id="364" name="楕円 363">
          <a:extLst>
            <a:ext uri="{FF2B5EF4-FFF2-40B4-BE49-F238E27FC236}">
              <a16:creationId xmlns:a16="http://schemas.microsoft.com/office/drawing/2014/main" xmlns="" id="{DF448A7B-06FF-4356-84FA-F2ED8F2E73F8}"/>
            </a:ext>
          </a:extLst>
        </xdr:cNvPr>
        <xdr:cNvSpPr/>
      </xdr:nvSpPr>
      <xdr:spPr>
        <a:xfrm>
          <a:off x="8699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95250</xdr:rowOff>
    </xdr:from>
    <xdr:to>
      <xdr:col>50</xdr:col>
      <xdr:colOff>114300</xdr:colOff>
      <xdr:row>86</xdr:row>
      <xdr:rowOff>95250</xdr:rowOff>
    </xdr:to>
    <xdr:cxnSp macro="">
      <xdr:nvCxnSpPr>
        <xdr:cNvPr id="365" name="直線コネクタ 364">
          <a:extLst>
            <a:ext uri="{FF2B5EF4-FFF2-40B4-BE49-F238E27FC236}">
              <a16:creationId xmlns:a16="http://schemas.microsoft.com/office/drawing/2014/main" xmlns="" id="{D87C2B61-9B65-4A7F-A040-26EB00206F06}"/>
            </a:ext>
          </a:extLst>
        </xdr:cNvPr>
        <xdr:cNvCxnSpPr/>
      </xdr:nvCxnSpPr>
      <xdr:spPr>
        <a:xfrm>
          <a:off x="8750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44450</xdr:rowOff>
    </xdr:from>
    <xdr:to>
      <xdr:col>41</xdr:col>
      <xdr:colOff>101600</xdr:colOff>
      <xdr:row>86</xdr:row>
      <xdr:rowOff>146050</xdr:rowOff>
    </xdr:to>
    <xdr:sp macro="" textlink="">
      <xdr:nvSpPr>
        <xdr:cNvPr id="366" name="楕円 365">
          <a:extLst>
            <a:ext uri="{FF2B5EF4-FFF2-40B4-BE49-F238E27FC236}">
              <a16:creationId xmlns:a16="http://schemas.microsoft.com/office/drawing/2014/main" xmlns="" id="{6280C543-EDB6-43ED-961C-8FCF328417DD}"/>
            </a:ext>
          </a:extLst>
        </xdr:cNvPr>
        <xdr:cNvSpPr/>
      </xdr:nvSpPr>
      <xdr:spPr>
        <a:xfrm>
          <a:off x="7810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95250</xdr:rowOff>
    </xdr:from>
    <xdr:to>
      <xdr:col>45</xdr:col>
      <xdr:colOff>177800</xdr:colOff>
      <xdr:row>86</xdr:row>
      <xdr:rowOff>95250</xdr:rowOff>
    </xdr:to>
    <xdr:cxnSp macro="">
      <xdr:nvCxnSpPr>
        <xdr:cNvPr id="367" name="直線コネクタ 366">
          <a:extLst>
            <a:ext uri="{FF2B5EF4-FFF2-40B4-BE49-F238E27FC236}">
              <a16:creationId xmlns:a16="http://schemas.microsoft.com/office/drawing/2014/main" xmlns="" id="{1DEECAC6-0D6D-4F5C-AF89-E6ACC6BDCA0A}"/>
            </a:ext>
          </a:extLst>
        </xdr:cNvPr>
        <xdr:cNvCxnSpPr/>
      </xdr:nvCxnSpPr>
      <xdr:spPr>
        <a:xfrm>
          <a:off x="7861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45720</xdr:rowOff>
    </xdr:from>
    <xdr:to>
      <xdr:col>36</xdr:col>
      <xdr:colOff>165100</xdr:colOff>
      <xdr:row>86</xdr:row>
      <xdr:rowOff>147320</xdr:rowOff>
    </xdr:to>
    <xdr:sp macro="" textlink="">
      <xdr:nvSpPr>
        <xdr:cNvPr id="368" name="楕円 367">
          <a:extLst>
            <a:ext uri="{FF2B5EF4-FFF2-40B4-BE49-F238E27FC236}">
              <a16:creationId xmlns:a16="http://schemas.microsoft.com/office/drawing/2014/main" xmlns="" id="{9F4FDA16-D869-4035-8901-DAAEB6EA5238}"/>
            </a:ext>
          </a:extLst>
        </xdr:cNvPr>
        <xdr:cNvSpPr/>
      </xdr:nvSpPr>
      <xdr:spPr>
        <a:xfrm>
          <a:off x="6921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95250</xdr:rowOff>
    </xdr:from>
    <xdr:to>
      <xdr:col>41</xdr:col>
      <xdr:colOff>50800</xdr:colOff>
      <xdr:row>86</xdr:row>
      <xdr:rowOff>96520</xdr:rowOff>
    </xdr:to>
    <xdr:cxnSp macro="">
      <xdr:nvCxnSpPr>
        <xdr:cNvPr id="369" name="直線コネクタ 368">
          <a:extLst>
            <a:ext uri="{FF2B5EF4-FFF2-40B4-BE49-F238E27FC236}">
              <a16:creationId xmlns:a16="http://schemas.microsoft.com/office/drawing/2014/main" xmlns="" id="{425EA44C-4966-4E18-A236-7B1EB935BBAB}"/>
            </a:ext>
          </a:extLst>
        </xdr:cNvPr>
        <xdr:cNvCxnSpPr/>
      </xdr:nvCxnSpPr>
      <xdr:spPr>
        <a:xfrm flipV="1">
          <a:off x="6972300" y="148399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70" name="n_1aveValue【福祉施設】&#10;一人当たり面積">
          <a:extLst>
            <a:ext uri="{FF2B5EF4-FFF2-40B4-BE49-F238E27FC236}">
              <a16:creationId xmlns:a16="http://schemas.microsoft.com/office/drawing/2014/main" xmlns="" id="{8A7E42C2-7A31-4B7D-A18A-EEB115F61DD5}"/>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1" name="n_2aveValue【福祉施設】&#10;一人当たり面積">
          <a:extLst>
            <a:ext uri="{FF2B5EF4-FFF2-40B4-BE49-F238E27FC236}">
              <a16:creationId xmlns:a16="http://schemas.microsoft.com/office/drawing/2014/main" xmlns="" id="{4B25780E-D297-4107-AC46-5853903F2CB3}"/>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372" name="n_3aveValue【福祉施設】&#10;一人当たり面積">
          <a:extLst>
            <a:ext uri="{FF2B5EF4-FFF2-40B4-BE49-F238E27FC236}">
              <a16:creationId xmlns:a16="http://schemas.microsoft.com/office/drawing/2014/main" xmlns="" id="{5D0B1351-51E6-4ABB-A964-59A389A0CA3D}"/>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73" name="n_4aveValue【福祉施設】&#10;一人当たり面積">
          <a:extLst>
            <a:ext uri="{FF2B5EF4-FFF2-40B4-BE49-F238E27FC236}">
              <a16:creationId xmlns:a16="http://schemas.microsoft.com/office/drawing/2014/main" xmlns="" id="{C3BC41C9-3BDF-4950-AAB2-8FBE74AC4F48}"/>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137177</xdr:rowOff>
    </xdr:from>
    <xdr:ext cx="469744" cy="259045"/>
    <xdr:sp macro="" textlink="">
      <xdr:nvSpPr>
        <xdr:cNvPr id="374" name="n_1mainValue【福祉施設】&#10;一人当たり面積">
          <a:extLst>
            <a:ext uri="{FF2B5EF4-FFF2-40B4-BE49-F238E27FC236}">
              <a16:creationId xmlns:a16="http://schemas.microsoft.com/office/drawing/2014/main" xmlns="" id="{D7EDB086-7DA1-4C63-A345-D7941B1D8A13}"/>
            </a:ext>
          </a:extLst>
        </xdr:cNvPr>
        <xdr:cNvSpPr txBox="1"/>
      </xdr:nvSpPr>
      <xdr:spPr>
        <a:xfrm>
          <a:off x="9391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137177</xdr:rowOff>
    </xdr:from>
    <xdr:ext cx="469744" cy="259045"/>
    <xdr:sp macro="" textlink="">
      <xdr:nvSpPr>
        <xdr:cNvPr id="375" name="n_2mainValue【福祉施設】&#10;一人当たり面積">
          <a:extLst>
            <a:ext uri="{FF2B5EF4-FFF2-40B4-BE49-F238E27FC236}">
              <a16:creationId xmlns:a16="http://schemas.microsoft.com/office/drawing/2014/main" xmlns="" id="{6F837E6D-D8F3-4654-B114-3E65C0301553}"/>
            </a:ext>
          </a:extLst>
        </xdr:cNvPr>
        <xdr:cNvSpPr txBox="1"/>
      </xdr:nvSpPr>
      <xdr:spPr>
        <a:xfrm>
          <a:off x="8515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137177</xdr:rowOff>
    </xdr:from>
    <xdr:ext cx="469744" cy="259045"/>
    <xdr:sp macro="" textlink="">
      <xdr:nvSpPr>
        <xdr:cNvPr id="376" name="n_3mainValue【福祉施設】&#10;一人当たり面積">
          <a:extLst>
            <a:ext uri="{FF2B5EF4-FFF2-40B4-BE49-F238E27FC236}">
              <a16:creationId xmlns:a16="http://schemas.microsoft.com/office/drawing/2014/main" xmlns="" id="{4E6260D6-DEE6-4B64-B218-4CCF8405FE38}"/>
            </a:ext>
          </a:extLst>
        </xdr:cNvPr>
        <xdr:cNvSpPr txBox="1"/>
      </xdr:nvSpPr>
      <xdr:spPr>
        <a:xfrm>
          <a:off x="7626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138447</xdr:rowOff>
    </xdr:from>
    <xdr:ext cx="469744" cy="259045"/>
    <xdr:sp macro="" textlink="">
      <xdr:nvSpPr>
        <xdr:cNvPr id="377" name="n_4mainValue【福祉施設】&#10;一人当たり面積">
          <a:extLst>
            <a:ext uri="{FF2B5EF4-FFF2-40B4-BE49-F238E27FC236}">
              <a16:creationId xmlns:a16="http://schemas.microsoft.com/office/drawing/2014/main" xmlns="" id="{1A09C1ED-A71E-4069-8DF1-8D78CAA9786E}"/>
            </a:ext>
          </a:extLst>
        </xdr:cNvPr>
        <xdr:cNvSpPr txBox="1"/>
      </xdr:nvSpPr>
      <xdr:spPr>
        <a:xfrm>
          <a:off x="67374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E6715069-150D-47BD-A3F0-3FE1BC7E860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56E72EEE-E412-4994-813E-448A5620B9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196FE6E2-E532-42C9-A569-5AB4A550FC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7E26E1C7-003E-417A-81EE-787AAFF717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0A18B016-067A-476C-A2CF-150286A82C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B54D726A-4E88-433D-BE8B-3D728F072B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E86FEC0B-1E60-47CD-B38D-6C0259D6B2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28396D89-B4F2-4105-B607-61E34DAD563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2089063B-769D-4B50-B651-856D9D06D92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91B7669A-D2E1-4298-AF8D-0C36C22438F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1B680BFA-3658-4992-90B1-1F11F29204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xmlns="" id="{87D77547-C51B-4DA0-9B74-FB01AB5DECF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xmlns="" id="{59345F6A-A1E1-42C2-8BAF-A48EA77ACB0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xmlns="" id="{CD73C209-0DEF-40FD-BBFA-57992CE23A1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xmlns="" id="{CDB5AFD8-A52E-4D63-B6D5-91FA8D3657F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xmlns="" id="{E35BB3EB-0FA9-4386-8E8B-DCACD417717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xmlns="" id="{C9FC1EB7-B79B-45A0-A4CA-1C30E5FA6D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xmlns="" id="{60E8AF99-FED4-440C-AD23-2292E01805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xmlns="" id="{4550EED6-2E01-42FB-ABE3-E5536333C50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xmlns="" id="{3E900E33-0BE2-45AC-A83B-37DB12107C7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xmlns="" id="{C1895A0E-1790-4783-BF90-1A3A19C2D2C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xmlns="" id="{E63B9F7C-6339-48B8-ADF9-1C86AD373B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xmlns="" id="{41ED8526-8522-4A88-9107-F1458D4D9B5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4B7C4EA8-9D66-4BF5-ACCB-FE1D161CE9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402" name="直線コネクタ 401">
          <a:extLst>
            <a:ext uri="{FF2B5EF4-FFF2-40B4-BE49-F238E27FC236}">
              <a16:creationId xmlns:a16="http://schemas.microsoft.com/office/drawing/2014/main" xmlns="" id="{B655F4A2-FC24-45BD-964C-E08702BDB5B3}"/>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3" name="【市民会館】&#10;有形固定資産減価償却率最小値テキスト">
          <a:extLst>
            <a:ext uri="{FF2B5EF4-FFF2-40B4-BE49-F238E27FC236}">
              <a16:creationId xmlns:a16="http://schemas.microsoft.com/office/drawing/2014/main" xmlns="" id="{D48DFFA1-4ECF-440F-A753-33D35AC639AF}"/>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4" name="直線コネクタ 403">
          <a:extLst>
            <a:ext uri="{FF2B5EF4-FFF2-40B4-BE49-F238E27FC236}">
              <a16:creationId xmlns:a16="http://schemas.microsoft.com/office/drawing/2014/main" xmlns="" id="{2E15E771-56F2-45CD-A97E-F4BB39FD43A5}"/>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405" name="【市民会館】&#10;有形固定資産減価償却率最大値テキスト">
          <a:extLst>
            <a:ext uri="{FF2B5EF4-FFF2-40B4-BE49-F238E27FC236}">
              <a16:creationId xmlns:a16="http://schemas.microsoft.com/office/drawing/2014/main" xmlns="" id="{2C186BB2-E57C-4E0F-B8B3-836798C3B5D6}"/>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406" name="直線コネクタ 405">
          <a:extLst>
            <a:ext uri="{FF2B5EF4-FFF2-40B4-BE49-F238E27FC236}">
              <a16:creationId xmlns:a16="http://schemas.microsoft.com/office/drawing/2014/main" xmlns="" id="{195B2986-232E-433A-9671-FDB8CCF7373A}"/>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BDE5C58C-F683-4830-BC8E-7AE168E16A81}"/>
            </a:ext>
          </a:extLst>
        </xdr:cNvPr>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408" name="フローチャート: 判断 407">
          <a:extLst>
            <a:ext uri="{FF2B5EF4-FFF2-40B4-BE49-F238E27FC236}">
              <a16:creationId xmlns:a16="http://schemas.microsoft.com/office/drawing/2014/main" xmlns="" id="{EF903877-7781-436A-8B76-DAF9EF202631}"/>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409" name="フローチャート: 判断 408">
          <a:extLst>
            <a:ext uri="{FF2B5EF4-FFF2-40B4-BE49-F238E27FC236}">
              <a16:creationId xmlns:a16="http://schemas.microsoft.com/office/drawing/2014/main" xmlns="" id="{3CA8E4CE-398E-4903-9BE2-1F9F6A9C6EAC}"/>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0" name="フローチャート: 判断 409">
          <a:extLst>
            <a:ext uri="{FF2B5EF4-FFF2-40B4-BE49-F238E27FC236}">
              <a16:creationId xmlns:a16="http://schemas.microsoft.com/office/drawing/2014/main" xmlns="" id="{D51BF595-41E9-46D9-9D65-E7C3CC5BB8BC}"/>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411" name="フローチャート: 判断 410">
          <a:extLst>
            <a:ext uri="{FF2B5EF4-FFF2-40B4-BE49-F238E27FC236}">
              <a16:creationId xmlns:a16="http://schemas.microsoft.com/office/drawing/2014/main" xmlns="" id="{89FC7AE6-9087-4957-A81D-1E91FC3150EC}"/>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2" name="フローチャート: 判断 411">
          <a:extLst>
            <a:ext uri="{FF2B5EF4-FFF2-40B4-BE49-F238E27FC236}">
              <a16:creationId xmlns:a16="http://schemas.microsoft.com/office/drawing/2014/main" xmlns="" id="{41EC0340-53B0-49FC-95B4-98214BF33AC0}"/>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3757519-7BF0-4382-9CE8-FB807AF3A5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2058D49E-524D-43B8-9626-6E518A88F6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BF28AE8F-37DC-4739-8382-54596029E1E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23BC5EFA-1333-46B6-A02A-BC115ACE32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6DA21C2-06BD-4C12-9FC8-DEC39A669F6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418" name="楕円 417">
          <a:extLst>
            <a:ext uri="{FF2B5EF4-FFF2-40B4-BE49-F238E27FC236}">
              <a16:creationId xmlns:a16="http://schemas.microsoft.com/office/drawing/2014/main" xmlns="" id="{C011DEEF-6AD4-4B5F-91C9-B79E9E2B0D67}"/>
            </a:ext>
          </a:extLst>
        </xdr:cNvPr>
        <xdr:cNvSpPr/>
      </xdr:nvSpPr>
      <xdr:spPr>
        <a:xfrm>
          <a:off x="45847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10177</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DD0C6052-A039-4966-9A24-2670280BC038}"/>
            </a:ext>
          </a:extLst>
        </xdr:cNvPr>
        <xdr:cNvSpPr txBox="1"/>
      </xdr:nvSpPr>
      <xdr:spPr>
        <a:xfrm>
          <a:off x="4673600"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122555</xdr:rowOff>
    </xdr:from>
    <xdr:to>
      <xdr:col>20</xdr:col>
      <xdr:colOff>38100</xdr:colOff>
      <xdr:row>104</xdr:row>
      <xdr:rowOff>52705</xdr:rowOff>
    </xdr:to>
    <xdr:sp macro="" textlink="">
      <xdr:nvSpPr>
        <xdr:cNvPr id="420" name="楕円 419">
          <a:extLst>
            <a:ext uri="{FF2B5EF4-FFF2-40B4-BE49-F238E27FC236}">
              <a16:creationId xmlns:a16="http://schemas.microsoft.com/office/drawing/2014/main" xmlns="" id="{B775F89A-34BA-422A-A478-B2333C7D9A21}"/>
            </a:ext>
          </a:extLst>
        </xdr:cNvPr>
        <xdr:cNvSpPr/>
      </xdr:nvSpPr>
      <xdr:spPr>
        <a:xfrm>
          <a:off x="3746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xdr:rowOff>
    </xdr:from>
    <xdr:to>
      <xdr:col>24</xdr:col>
      <xdr:colOff>63500</xdr:colOff>
      <xdr:row>104</xdr:row>
      <xdr:rowOff>38100</xdr:rowOff>
    </xdr:to>
    <xdr:cxnSp macro="">
      <xdr:nvCxnSpPr>
        <xdr:cNvPr id="421" name="直線コネクタ 420">
          <a:extLst>
            <a:ext uri="{FF2B5EF4-FFF2-40B4-BE49-F238E27FC236}">
              <a16:creationId xmlns:a16="http://schemas.microsoft.com/office/drawing/2014/main" xmlns="" id="{0D89091F-B0B4-49B5-8CFE-A21B9A500422}"/>
            </a:ext>
          </a:extLst>
        </xdr:cNvPr>
        <xdr:cNvCxnSpPr/>
      </xdr:nvCxnSpPr>
      <xdr:spPr>
        <a:xfrm>
          <a:off x="3797300" y="178327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86361</xdr:rowOff>
    </xdr:from>
    <xdr:to>
      <xdr:col>15</xdr:col>
      <xdr:colOff>101600</xdr:colOff>
      <xdr:row>104</xdr:row>
      <xdr:rowOff>16511</xdr:rowOff>
    </xdr:to>
    <xdr:sp macro="" textlink="">
      <xdr:nvSpPr>
        <xdr:cNvPr id="422" name="楕円 421">
          <a:extLst>
            <a:ext uri="{FF2B5EF4-FFF2-40B4-BE49-F238E27FC236}">
              <a16:creationId xmlns:a16="http://schemas.microsoft.com/office/drawing/2014/main" xmlns="" id="{23E4931B-08A3-481B-B54A-9DC6B4D07FC2}"/>
            </a:ext>
          </a:extLst>
        </xdr:cNvPr>
        <xdr:cNvSpPr/>
      </xdr:nvSpPr>
      <xdr:spPr>
        <a:xfrm>
          <a:off x="2857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137161</xdr:rowOff>
    </xdr:from>
    <xdr:to>
      <xdr:col>19</xdr:col>
      <xdr:colOff>177800</xdr:colOff>
      <xdr:row>104</xdr:row>
      <xdr:rowOff>1905</xdr:rowOff>
    </xdr:to>
    <xdr:cxnSp macro="">
      <xdr:nvCxnSpPr>
        <xdr:cNvPr id="423" name="直線コネクタ 422">
          <a:extLst>
            <a:ext uri="{FF2B5EF4-FFF2-40B4-BE49-F238E27FC236}">
              <a16:creationId xmlns:a16="http://schemas.microsoft.com/office/drawing/2014/main" xmlns="" id="{8616E22C-BCD2-4B9F-BC24-31521DC2A06C}"/>
            </a:ext>
          </a:extLst>
        </xdr:cNvPr>
        <xdr:cNvCxnSpPr/>
      </xdr:nvCxnSpPr>
      <xdr:spPr>
        <a:xfrm>
          <a:off x="2908300" y="177965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24" name="楕円 423">
          <a:extLst>
            <a:ext uri="{FF2B5EF4-FFF2-40B4-BE49-F238E27FC236}">
              <a16:creationId xmlns:a16="http://schemas.microsoft.com/office/drawing/2014/main" xmlns="" id="{53A82552-1F05-420D-9746-5117FBBE343D}"/>
            </a:ext>
          </a:extLst>
        </xdr:cNvPr>
        <xdr:cNvSpPr/>
      </xdr:nvSpPr>
      <xdr:spPr>
        <a:xfrm>
          <a:off x="1968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137161</xdr:rowOff>
    </xdr:from>
    <xdr:to>
      <xdr:col>15</xdr:col>
      <xdr:colOff>50800</xdr:colOff>
      <xdr:row>104</xdr:row>
      <xdr:rowOff>55245</xdr:rowOff>
    </xdr:to>
    <xdr:cxnSp macro="">
      <xdr:nvCxnSpPr>
        <xdr:cNvPr id="425" name="直線コネクタ 424">
          <a:extLst>
            <a:ext uri="{FF2B5EF4-FFF2-40B4-BE49-F238E27FC236}">
              <a16:creationId xmlns:a16="http://schemas.microsoft.com/office/drawing/2014/main" xmlns="" id="{D0987EA2-2308-40B1-817F-7EA3CAEC5239}"/>
            </a:ext>
          </a:extLst>
        </xdr:cNvPr>
        <xdr:cNvCxnSpPr/>
      </xdr:nvCxnSpPr>
      <xdr:spPr>
        <a:xfrm flipV="1">
          <a:off x="2019300" y="1779651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73025</xdr:rowOff>
    </xdr:from>
    <xdr:to>
      <xdr:col>6</xdr:col>
      <xdr:colOff>38100</xdr:colOff>
      <xdr:row>105</xdr:row>
      <xdr:rowOff>3175</xdr:rowOff>
    </xdr:to>
    <xdr:sp macro="" textlink="">
      <xdr:nvSpPr>
        <xdr:cNvPr id="426" name="楕円 425">
          <a:extLst>
            <a:ext uri="{FF2B5EF4-FFF2-40B4-BE49-F238E27FC236}">
              <a16:creationId xmlns:a16="http://schemas.microsoft.com/office/drawing/2014/main" xmlns="" id="{E32518D1-5CC9-4F54-8A4F-C393BB1D0C4E}"/>
            </a:ext>
          </a:extLst>
        </xdr:cNvPr>
        <xdr:cNvSpPr/>
      </xdr:nvSpPr>
      <xdr:spPr>
        <a:xfrm>
          <a:off x="1079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55245</xdr:rowOff>
    </xdr:from>
    <xdr:to>
      <xdr:col>10</xdr:col>
      <xdr:colOff>114300</xdr:colOff>
      <xdr:row>104</xdr:row>
      <xdr:rowOff>123825</xdr:rowOff>
    </xdr:to>
    <xdr:cxnSp macro="">
      <xdr:nvCxnSpPr>
        <xdr:cNvPr id="427" name="直線コネクタ 426">
          <a:extLst>
            <a:ext uri="{FF2B5EF4-FFF2-40B4-BE49-F238E27FC236}">
              <a16:creationId xmlns:a16="http://schemas.microsoft.com/office/drawing/2014/main" xmlns="" id="{A553D79A-E818-4309-A6AE-6D0B592EB14D}"/>
            </a:ext>
          </a:extLst>
        </xdr:cNvPr>
        <xdr:cNvCxnSpPr/>
      </xdr:nvCxnSpPr>
      <xdr:spPr>
        <a:xfrm flipV="1">
          <a:off x="1130300" y="178860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428" name="n_1aveValue【市民会館】&#10;有形固定資産減価償却率">
          <a:extLst>
            <a:ext uri="{FF2B5EF4-FFF2-40B4-BE49-F238E27FC236}">
              <a16:creationId xmlns:a16="http://schemas.microsoft.com/office/drawing/2014/main" xmlns="" id="{BDFF6416-C6DE-4DEF-B8FE-8E6C9C478C7D}"/>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29" name="n_2aveValue【市民会館】&#10;有形固定資産減価償却率">
          <a:extLst>
            <a:ext uri="{FF2B5EF4-FFF2-40B4-BE49-F238E27FC236}">
              <a16:creationId xmlns:a16="http://schemas.microsoft.com/office/drawing/2014/main" xmlns="" id="{5F2701ED-E5A8-4646-82F7-D2845C2866DB}"/>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430" name="n_3aveValue【市民会館】&#10;有形固定資産減価償却率">
          <a:extLst>
            <a:ext uri="{FF2B5EF4-FFF2-40B4-BE49-F238E27FC236}">
              <a16:creationId xmlns:a16="http://schemas.microsoft.com/office/drawing/2014/main" xmlns="" id="{06E77750-7C9D-4A34-ACF1-6F768A84FD14}"/>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431" name="n_4aveValue【市民会館】&#10;有形固定資産減価償却率">
          <a:extLst>
            <a:ext uri="{FF2B5EF4-FFF2-40B4-BE49-F238E27FC236}">
              <a16:creationId xmlns:a16="http://schemas.microsoft.com/office/drawing/2014/main" xmlns="" id="{C20D13F6-C963-451F-9189-8BCC4EF409EB}"/>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69232</xdr:rowOff>
    </xdr:from>
    <xdr:ext cx="405111" cy="259045"/>
    <xdr:sp macro="" textlink="">
      <xdr:nvSpPr>
        <xdr:cNvPr id="432" name="n_1mainValue【市民会館】&#10;有形固定資産減価償却率">
          <a:extLst>
            <a:ext uri="{FF2B5EF4-FFF2-40B4-BE49-F238E27FC236}">
              <a16:creationId xmlns:a16="http://schemas.microsoft.com/office/drawing/2014/main" xmlns="" id="{A9196E87-1F1B-4CB3-AF94-B2139DF12312}"/>
            </a:ext>
          </a:extLst>
        </xdr:cNvPr>
        <xdr:cNvSpPr txBox="1"/>
      </xdr:nvSpPr>
      <xdr:spPr>
        <a:xfrm>
          <a:off x="3582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33" name="n_2mainValue【市民会館】&#10;有形固定資産減価償却率">
          <a:extLst>
            <a:ext uri="{FF2B5EF4-FFF2-40B4-BE49-F238E27FC236}">
              <a16:creationId xmlns:a16="http://schemas.microsoft.com/office/drawing/2014/main" xmlns="" id="{1CB962D1-FE8C-4C48-B306-763167E7FE76}"/>
            </a:ext>
          </a:extLst>
        </xdr:cNvPr>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34" name="n_3mainValue【市民会館】&#10;有形固定資産減価償却率">
          <a:extLst>
            <a:ext uri="{FF2B5EF4-FFF2-40B4-BE49-F238E27FC236}">
              <a16:creationId xmlns:a16="http://schemas.microsoft.com/office/drawing/2014/main" xmlns="" id="{A529F3DA-2CCE-438C-90CE-C66848234C2A}"/>
            </a:ext>
          </a:extLst>
        </xdr:cNvPr>
        <xdr:cNvSpPr txBox="1"/>
      </xdr:nvSpPr>
      <xdr:spPr>
        <a:xfrm>
          <a:off x="1816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165752</xdr:rowOff>
    </xdr:from>
    <xdr:ext cx="405111" cy="259045"/>
    <xdr:sp macro="" textlink="">
      <xdr:nvSpPr>
        <xdr:cNvPr id="435" name="n_4mainValue【市民会館】&#10;有形固定資産減価償却率">
          <a:extLst>
            <a:ext uri="{FF2B5EF4-FFF2-40B4-BE49-F238E27FC236}">
              <a16:creationId xmlns:a16="http://schemas.microsoft.com/office/drawing/2014/main" xmlns="" id="{EB301473-8AD2-4D0A-BE26-F899606D268B}"/>
            </a:ext>
          </a:extLst>
        </xdr:cNvPr>
        <xdr:cNvSpPr txBox="1"/>
      </xdr:nvSpPr>
      <xdr:spPr>
        <a:xfrm>
          <a:off x="927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F2BE7E9D-3364-4DA8-B9AC-E502F1675C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CE42EBA0-7905-481A-B023-1754E6FE2C3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32348EED-D00B-42C1-B46D-F1B32B95DB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7F51645F-7632-4CD1-9BDA-B779A9AC7F1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AB3E3FCE-73A9-4FE4-9850-8EA9AF61ED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C6BB3053-AD3A-4BD0-91D3-D398AFCD93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FC0C2AD7-5816-4860-BE29-F3AE44EE5E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4A2C195F-6A47-4546-92B5-2E861F7B482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49C6D2C0-3FF4-47E9-AF80-14CA29C37D6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FCDE4A41-A7F6-434B-AE83-699FB38D2F9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xmlns="" id="{1F6E3D57-FDF5-4ECA-A679-8D3FC159096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xmlns="" id="{D5E60DB2-9770-4D6B-B3C9-32C4365D433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xmlns="" id="{EAED42C2-0B8A-4D40-A903-F24CD556616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xmlns="" id="{F30A387E-297A-470E-9191-FEFFD9A35F9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xmlns="" id="{B2885BED-16E7-4CB6-A6AD-FE51C8835BF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xmlns="" id="{04186327-157A-4567-A348-5ED65A99943B}"/>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xmlns="" id="{4DA5BBDE-6FFD-47D3-B08A-D3E10AC0D62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xmlns="" id="{F653C797-0CAF-4DE8-9894-58FEEA733D3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xmlns="" id="{50189444-3678-427D-98E2-B0C4E4F7A15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xmlns="" id="{03B5F91F-DD5B-4D02-AB62-5226B2CCE3C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xmlns="" id="{461CD672-0203-4D48-8E60-6C99B3C219B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xmlns="" id="{28FA8909-32C4-4F80-B10E-C2BE81CFDFA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7325EE36-8AC5-41F2-87B1-717C9F5D331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F1969E81-B68F-4FCF-A7D6-2907A6AF70A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3C7DAEAC-DA36-4B60-9FB5-629C7AB8A7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461" name="直線コネクタ 460">
          <a:extLst>
            <a:ext uri="{FF2B5EF4-FFF2-40B4-BE49-F238E27FC236}">
              <a16:creationId xmlns:a16="http://schemas.microsoft.com/office/drawing/2014/main" xmlns="" id="{E6DC6738-A890-41E7-A952-ABF8E8C0C1DA}"/>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a:extLst>
            <a:ext uri="{FF2B5EF4-FFF2-40B4-BE49-F238E27FC236}">
              <a16:creationId xmlns:a16="http://schemas.microsoft.com/office/drawing/2014/main" xmlns="" id="{96FE2B07-393E-49A6-B51B-8655C0B312CD}"/>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a:extLst>
            <a:ext uri="{FF2B5EF4-FFF2-40B4-BE49-F238E27FC236}">
              <a16:creationId xmlns:a16="http://schemas.microsoft.com/office/drawing/2014/main" xmlns="" id="{5435F1DF-6C95-4F4A-B552-8A32B099690C}"/>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464" name="【市民会館】&#10;一人当たり面積最大値テキスト">
          <a:extLst>
            <a:ext uri="{FF2B5EF4-FFF2-40B4-BE49-F238E27FC236}">
              <a16:creationId xmlns:a16="http://schemas.microsoft.com/office/drawing/2014/main" xmlns="" id="{6972E251-D08D-4BEF-A0D2-154B748D6D68}"/>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465" name="直線コネクタ 464">
          <a:extLst>
            <a:ext uri="{FF2B5EF4-FFF2-40B4-BE49-F238E27FC236}">
              <a16:creationId xmlns:a16="http://schemas.microsoft.com/office/drawing/2014/main" xmlns="" id="{A1A6AC80-6312-4BCC-9268-BA35CA8B835C}"/>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110326</xdr:rowOff>
    </xdr:from>
    <xdr:ext cx="469744" cy="259045"/>
    <xdr:sp macro="" textlink="">
      <xdr:nvSpPr>
        <xdr:cNvPr id="466" name="【市民会館】&#10;一人当たり面積平均値テキスト">
          <a:extLst>
            <a:ext uri="{FF2B5EF4-FFF2-40B4-BE49-F238E27FC236}">
              <a16:creationId xmlns:a16="http://schemas.microsoft.com/office/drawing/2014/main" xmlns="" id="{8EF57902-5285-4E69-8436-4E5A095DBB1C}"/>
            </a:ext>
          </a:extLst>
        </xdr:cNvPr>
        <xdr:cNvSpPr txBox="1"/>
      </xdr:nvSpPr>
      <xdr:spPr>
        <a:xfrm>
          <a:off x="10515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467" name="フローチャート: 判断 466">
          <a:extLst>
            <a:ext uri="{FF2B5EF4-FFF2-40B4-BE49-F238E27FC236}">
              <a16:creationId xmlns:a16="http://schemas.microsoft.com/office/drawing/2014/main" xmlns="" id="{58B2E2B0-A6C1-4102-B38A-4AD9D5E95EA2}"/>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68" name="フローチャート: 判断 467">
          <a:extLst>
            <a:ext uri="{FF2B5EF4-FFF2-40B4-BE49-F238E27FC236}">
              <a16:creationId xmlns:a16="http://schemas.microsoft.com/office/drawing/2014/main" xmlns="" id="{1B2321DD-9EED-4197-ACCF-B0D7678586F6}"/>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469" name="フローチャート: 判断 468">
          <a:extLst>
            <a:ext uri="{FF2B5EF4-FFF2-40B4-BE49-F238E27FC236}">
              <a16:creationId xmlns:a16="http://schemas.microsoft.com/office/drawing/2014/main" xmlns="" id="{CA6FA4D7-1A77-4400-BA79-2BC5BA20BE57}"/>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470" name="フローチャート: 判断 469">
          <a:extLst>
            <a:ext uri="{FF2B5EF4-FFF2-40B4-BE49-F238E27FC236}">
              <a16:creationId xmlns:a16="http://schemas.microsoft.com/office/drawing/2014/main" xmlns="" id="{6269E620-4F5C-422C-8697-FC97C17FEDB2}"/>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471" name="フローチャート: 判断 470">
          <a:extLst>
            <a:ext uri="{FF2B5EF4-FFF2-40B4-BE49-F238E27FC236}">
              <a16:creationId xmlns:a16="http://schemas.microsoft.com/office/drawing/2014/main" xmlns="" id="{D077FAC9-B7F4-4753-AAFB-38E3DB9C0D7F}"/>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A59C6A4A-1921-466B-8E01-9AF4EF382A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8411A2AC-DEC2-4D10-B36A-D665A9AC79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58F4355E-8C4F-4DAA-B317-64FD14AC037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8CA3A64D-899D-470A-8D1D-D03D025A143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A338D2D4-0943-4304-B263-37677C57E12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10705</xdr:rowOff>
    </xdr:from>
    <xdr:to>
      <xdr:col>55</xdr:col>
      <xdr:colOff>50800</xdr:colOff>
      <xdr:row>107</xdr:row>
      <xdr:rowOff>112305</xdr:rowOff>
    </xdr:to>
    <xdr:sp macro="" textlink="">
      <xdr:nvSpPr>
        <xdr:cNvPr id="477" name="楕円 476">
          <a:extLst>
            <a:ext uri="{FF2B5EF4-FFF2-40B4-BE49-F238E27FC236}">
              <a16:creationId xmlns:a16="http://schemas.microsoft.com/office/drawing/2014/main" xmlns="" id="{E1F51F97-1959-4BB4-8539-3F0DB6E22BFC}"/>
            </a:ext>
          </a:extLst>
        </xdr:cNvPr>
        <xdr:cNvSpPr/>
      </xdr:nvSpPr>
      <xdr:spPr>
        <a:xfrm>
          <a:off x="10426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160582</xdr:rowOff>
    </xdr:from>
    <xdr:ext cx="469744" cy="259045"/>
    <xdr:sp macro="" textlink="">
      <xdr:nvSpPr>
        <xdr:cNvPr id="478" name="【市民会館】&#10;一人当たり面積該当値テキスト">
          <a:extLst>
            <a:ext uri="{FF2B5EF4-FFF2-40B4-BE49-F238E27FC236}">
              <a16:creationId xmlns:a16="http://schemas.microsoft.com/office/drawing/2014/main" xmlns="" id="{8AB87DE0-97D7-498E-9E4A-002621C6E324}"/>
            </a:ext>
          </a:extLst>
        </xdr:cNvPr>
        <xdr:cNvSpPr txBox="1"/>
      </xdr:nvSpPr>
      <xdr:spPr>
        <a:xfrm>
          <a:off x="10515600"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479" name="楕円 478">
          <a:extLst>
            <a:ext uri="{FF2B5EF4-FFF2-40B4-BE49-F238E27FC236}">
              <a16:creationId xmlns:a16="http://schemas.microsoft.com/office/drawing/2014/main" xmlns="" id="{B4FA2283-2CF7-43CB-A500-629B70F89852}"/>
            </a:ext>
          </a:extLst>
        </xdr:cNvPr>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61505</xdr:rowOff>
    </xdr:from>
    <xdr:to>
      <xdr:col>55</xdr:col>
      <xdr:colOff>0</xdr:colOff>
      <xdr:row>107</xdr:row>
      <xdr:rowOff>64770</xdr:rowOff>
    </xdr:to>
    <xdr:cxnSp macro="">
      <xdr:nvCxnSpPr>
        <xdr:cNvPr id="480" name="直線コネクタ 479">
          <a:extLst>
            <a:ext uri="{FF2B5EF4-FFF2-40B4-BE49-F238E27FC236}">
              <a16:creationId xmlns:a16="http://schemas.microsoft.com/office/drawing/2014/main" xmlns="" id="{6190D988-666E-44F8-ABB8-696C6B9ACB3F}"/>
            </a:ext>
          </a:extLst>
        </xdr:cNvPr>
        <xdr:cNvCxnSpPr/>
      </xdr:nvCxnSpPr>
      <xdr:spPr>
        <a:xfrm flipV="1">
          <a:off x="9639300" y="184066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20501</xdr:rowOff>
    </xdr:from>
    <xdr:to>
      <xdr:col>46</xdr:col>
      <xdr:colOff>38100</xdr:colOff>
      <xdr:row>107</xdr:row>
      <xdr:rowOff>122101</xdr:rowOff>
    </xdr:to>
    <xdr:sp macro="" textlink="">
      <xdr:nvSpPr>
        <xdr:cNvPr id="481" name="楕円 480">
          <a:extLst>
            <a:ext uri="{FF2B5EF4-FFF2-40B4-BE49-F238E27FC236}">
              <a16:creationId xmlns:a16="http://schemas.microsoft.com/office/drawing/2014/main" xmlns="" id="{44708CB2-38EC-470A-B09F-6931ED02BB3E}"/>
            </a:ext>
          </a:extLst>
        </xdr:cNvPr>
        <xdr:cNvSpPr/>
      </xdr:nvSpPr>
      <xdr:spPr>
        <a:xfrm>
          <a:off x="8699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71301</xdr:rowOff>
    </xdr:to>
    <xdr:cxnSp macro="">
      <xdr:nvCxnSpPr>
        <xdr:cNvPr id="482" name="直線コネクタ 481">
          <a:extLst>
            <a:ext uri="{FF2B5EF4-FFF2-40B4-BE49-F238E27FC236}">
              <a16:creationId xmlns:a16="http://schemas.microsoft.com/office/drawing/2014/main" xmlns="" id="{8290BDE0-73E6-446A-86E8-20F01E7214E1}"/>
            </a:ext>
          </a:extLst>
        </xdr:cNvPr>
        <xdr:cNvCxnSpPr/>
      </xdr:nvCxnSpPr>
      <xdr:spPr>
        <a:xfrm flipV="1">
          <a:off x="8750300" y="18409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23768</xdr:rowOff>
    </xdr:from>
    <xdr:to>
      <xdr:col>41</xdr:col>
      <xdr:colOff>101600</xdr:colOff>
      <xdr:row>107</xdr:row>
      <xdr:rowOff>125368</xdr:rowOff>
    </xdr:to>
    <xdr:sp macro="" textlink="">
      <xdr:nvSpPr>
        <xdr:cNvPr id="483" name="楕円 482">
          <a:extLst>
            <a:ext uri="{FF2B5EF4-FFF2-40B4-BE49-F238E27FC236}">
              <a16:creationId xmlns:a16="http://schemas.microsoft.com/office/drawing/2014/main" xmlns="" id="{01CCD814-263F-40CD-BB6F-C9C8344DDF48}"/>
            </a:ext>
          </a:extLst>
        </xdr:cNvPr>
        <xdr:cNvSpPr/>
      </xdr:nvSpPr>
      <xdr:spPr>
        <a:xfrm>
          <a:off x="7810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71301</xdr:rowOff>
    </xdr:from>
    <xdr:to>
      <xdr:col>45</xdr:col>
      <xdr:colOff>177800</xdr:colOff>
      <xdr:row>107</xdr:row>
      <xdr:rowOff>74568</xdr:rowOff>
    </xdr:to>
    <xdr:cxnSp macro="">
      <xdr:nvCxnSpPr>
        <xdr:cNvPr id="484" name="直線コネクタ 483">
          <a:extLst>
            <a:ext uri="{FF2B5EF4-FFF2-40B4-BE49-F238E27FC236}">
              <a16:creationId xmlns:a16="http://schemas.microsoft.com/office/drawing/2014/main" xmlns="" id="{983FD414-F0AA-41EC-AD84-035B35A3874E}"/>
            </a:ext>
          </a:extLst>
        </xdr:cNvPr>
        <xdr:cNvCxnSpPr/>
      </xdr:nvCxnSpPr>
      <xdr:spPr>
        <a:xfrm flipV="1">
          <a:off x="7861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28666</xdr:rowOff>
    </xdr:from>
    <xdr:to>
      <xdr:col>36</xdr:col>
      <xdr:colOff>165100</xdr:colOff>
      <xdr:row>107</xdr:row>
      <xdr:rowOff>130266</xdr:rowOff>
    </xdr:to>
    <xdr:sp macro="" textlink="">
      <xdr:nvSpPr>
        <xdr:cNvPr id="485" name="楕円 484">
          <a:extLst>
            <a:ext uri="{FF2B5EF4-FFF2-40B4-BE49-F238E27FC236}">
              <a16:creationId xmlns:a16="http://schemas.microsoft.com/office/drawing/2014/main" xmlns="" id="{9CDF0904-8E7F-44E3-B7F8-AF210D422F3C}"/>
            </a:ext>
          </a:extLst>
        </xdr:cNvPr>
        <xdr:cNvSpPr/>
      </xdr:nvSpPr>
      <xdr:spPr>
        <a:xfrm>
          <a:off x="6921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74568</xdr:rowOff>
    </xdr:from>
    <xdr:to>
      <xdr:col>41</xdr:col>
      <xdr:colOff>50800</xdr:colOff>
      <xdr:row>107</xdr:row>
      <xdr:rowOff>79466</xdr:rowOff>
    </xdr:to>
    <xdr:cxnSp macro="">
      <xdr:nvCxnSpPr>
        <xdr:cNvPr id="486" name="直線コネクタ 485">
          <a:extLst>
            <a:ext uri="{FF2B5EF4-FFF2-40B4-BE49-F238E27FC236}">
              <a16:creationId xmlns:a16="http://schemas.microsoft.com/office/drawing/2014/main" xmlns="" id="{D9024224-BC4E-4F22-8CC5-01372AD7D133}"/>
            </a:ext>
          </a:extLst>
        </xdr:cNvPr>
        <xdr:cNvCxnSpPr/>
      </xdr:nvCxnSpPr>
      <xdr:spPr>
        <a:xfrm flipV="1">
          <a:off x="6972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487" name="n_1aveValue【市民会館】&#10;一人当たり面積">
          <a:extLst>
            <a:ext uri="{FF2B5EF4-FFF2-40B4-BE49-F238E27FC236}">
              <a16:creationId xmlns:a16="http://schemas.microsoft.com/office/drawing/2014/main" xmlns="" id="{7AE8CB13-2774-4212-89D7-F0D16F82AC25}"/>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488" name="n_2aveValue【市民会館】&#10;一人当たり面積">
          <a:extLst>
            <a:ext uri="{FF2B5EF4-FFF2-40B4-BE49-F238E27FC236}">
              <a16:creationId xmlns:a16="http://schemas.microsoft.com/office/drawing/2014/main" xmlns="" id="{C4543905-3483-4189-AE8F-AFBB79DA0B59}"/>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489" name="n_3aveValue【市民会館】&#10;一人当たり面積">
          <a:extLst>
            <a:ext uri="{FF2B5EF4-FFF2-40B4-BE49-F238E27FC236}">
              <a16:creationId xmlns:a16="http://schemas.microsoft.com/office/drawing/2014/main" xmlns="" id="{F804D4F7-DEA8-4F18-847A-A61556BFFC30}"/>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490" name="n_4aveValue【市民会館】&#10;一人当たり面積">
          <a:extLst>
            <a:ext uri="{FF2B5EF4-FFF2-40B4-BE49-F238E27FC236}">
              <a16:creationId xmlns:a16="http://schemas.microsoft.com/office/drawing/2014/main" xmlns="" id="{5B85E416-269B-4717-8D3A-204C47B9D370}"/>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106697</xdr:rowOff>
    </xdr:from>
    <xdr:ext cx="469744" cy="259045"/>
    <xdr:sp macro="" textlink="">
      <xdr:nvSpPr>
        <xdr:cNvPr id="491" name="n_1mainValue【市民会館】&#10;一人当たり面積">
          <a:extLst>
            <a:ext uri="{FF2B5EF4-FFF2-40B4-BE49-F238E27FC236}">
              <a16:creationId xmlns:a16="http://schemas.microsoft.com/office/drawing/2014/main" xmlns="" id="{B38878B7-B508-4260-929B-2C848A243859}"/>
            </a:ext>
          </a:extLst>
        </xdr:cNvPr>
        <xdr:cNvSpPr txBox="1"/>
      </xdr:nvSpPr>
      <xdr:spPr>
        <a:xfrm>
          <a:off x="9391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113228</xdr:rowOff>
    </xdr:from>
    <xdr:ext cx="469744" cy="259045"/>
    <xdr:sp macro="" textlink="">
      <xdr:nvSpPr>
        <xdr:cNvPr id="492" name="n_2mainValue【市民会館】&#10;一人当たり面積">
          <a:extLst>
            <a:ext uri="{FF2B5EF4-FFF2-40B4-BE49-F238E27FC236}">
              <a16:creationId xmlns:a16="http://schemas.microsoft.com/office/drawing/2014/main" xmlns="" id="{6C9195CF-6687-4D45-B311-CEB9E30305E4}"/>
            </a:ext>
          </a:extLst>
        </xdr:cNvPr>
        <xdr:cNvSpPr txBox="1"/>
      </xdr:nvSpPr>
      <xdr:spPr>
        <a:xfrm>
          <a:off x="8515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116495</xdr:rowOff>
    </xdr:from>
    <xdr:ext cx="469744" cy="259045"/>
    <xdr:sp macro="" textlink="">
      <xdr:nvSpPr>
        <xdr:cNvPr id="493" name="n_3mainValue【市民会館】&#10;一人当たり面積">
          <a:extLst>
            <a:ext uri="{FF2B5EF4-FFF2-40B4-BE49-F238E27FC236}">
              <a16:creationId xmlns:a16="http://schemas.microsoft.com/office/drawing/2014/main" xmlns="" id="{9E9E9528-E84A-459B-86BA-B20E624A4144}"/>
            </a:ext>
          </a:extLst>
        </xdr:cNvPr>
        <xdr:cNvSpPr txBox="1"/>
      </xdr:nvSpPr>
      <xdr:spPr>
        <a:xfrm>
          <a:off x="7626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121393</xdr:rowOff>
    </xdr:from>
    <xdr:ext cx="469744" cy="259045"/>
    <xdr:sp macro="" textlink="">
      <xdr:nvSpPr>
        <xdr:cNvPr id="494" name="n_4mainValue【市民会館】&#10;一人当たり面積">
          <a:extLst>
            <a:ext uri="{FF2B5EF4-FFF2-40B4-BE49-F238E27FC236}">
              <a16:creationId xmlns:a16="http://schemas.microsoft.com/office/drawing/2014/main" xmlns="" id="{E4E0CE66-D080-453D-826A-B2B3293178A9}"/>
            </a:ext>
          </a:extLst>
        </xdr:cNvPr>
        <xdr:cNvSpPr txBox="1"/>
      </xdr:nvSpPr>
      <xdr:spPr>
        <a:xfrm>
          <a:off x="6737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71E9ED75-1DD5-4BBB-85FD-5CC1D37FB0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81990E3E-2566-4F60-A447-9DE093D2A76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45DC2C1E-76E4-4410-AEB1-8F36D4FD9D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B527E659-E281-4A2F-92AD-46B442A63D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2A4A06F5-0CF7-44A2-ACDA-98AF887DB1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BCA08B55-5B44-4F33-B1C0-2C6E997AB5A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E03EC858-C270-4079-A167-07967619C4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607B4391-DE27-4345-8A40-65DC36F638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765498AB-5450-4FB3-A9CC-CE13BA0D5B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08DE4909-77F7-4397-B528-63742AC920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E987D300-36F7-47F8-947A-710AA6B20F8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xmlns="" id="{CAE4F6C1-EA2E-4CBA-A152-33D101AF86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xmlns="" id="{5DED8780-FB06-4A20-B573-75D4D3FE66C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xmlns="" id="{EE6EA761-3D5A-440E-AB5A-34BB51538A1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xmlns="" id="{2E670180-9643-4107-8BB1-7AA0DC89C4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xmlns="" id="{652AB713-2BC5-4AE4-BD5E-5E91C3E8CE6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xmlns="" id="{BE7F5EEB-BE7A-4062-B157-CFB0D0F57F8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xmlns="" id="{3DAD166B-31AD-47A1-B83A-4CEF255DFDC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xmlns="" id="{6DC57ABD-18D0-464B-BB9C-A2A4E08BD96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xmlns="" id="{2E1877D8-26D5-4DFE-B5D6-1ECC99F0F52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xmlns="" id="{42CC39D9-F938-4BA4-BF29-41951D33930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xmlns="" id="{C2A3958E-6C91-4C3B-8839-B4C2728688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xmlns="" id="{3C9F959B-30AD-4603-9784-E2D16BDBE87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2CACDDA0-5BF4-4755-A366-89599883A7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xmlns="" id="{3D0AE052-9643-46F0-A110-12EF15E4F3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xmlns="" id="{A79BE2B9-6C46-4842-BC40-515A73D80B66}"/>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xmlns="" id="{DF615BC8-6948-4B41-B2D3-80935E676E1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xmlns="" id="{1A30C4B1-601B-4479-B1DE-A7C3742C345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xmlns="" id="{7A01EA43-C1FF-4606-9EF4-C61698ED4E0E}"/>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4" name="直線コネクタ 523">
          <a:extLst>
            <a:ext uri="{FF2B5EF4-FFF2-40B4-BE49-F238E27FC236}">
              <a16:creationId xmlns:a16="http://schemas.microsoft.com/office/drawing/2014/main" xmlns="" id="{20FBD581-4608-49CC-9397-4569257D3861}"/>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xmlns="" id="{67B672E0-8E9E-4FE2-87DE-C20B3D550CC7}"/>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526" name="フローチャート: 判断 525">
          <a:extLst>
            <a:ext uri="{FF2B5EF4-FFF2-40B4-BE49-F238E27FC236}">
              <a16:creationId xmlns:a16="http://schemas.microsoft.com/office/drawing/2014/main" xmlns="" id="{AB4388FD-2033-4A74-A17A-64948576428F}"/>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527" name="フローチャート: 判断 526">
          <a:extLst>
            <a:ext uri="{FF2B5EF4-FFF2-40B4-BE49-F238E27FC236}">
              <a16:creationId xmlns:a16="http://schemas.microsoft.com/office/drawing/2014/main" xmlns="" id="{DE794FA3-BA68-4C85-89D8-04A12CB4A744}"/>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28" name="フローチャート: 判断 527">
          <a:extLst>
            <a:ext uri="{FF2B5EF4-FFF2-40B4-BE49-F238E27FC236}">
              <a16:creationId xmlns:a16="http://schemas.microsoft.com/office/drawing/2014/main" xmlns="" id="{A0BC74AD-C832-4B60-ADCB-C9D0B8D8CEDB}"/>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529" name="フローチャート: 判断 528">
          <a:extLst>
            <a:ext uri="{FF2B5EF4-FFF2-40B4-BE49-F238E27FC236}">
              <a16:creationId xmlns:a16="http://schemas.microsoft.com/office/drawing/2014/main" xmlns="" id="{E77C46C0-47EA-42DA-AFCE-5A84D9D00A81}"/>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530" name="フローチャート: 判断 529">
          <a:extLst>
            <a:ext uri="{FF2B5EF4-FFF2-40B4-BE49-F238E27FC236}">
              <a16:creationId xmlns:a16="http://schemas.microsoft.com/office/drawing/2014/main" xmlns="" id="{0488A400-28D2-469B-875B-3E07161A5DD5}"/>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CC90C0DB-E361-480D-A1D0-1690B5DC4C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DC73F8A0-CADB-49DE-9B2B-7A97DE8092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8BA747C0-4D45-44C4-9928-8687E90E17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2ABD4DF6-6A1D-476C-B0BE-CF10E690A4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A8E4EB21-5B7A-49F2-A0D9-055F429DA4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95613</xdr:rowOff>
    </xdr:from>
    <xdr:to>
      <xdr:col>85</xdr:col>
      <xdr:colOff>177800</xdr:colOff>
      <xdr:row>41</xdr:row>
      <xdr:rowOff>25763</xdr:rowOff>
    </xdr:to>
    <xdr:sp macro="" textlink="">
      <xdr:nvSpPr>
        <xdr:cNvPr id="536" name="楕円 535">
          <a:extLst>
            <a:ext uri="{FF2B5EF4-FFF2-40B4-BE49-F238E27FC236}">
              <a16:creationId xmlns:a16="http://schemas.microsoft.com/office/drawing/2014/main" xmlns="" id="{711969DD-3F9B-4E49-9011-0BE5CDAE99EB}"/>
            </a:ext>
          </a:extLst>
        </xdr:cNvPr>
        <xdr:cNvSpPr/>
      </xdr:nvSpPr>
      <xdr:spPr>
        <a:xfrm>
          <a:off x="162687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74040</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xmlns="" id="{B28AAC71-A6D2-4DAB-904E-698178FE4B8B}"/>
            </a:ext>
          </a:extLst>
        </xdr:cNvPr>
        <xdr:cNvSpPr txBox="1"/>
      </xdr:nvSpPr>
      <xdr:spPr>
        <a:xfrm>
          <a:off x="16357600"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71120</xdr:rowOff>
    </xdr:from>
    <xdr:to>
      <xdr:col>81</xdr:col>
      <xdr:colOff>101600</xdr:colOff>
      <xdr:row>41</xdr:row>
      <xdr:rowOff>1270</xdr:rowOff>
    </xdr:to>
    <xdr:sp macro="" textlink="">
      <xdr:nvSpPr>
        <xdr:cNvPr id="538" name="楕円 537">
          <a:extLst>
            <a:ext uri="{FF2B5EF4-FFF2-40B4-BE49-F238E27FC236}">
              <a16:creationId xmlns:a16="http://schemas.microsoft.com/office/drawing/2014/main" xmlns="" id="{AF3C0647-89E2-4FBA-AC60-ECA652C51D54}"/>
            </a:ext>
          </a:extLst>
        </xdr:cNvPr>
        <xdr:cNvSpPr/>
      </xdr:nvSpPr>
      <xdr:spPr>
        <a:xfrm>
          <a:off x="1543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121920</xdr:rowOff>
    </xdr:from>
    <xdr:to>
      <xdr:col>85</xdr:col>
      <xdr:colOff>127000</xdr:colOff>
      <xdr:row>40</xdr:row>
      <xdr:rowOff>146413</xdr:rowOff>
    </xdr:to>
    <xdr:cxnSp macro="">
      <xdr:nvCxnSpPr>
        <xdr:cNvPr id="539" name="直線コネクタ 538">
          <a:extLst>
            <a:ext uri="{FF2B5EF4-FFF2-40B4-BE49-F238E27FC236}">
              <a16:creationId xmlns:a16="http://schemas.microsoft.com/office/drawing/2014/main" xmlns="" id="{29ED8AE3-CDFD-44AD-AB42-CE59F40F31B0}"/>
            </a:ext>
          </a:extLst>
        </xdr:cNvPr>
        <xdr:cNvCxnSpPr/>
      </xdr:nvCxnSpPr>
      <xdr:spPr>
        <a:xfrm>
          <a:off x="15481300" y="69799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43362</xdr:rowOff>
    </xdr:from>
    <xdr:to>
      <xdr:col>76</xdr:col>
      <xdr:colOff>165100</xdr:colOff>
      <xdr:row>40</xdr:row>
      <xdr:rowOff>144962</xdr:rowOff>
    </xdr:to>
    <xdr:sp macro="" textlink="">
      <xdr:nvSpPr>
        <xdr:cNvPr id="540" name="楕円 539">
          <a:extLst>
            <a:ext uri="{FF2B5EF4-FFF2-40B4-BE49-F238E27FC236}">
              <a16:creationId xmlns:a16="http://schemas.microsoft.com/office/drawing/2014/main" xmlns="" id="{6710D0FE-2B5B-483C-8142-9DDF765AEFF7}"/>
            </a:ext>
          </a:extLst>
        </xdr:cNvPr>
        <xdr:cNvSpPr/>
      </xdr:nvSpPr>
      <xdr:spPr>
        <a:xfrm>
          <a:off x="14541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94162</xdr:rowOff>
    </xdr:from>
    <xdr:to>
      <xdr:col>81</xdr:col>
      <xdr:colOff>50800</xdr:colOff>
      <xdr:row>40</xdr:row>
      <xdr:rowOff>121920</xdr:rowOff>
    </xdr:to>
    <xdr:cxnSp macro="">
      <xdr:nvCxnSpPr>
        <xdr:cNvPr id="541" name="直線コネクタ 540">
          <a:extLst>
            <a:ext uri="{FF2B5EF4-FFF2-40B4-BE49-F238E27FC236}">
              <a16:creationId xmlns:a16="http://schemas.microsoft.com/office/drawing/2014/main" xmlns="" id="{20C2593D-6A6A-4298-AF02-5F1532A5495B}"/>
            </a:ext>
          </a:extLst>
        </xdr:cNvPr>
        <xdr:cNvCxnSpPr/>
      </xdr:nvCxnSpPr>
      <xdr:spPr>
        <a:xfrm>
          <a:off x="14592300" y="695216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5806</xdr:rowOff>
    </xdr:from>
    <xdr:to>
      <xdr:col>72</xdr:col>
      <xdr:colOff>38100</xdr:colOff>
      <xdr:row>40</xdr:row>
      <xdr:rowOff>107406</xdr:rowOff>
    </xdr:to>
    <xdr:sp macro="" textlink="">
      <xdr:nvSpPr>
        <xdr:cNvPr id="542" name="楕円 541">
          <a:extLst>
            <a:ext uri="{FF2B5EF4-FFF2-40B4-BE49-F238E27FC236}">
              <a16:creationId xmlns:a16="http://schemas.microsoft.com/office/drawing/2014/main" xmlns="" id="{FE682EAB-D984-4EC6-8292-1231EE33644E}"/>
            </a:ext>
          </a:extLst>
        </xdr:cNvPr>
        <xdr:cNvSpPr/>
      </xdr:nvSpPr>
      <xdr:spPr>
        <a:xfrm>
          <a:off x="13652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56606</xdr:rowOff>
    </xdr:from>
    <xdr:to>
      <xdr:col>76</xdr:col>
      <xdr:colOff>114300</xdr:colOff>
      <xdr:row>40</xdr:row>
      <xdr:rowOff>94162</xdr:rowOff>
    </xdr:to>
    <xdr:cxnSp macro="">
      <xdr:nvCxnSpPr>
        <xdr:cNvPr id="543" name="直線コネクタ 542">
          <a:extLst>
            <a:ext uri="{FF2B5EF4-FFF2-40B4-BE49-F238E27FC236}">
              <a16:creationId xmlns:a16="http://schemas.microsoft.com/office/drawing/2014/main" xmlns="" id="{63B6982F-9920-42A1-B97A-11BB24D53F79}"/>
            </a:ext>
          </a:extLst>
        </xdr:cNvPr>
        <xdr:cNvCxnSpPr/>
      </xdr:nvCxnSpPr>
      <xdr:spPr>
        <a:xfrm>
          <a:off x="13703300" y="69146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134801</xdr:rowOff>
    </xdr:from>
    <xdr:to>
      <xdr:col>67</xdr:col>
      <xdr:colOff>101600</xdr:colOff>
      <xdr:row>40</xdr:row>
      <xdr:rowOff>64951</xdr:rowOff>
    </xdr:to>
    <xdr:sp macro="" textlink="">
      <xdr:nvSpPr>
        <xdr:cNvPr id="544" name="楕円 543">
          <a:extLst>
            <a:ext uri="{FF2B5EF4-FFF2-40B4-BE49-F238E27FC236}">
              <a16:creationId xmlns:a16="http://schemas.microsoft.com/office/drawing/2014/main" xmlns="" id="{36312BB6-A10A-421F-B64B-98B34784DB9A}"/>
            </a:ext>
          </a:extLst>
        </xdr:cNvPr>
        <xdr:cNvSpPr/>
      </xdr:nvSpPr>
      <xdr:spPr>
        <a:xfrm>
          <a:off x="12763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14151</xdr:rowOff>
    </xdr:from>
    <xdr:to>
      <xdr:col>71</xdr:col>
      <xdr:colOff>177800</xdr:colOff>
      <xdr:row>40</xdr:row>
      <xdr:rowOff>56606</xdr:rowOff>
    </xdr:to>
    <xdr:cxnSp macro="">
      <xdr:nvCxnSpPr>
        <xdr:cNvPr id="545" name="直線コネクタ 544">
          <a:extLst>
            <a:ext uri="{FF2B5EF4-FFF2-40B4-BE49-F238E27FC236}">
              <a16:creationId xmlns:a16="http://schemas.microsoft.com/office/drawing/2014/main" xmlns="" id="{B3CC378F-AD6A-4458-A4F8-81F9B095CB33}"/>
            </a:ext>
          </a:extLst>
        </xdr:cNvPr>
        <xdr:cNvCxnSpPr/>
      </xdr:nvCxnSpPr>
      <xdr:spPr>
        <a:xfrm>
          <a:off x="12814300" y="68721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xmlns="" id="{8475E9D4-3D06-4FE8-A06C-37E82CACC19A}"/>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xmlns="" id="{20524711-F0DC-4DCC-8EF4-5AC8AFB7AE6A}"/>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xmlns="" id="{1218BEA9-795F-4C8A-B262-D6EFB8207FF1}"/>
            </a:ext>
          </a:extLst>
        </xdr:cNvPr>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123933</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xmlns="" id="{70EE1A7B-66DC-40E3-A661-260AC6B1C5B1}"/>
            </a:ext>
          </a:extLst>
        </xdr:cNvPr>
        <xdr:cNvSpPr txBox="1"/>
      </xdr:nvSpPr>
      <xdr:spPr>
        <a:xfrm>
          <a:off x="12611744" y="646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163847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xmlns="" id="{EE00C047-EA93-4C70-A0EF-E85F75983CF1}"/>
            </a:ext>
          </a:extLst>
        </xdr:cNvPr>
        <xdr:cNvSpPr txBox="1"/>
      </xdr:nvSpPr>
      <xdr:spPr>
        <a:xfrm>
          <a:off x="152660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136089</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xmlns="" id="{ACA1C638-B423-4D3E-92D8-00E9CD6CBB32}"/>
            </a:ext>
          </a:extLst>
        </xdr:cNvPr>
        <xdr:cNvSpPr txBox="1"/>
      </xdr:nvSpPr>
      <xdr:spPr>
        <a:xfrm>
          <a:off x="14389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98533</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xmlns="" id="{C9844F3B-4F0F-49B9-B717-7DE0AA13AB3E}"/>
            </a:ext>
          </a:extLst>
        </xdr:cNvPr>
        <xdr:cNvSpPr txBox="1"/>
      </xdr:nvSpPr>
      <xdr:spPr>
        <a:xfrm>
          <a:off x="13500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56078</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xmlns="" id="{107CBBFC-55DE-4F47-8646-AE995252D851}"/>
            </a:ext>
          </a:extLst>
        </xdr:cNvPr>
        <xdr:cNvSpPr txBox="1"/>
      </xdr:nvSpPr>
      <xdr:spPr>
        <a:xfrm>
          <a:off x="12611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xmlns="" id="{7C478CBE-E6E8-4BF3-80BD-2FF6FE3DCD7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xmlns="" id="{61CBE513-AB0A-4ECE-BE3F-9BA7341EE2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xmlns="" id="{33D749A5-397C-448D-9FDE-4F4663C4B4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xmlns="" id="{5281F813-2DBB-40EF-AC61-9B43091127A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xmlns="" id="{EF7E6121-850E-4083-AFE6-E2145980DD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xmlns="" id="{0FC3720D-E2DB-4023-BA72-E33DEB2E17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xmlns="" id="{4C06EECC-D597-45B2-A403-2C90A3CE1F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xmlns="" id="{677F6E5D-743A-41A8-83C7-2FEB7E544F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xmlns="" id="{A752F475-3D59-42CE-A80D-0894D9EBC6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xmlns="" id="{729CE2F4-B613-43E5-AA5E-5CB73CCD59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xmlns="" id="{A7569F54-D59D-48B6-B860-492F01AC3E5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xmlns="" id="{0E9139E7-F756-43BF-B176-05592A4FF03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xmlns="" id="{64B3F050-EC1F-47CD-B064-59408FF20A2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xmlns="" id="{1B6B87D3-0572-4B06-A562-5DD2B252CEC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xmlns="" id="{A76E032F-DAE1-459C-9155-B30870C9B7C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xmlns="" id="{6E446678-5703-41CF-8A33-563ED2EE735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xmlns="" id="{FAB82E1A-6EE1-40A5-BD24-25D5FCA5D2A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xmlns="" id="{482549C2-0680-444A-90EF-2D68DC60222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xmlns="" id="{4B620221-F774-4656-8C23-E7D6C99BCA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xmlns="" id="{B6E8882D-7674-431A-A5A0-C28A90C5864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xmlns="" id="{E7473BC5-45A6-473E-9220-DE93E0342B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575" name="直線コネクタ 574">
          <a:extLst>
            <a:ext uri="{FF2B5EF4-FFF2-40B4-BE49-F238E27FC236}">
              <a16:creationId xmlns:a16="http://schemas.microsoft.com/office/drawing/2014/main" xmlns="" id="{8BA124FE-0EBC-404F-AD1C-540982DF7ACA}"/>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576" name="【一般廃棄物処理施設】&#10;一人当たり有形固定資産（償却資産）額最小値テキスト">
          <a:extLst>
            <a:ext uri="{FF2B5EF4-FFF2-40B4-BE49-F238E27FC236}">
              <a16:creationId xmlns:a16="http://schemas.microsoft.com/office/drawing/2014/main" xmlns="" id="{9BC2E4FF-8D7C-4EDF-8782-BBAA43916F10}"/>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577" name="直線コネクタ 576">
          <a:extLst>
            <a:ext uri="{FF2B5EF4-FFF2-40B4-BE49-F238E27FC236}">
              <a16:creationId xmlns:a16="http://schemas.microsoft.com/office/drawing/2014/main" xmlns="" id="{46982A08-EE92-4F2A-A1FB-22EA2E6BCE1E}"/>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xmlns="" id="{CEDA8544-EB78-4E86-AD11-D46022A58502}"/>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579" name="直線コネクタ 578">
          <a:extLst>
            <a:ext uri="{FF2B5EF4-FFF2-40B4-BE49-F238E27FC236}">
              <a16:creationId xmlns:a16="http://schemas.microsoft.com/office/drawing/2014/main" xmlns="" id="{F507490B-52BC-4B54-8D86-68550448C5D8}"/>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xmlns="" id="{EF58FFA7-B640-4BE5-A07F-F793FADEB847}"/>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581" name="フローチャート: 判断 580">
          <a:extLst>
            <a:ext uri="{FF2B5EF4-FFF2-40B4-BE49-F238E27FC236}">
              <a16:creationId xmlns:a16="http://schemas.microsoft.com/office/drawing/2014/main" xmlns="" id="{795E0747-3205-4FC5-A0C7-260FEE3F6125}"/>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582" name="フローチャート: 判断 581">
          <a:extLst>
            <a:ext uri="{FF2B5EF4-FFF2-40B4-BE49-F238E27FC236}">
              <a16:creationId xmlns:a16="http://schemas.microsoft.com/office/drawing/2014/main" xmlns="" id="{28F631AF-153E-4163-B83B-3927EC591F1B}"/>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583" name="フローチャート: 判断 582">
          <a:extLst>
            <a:ext uri="{FF2B5EF4-FFF2-40B4-BE49-F238E27FC236}">
              <a16:creationId xmlns:a16="http://schemas.microsoft.com/office/drawing/2014/main" xmlns="" id="{509C9685-6BD1-4EBF-9FC2-0FFF0D185B66}"/>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584" name="フローチャート: 判断 583">
          <a:extLst>
            <a:ext uri="{FF2B5EF4-FFF2-40B4-BE49-F238E27FC236}">
              <a16:creationId xmlns:a16="http://schemas.microsoft.com/office/drawing/2014/main" xmlns="" id="{E2B0DA80-C5A6-4EAE-B848-E1B52A14B3E9}"/>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585" name="フローチャート: 判断 584">
          <a:extLst>
            <a:ext uri="{FF2B5EF4-FFF2-40B4-BE49-F238E27FC236}">
              <a16:creationId xmlns:a16="http://schemas.microsoft.com/office/drawing/2014/main" xmlns="" id="{7B00F16D-C0B5-4C30-9F8E-9BBDE372F997}"/>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7E5344C3-8B4F-487A-871A-3930661490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C8370318-3CC9-4C13-8BF3-8B314B8806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88C47C68-ABE2-4BCF-B5D4-6AA7E11C79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5E6169CC-AA08-4AC3-8CBB-D84ED5D14F5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E60642CD-F2DC-43D3-8A1B-3090AED944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143190</xdr:rowOff>
    </xdr:from>
    <xdr:to>
      <xdr:col>116</xdr:col>
      <xdr:colOff>114300</xdr:colOff>
      <xdr:row>41</xdr:row>
      <xdr:rowOff>73340</xdr:rowOff>
    </xdr:to>
    <xdr:sp macro="" textlink="">
      <xdr:nvSpPr>
        <xdr:cNvPr id="591" name="楕円 590">
          <a:extLst>
            <a:ext uri="{FF2B5EF4-FFF2-40B4-BE49-F238E27FC236}">
              <a16:creationId xmlns:a16="http://schemas.microsoft.com/office/drawing/2014/main" xmlns="" id="{292B8905-AB7F-4442-AD0A-BC0AA1D755D3}"/>
            </a:ext>
          </a:extLst>
        </xdr:cNvPr>
        <xdr:cNvSpPr/>
      </xdr:nvSpPr>
      <xdr:spPr>
        <a:xfrm>
          <a:off x="22110700" y="70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58117</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xmlns="" id="{3697A5D3-CA22-4646-8F47-0BBB862D578E}"/>
            </a:ext>
          </a:extLst>
        </xdr:cNvPr>
        <xdr:cNvSpPr txBox="1"/>
      </xdr:nvSpPr>
      <xdr:spPr>
        <a:xfrm>
          <a:off x="22199600" y="691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143852</xdr:rowOff>
    </xdr:from>
    <xdr:to>
      <xdr:col>112</xdr:col>
      <xdr:colOff>38100</xdr:colOff>
      <xdr:row>41</xdr:row>
      <xdr:rowOff>74002</xdr:rowOff>
    </xdr:to>
    <xdr:sp macro="" textlink="">
      <xdr:nvSpPr>
        <xdr:cNvPr id="593" name="楕円 592">
          <a:extLst>
            <a:ext uri="{FF2B5EF4-FFF2-40B4-BE49-F238E27FC236}">
              <a16:creationId xmlns:a16="http://schemas.microsoft.com/office/drawing/2014/main" xmlns="" id="{19751D5C-E11C-4A50-8D26-B566314253AD}"/>
            </a:ext>
          </a:extLst>
        </xdr:cNvPr>
        <xdr:cNvSpPr/>
      </xdr:nvSpPr>
      <xdr:spPr>
        <a:xfrm>
          <a:off x="21272500" y="70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22540</xdr:rowOff>
    </xdr:from>
    <xdr:to>
      <xdr:col>116</xdr:col>
      <xdr:colOff>63500</xdr:colOff>
      <xdr:row>41</xdr:row>
      <xdr:rowOff>23202</xdr:rowOff>
    </xdr:to>
    <xdr:cxnSp macro="">
      <xdr:nvCxnSpPr>
        <xdr:cNvPr id="594" name="直線コネクタ 593">
          <a:extLst>
            <a:ext uri="{FF2B5EF4-FFF2-40B4-BE49-F238E27FC236}">
              <a16:creationId xmlns:a16="http://schemas.microsoft.com/office/drawing/2014/main" xmlns="" id="{F5BAEBFF-B5C2-4C65-B651-762B9ED47E83}"/>
            </a:ext>
          </a:extLst>
        </xdr:cNvPr>
        <xdr:cNvCxnSpPr/>
      </xdr:nvCxnSpPr>
      <xdr:spPr>
        <a:xfrm flipV="1">
          <a:off x="21323300" y="7051990"/>
          <a:ext cx="8382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145516</xdr:rowOff>
    </xdr:from>
    <xdr:to>
      <xdr:col>107</xdr:col>
      <xdr:colOff>101600</xdr:colOff>
      <xdr:row>41</xdr:row>
      <xdr:rowOff>75666</xdr:rowOff>
    </xdr:to>
    <xdr:sp macro="" textlink="">
      <xdr:nvSpPr>
        <xdr:cNvPr id="595" name="楕円 594">
          <a:extLst>
            <a:ext uri="{FF2B5EF4-FFF2-40B4-BE49-F238E27FC236}">
              <a16:creationId xmlns:a16="http://schemas.microsoft.com/office/drawing/2014/main" xmlns="" id="{F3E88813-E541-4F40-A8FC-7DFB8B79F0DA}"/>
            </a:ext>
          </a:extLst>
        </xdr:cNvPr>
        <xdr:cNvSpPr/>
      </xdr:nvSpPr>
      <xdr:spPr>
        <a:xfrm>
          <a:off x="20383500" y="70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23202</xdr:rowOff>
    </xdr:from>
    <xdr:to>
      <xdr:col>111</xdr:col>
      <xdr:colOff>177800</xdr:colOff>
      <xdr:row>41</xdr:row>
      <xdr:rowOff>24866</xdr:rowOff>
    </xdr:to>
    <xdr:cxnSp macro="">
      <xdr:nvCxnSpPr>
        <xdr:cNvPr id="596" name="直線コネクタ 595">
          <a:extLst>
            <a:ext uri="{FF2B5EF4-FFF2-40B4-BE49-F238E27FC236}">
              <a16:creationId xmlns:a16="http://schemas.microsoft.com/office/drawing/2014/main" xmlns="" id="{ECF071BE-0ED9-491D-B0EC-43E26D9EC087}"/>
            </a:ext>
          </a:extLst>
        </xdr:cNvPr>
        <xdr:cNvCxnSpPr/>
      </xdr:nvCxnSpPr>
      <xdr:spPr>
        <a:xfrm flipV="1">
          <a:off x="20434300" y="7052652"/>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145678</xdr:rowOff>
    </xdr:from>
    <xdr:to>
      <xdr:col>102</xdr:col>
      <xdr:colOff>165100</xdr:colOff>
      <xdr:row>41</xdr:row>
      <xdr:rowOff>75828</xdr:rowOff>
    </xdr:to>
    <xdr:sp macro="" textlink="">
      <xdr:nvSpPr>
        <xdr:cNvPr id="597" name="楕円 596">
          <a:extLst>
            <a:ext uri="{FF2B5EF4-FFF2-40B4-BE49-F238E27FC236}">
              <a16:creationId xmlns:a16="http://schemas.microsoft.com/office/drawing/2014/main" xmlns="" id="{BC70A4C5-D33E-453F-A5AA-CAFB98F5B090}"/>
            </a:ext>
          </a:extLst>
        </xdr:cNvPr>
        <xdr:cNvSpPr/>
      </xdr:nvSpPr>
      <xdr:spPr>
        <a:xfrm>
          <a:off x="19494500" y="70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24866</xdr:rowOff>
    </xdr:from>
    <xdr:to>
      <xdr:col>107</xdr:col>
      <xdr:colOff>50800</xdr:colOff>
      <xdr:row>41</xdr:row>
      <xdr:rowOff>25028</xdr:rowOff>
    </xdr:to>
    <xdr:cxnSp macro="">
      <xdr:nvCxnSpPr>
        <xdr:cNvPr id="598" name="直線コネクタ 597">
          <a:extLst>
            <a:ext uri="{FF2B5EF4-FFF2-40B4-BE49-F238E27FC236}">
              <a16:creationId xmlns:a16="http://schemas.microsoft.com/office/drawing/2014/main" xmlns="" id="{2F762FE3-E355-4813-8CFB-5BFA0B26B19C}"/>
            </a:ext>
          </a:extLst>
        </xdr:cNvPr>
        <xdr:cNvCxnSpPr/>
      </xdr:nvCxnSpPr>
      <xdr:spPr>
        <a:xfrm flipV="1">
          <a:off x="19545300" y="7054316"/>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147841</xdr:rowOff>
    </xdr:from>
    <xdr:to>
      <xdr:col>98</xdr:col>
      <xdr:colOff>38100</xdr:colOff>
      <xdr:row>41</xdr:row>
      <xdr:rowOff>77991</xdr:rowOff>
    </xdr:to>
    <xdr:sp macro="" textlink="">
      <xdr:nvSpPr>
        <xdr:cNvPr id="599" name="楕円 598">
          <a:extLst>
            <a:ext uri="{FF2B5EF4-FFF2-40B4-BE49-F238E27FC236}">
              <a16:creationId xmlns:a16="http://schemas.microsoft.com/office/drawing/2014/main" xmlns="" id="{F3B7CC66-4483-40D1-BA86-F9085AC62E8D}"/>
            </a:ext>
          </a:extLst>
        </xdr:cNvPr>
        <xdr:cNvSpPr/>
      </xdr:nvSpPr>
      <xdr:spPr>
        <a:xfrm>
          <a:off x="18605500" y="700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25028</xdr:rowOff>
    </xdr:from>
    <xdr:to>
      <xdr:col>102</xdr:col>
      <xdr:colOff>114300</xdr:colOff>
      <xdr:row>41</xdr:row>
      <xdr:rowOff>27191</xdr:rowOff>
    </xdr:to>
    <xdr:cxnSp macro="">
      <xdr:nvCxnSpPr>
        <xdr:cNvPr id="600" name="直線コネクタ 599">
          <a:extLst>
            <a:ext uri="{FF2B5EF4-FFF2-40B4-BE49-F238E27FC236}">
              <a16:creationId xmlns:a16="http://schemas.microsoft.com/office/drawing/2014/main" xmlns="" id="{0D1E2FFD-05FF-42BF-AFB7-6BBA818121FE}"/>
            </a:ext>
          </a:extLst>
        </xdr:cNvPr>
        <xdr:cNvCxnSpPr/>
      </xdr:nvCxnSpPr>
      <xdr:spPr>
        <a:xfrm flipV="1">
          <a:off x="18656300" y="7054478"/>
          <a:ext cx="8890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xmlns="" id="{D4B37790-72EA-42A3-BA93-48FEBD5F3DCF}"/>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xmlns="" id="{06AC7A97-5263-4940-9177-49F93642ACC4}"/>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xmlns="" id="{47D2D488-01A8-4C24-A592-EE184DFC6BAC}"/>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xmlns="" id="{F12EFDC8-3913-43C4-AB76-2898FE38F471}"/>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65129</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xmlns="" id="{F94096F0-9DD9-44BD-AF01-99E1AF135A2B}"/>
            </a:ext>
          </a:extLst>
        </xdr:cNvPr>
        <xdr:cNvSpPr txBox="1"/>
      </xdr:nvSpPr>
      <xdr:spPr>
        <a:xfrm>
          <a:off x="21043411" y="70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66793</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xmlns="" id="{28B498EC-6B76-47AF-8619-04A0588F1DC4}"/>
            </a:ext>
          </a:extLst>
        </xdr:cNvPr>
        <xdr:cNvSpPr txBox="1"/>
      </xdr:nvSpPr>
      <xdr:spPr>
        <a:xfrm>
          <a:off x="20167111" y="709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66955</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xmlns="" id="{73B34955-A109-45C2-8059-C5F6222ECB5D}"/>
            </a:ext>
          </a:extLst>
        </xdr:cNvPr>
        <xdr:cNvSpPr txBox="1"/>
      </xdr:nvSpPr>
      <xdr:spPr>
        <a:xfrm>
          <a:off x="19278111" y="70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69118</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xmlns="" id="{D5D0FC2B-3051-4013-95A2-B266FDF10A82}"/>
            </a:ext>
          </a:extLst>
        </xdr:cNvPr>
        <xdr:cNvSpPr txBox="1"/>
      </xdr:nvSpPr>
      <xdr:spPr>
        <a:xfrm>
          <a:off x="18389111" y="709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xmlns="" id="{37EBF906-C4DD-4407-B6C4-EDA92B94A0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xmlns="" id="{908B0AD7-611C-4E0C-B68B-F7A4174374F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xmlns="" id="{4E21F923-2676-4494-923C-4C39BDBACE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xmlns="" id="{E6CD2CE2-54C0-4F90-8F6D-E4147F9929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xmlns="" id="{1C0B8E8A-C25E-4FA7-88BE-16DB1CCD63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xmlns="" id="{201E171E-B15C-49F0-A6E5-61E7877ED6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xmlns="" id="{3CF69400-4D95-46CA-8ABA-D963F40B3C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xmlns="" id="{E6EACF09-DE53-4BB5-9491-07425755932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a:extLst>
            <a:ext uri="{FF2B5EF4-FFF2-40B4-BE49-F238E27FC236}">
              <a16:creationId xmlns:a16="http://schemas.microsoft.com/office/drawing/2014/main" xmlns="" id="{F60941E6-7637-4F65-9344-DDD7C5C0173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8" name="正方形/長方形 617">
          <a:extLst>
            <a:ext uri="{FF2B5EF4-FFF2-40B4-BE49-F238E27FC236}">
              <a16:creationId xmlns:a16="http://schemas.microsoft.com/office/drawing/2014/main" xmlns="" id="{3108FC95-06C3-476F-A898-7F33679AB0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a:extLst>
            <a:ext uri="{FF2B5EF4-FFF2-40B4-BE49-F238E27FC236}">
              <a16:creationId xmlns:a16="http://schemas.microsoft.com/office/drawing/2014/main" xmlns="" id="{8C75FF2D-1EA4-4A71-86DF-ED7E70245B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0" name="正方形/長方形 619">
          <a:extLst>
            <a:ext uri="{FF2B5EF4-FFF2-40B4-BE49-F238E27FC236}">
              <a16:creationId xmlns:a16="http://schemas.microsoft.com/office/drawing/2014/main" xmlns="" id="{AC62351B-8A40-4F20-A66C-060D887C6B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1" name="正方形/長方形 620">
          <a:extLst>
            <a:ext uri="{FF2B5EF4-FFF2-40B4-BE49-F238E27FC236}">
              <a16:creationId xmlns:a16="http://schemas.microsoft.com/office/drawing/2014/main" xmlns="" id="{6A6E53F8-37EE-4240-9A33-6C26797F3F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2" name="正方形/長方形 621">
          <a:extLst>
            <a:ext uri="{FF2B5EF4-FFF2-40B4-BE49-F238E27FC236}">
              <a16:creationId xmlns:a16="http://schemas.microsoft.com/office/drawing/2014/main" xmlns="" id="{3BB2B934-3780-438F-9214-C3AE1E6059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3" name="正方形/長方形 622">
          <a:extLst>
            <a:ext uri="{FF2B5EF4-FFF2-40B4-BE49-F238E27FC236}">
              <a16:creationId xmlns:a16="http://schemas.microsoft.com/office/drawing/2014/main" xmlns="" id="{DABEBCE9-8E2A-4B3C-B929-3A1EAB88DF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a:extLst>
            <a:ext uri="{FF2B5EF4-FFF2-40B4-BE49-F238E27FC236}">
              <a16:creationId xmlns:a16="http://schemas.microsoft.com/office/drawing/2014/main" xmlns="" id="{7D39B4F0-DF55-47AC-ADAA-B38C2F146AE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xmlns="" id="{B04AC134-BE46-4F0F-A480-811072340C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xmlns="" id="{9A202478-AE54-4FEF-B9F3-4A788FCC475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xmlns="" id="{306F57F8-52FB-4756-BDFA-FAD395B802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xmlns="" id="{A547C374-B8D3-466A-B233-83BFED0408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xmlns="" id="{D8C9605B-12FA-4F85-B7B4-31086C3A95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xmlns="" id="{63F41B53-A0A4-4A36-B09E-8142263F0B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xmlns="" id="{956C3658-0587-4B52-9C54-8AF07583F1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xmlns="" id="{2A0EC5F4-DFB4-4270-B980-5C5CE208F2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xmlns="" id="{BF8139DC-FF06-4E29-BB06-00194CE153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xmlns="" id="{0F78D3E4-9D0E-405C-9054-9CEEC99EF86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xmlns="" id="{6DBA3A4B-BCC0-4193-8B4C-F5F587B441D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xmlns="" id="{094DF0EB-FAB2-4478-BD71-A48D944B68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xmlns="" id="{036F888C-5A2B-4124-9F09-B8D559D55F1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xmlns="" id="{24E5D53C-C905-4F6D-A6A5-090283929A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xmlns="" id="{6A7BA539-D7D5-43CB-8A38-F63FEA32879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xmlns="" id="{7DE4204B-EB09-486E-B452-1433C8C585A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xmlns="" id="{349C51E8-DD15-4CC9-9E16-80E12AC00A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xmlns="" id="{9E816D8B-53AB-48CA-8677-42C66ADE518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xmlns="" id="{65DCD528-DB3A-4323-9599-81A39DBB065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xmlns="" id="{AFFC4100-0FD4-4B2D-86AA-5BE4DDDEBB6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xmlns="" id="{293B1BA7-2377-45DD-BD0C-4AF799C33F5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xmlns="" id="{950AEF20-421C-420E-A3E9-6B95EC17A50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xmlns="" id="{820341E0-A5E2-4B42-8D55-D21074F4B8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xmlns="" id="{2F541E35-BB3F-4BE0-ACB4-659053727A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49" name="直線コネクタ 648">
          <a:extLst>
            <a:ext uri="{FF2B5EF4-FFF2-40B4-BE49-F238E27FC236}">
              <a16:creationId xmlns:a16="http://schemas.microsoft.com/office/drawing/2014/main" xmlns="" id="{DC193F87-1B03-4F7F-A475-535633D051FC}"/>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50" name="【消防施設】&#10;有形固定資産減価償却率最小値テキスト">
          <a:extLst>
            <a:ext uri="{FF2B5EF4-FFF2-40B4-BE49-F238E27FC236}">
              <a16:creationId xmlns:a16="http://schemas.microsoft.com/office/drawing/2014/main" xmlns="" id="{A99C3ED0-6C02-440F-9599-DB7BF2C69354}"/>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1" name="直線コネクタ 650">
          <a:extLst>
            <a:ext uri="{FF2B5EF4-FFF2-40B4-BE49-F238E27FC236}">
              <a16:creationId xmlns:a16="http://schemas.microsoft.com/office/drawing/2014/main" xmlns="" id="{C6C8A5F2-467F-4022-9AA0-303F9926CC5B}"/>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52" name="【消防施設】&#10;有形固定資産減価償却率最大値テキスト">
          <a:extLst>
            <a:ext uri="{FF2B5EF4-FFF2-40B4-BE49-F238E27FC236}">
              <a16:creationId xmlns:a16="http://schemas.microsoft.com/office/drawing/2014/main" xmlns="" id="{B4323A10-7678-4ABD-921F-BA87EC913433}"/>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53" name="直線コネクタ 652">
          <a:extLst>
            <a:ext uri="{FF2B5EF4-FFF2-40B4-BE49-F238E27FC236}">
              <a16:creationId xmlns:a16="http://schemas.microsoft.com/office/drawing/2014/main" xmlns="" id="{6AA31A25-1897-4EFA-999F-6E31956BD55F}"/>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129557</xdr:rowOff>
    </xdr:from>
    <xdr:ext cx="405111" cy="259045"/>
    <xdr:sp macro="" textlink="">
      <xdr:nvSpPr>
        <xdr:cNvPr id="654" name="【消防施設】&#10;有形固定資産減価償却率平均値テキスト">
          <a:extLst>
            <a:ext uri="{FF2B5EF4-FFF2-40B4-BE49-F238E27FC236}">
              <a16:creationId xmlns:a16="http://schemas.microsoft.com/office/drawing/2014/main" xmlns="" id="{108FD9D8-6FE9-4600-95FC-36511BB6A55C}"/>
            </a:ext>
          </a:extLst>
        </xdr:cNvPr>
        <xdr:cNvSpPr txBox="1"/>
      </xdr:nvSpPr>
      <xdr:spPr>
        <a:xfrm>
          <a:off x="16357600" y="1401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55" name="フローチャート: 判断 654">
          <a:extLst>
            <a:ext uri="{FF2B5EF4-FFF2-40B4-BE49-F238E27FC236}">
              <a16:creationId xmlns:a16="http://schemas.microsoft.com/office/drawing/2014/main" xmlns="" id="{008E0ED3-60AC-40F6-9F13-9192437F241A}"/>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6" name="フローチャート: 判断 655">
          <a:extLst>
            <a:ext uri="{FF2B5EF4-FFF2-40B4-BE49-F238E27FC236}">
              <a16:creationId xmlns:a16="http://schemas.microsoft.com/office/drawing/2014/main" xmlns="" id="{EE164FB3-2D7F-4068-9552-F562C9D75512}"/>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57" name="フローチャート: 判断 656">
          <a:extLst>
            <a:ext uri="{FF2B5EF4-FFF2-40B4-BE49-F238E27FC236}">
              <a16:creationId xmlns:a16="http://schemas.microsoft.com/office/drawing/2014/main" xmlns="" id="{97D7B515-204B-442C-90CD-75B77B2E2F46}"/>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58" name="フローチャート: 判断 657">
          <a:extLst>
            <a:ext uri="{FF2B5EF4-FFF2-40B4-BE49-F238E27FC236}">
              <a16:creationId xmlns:a16="http://schemas.microsoft.com/office/drawing/2014/main" xmlns="" id="{F2016B80-FDCE-4E1E-8B7F-7D7B6537088E}"/>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59" name="フローチャート: 判断 658">
          <a:extLst>
            <a:ext uri="{FF2B5EF4-FFF2-40B4-BE49-F238E27FC236}">
              <a16:creationId xmlns:a16="http://schemas.microsoft.com/office/drawing/2014/main" xmlns="" id="{D34DF8EE-42E5-4DE1-B3C1-B7AD818AF27C}"/>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3BBD8821-23AA-46EB-9161-080B2AC7A5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DA94EDED-FC91-4788-9421-55FF8FB555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9D2F781D-4F42-4840-AE34-1033B0E0A6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BB9E8D80-E623-480D-94FA-FD346E04264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31DD8C69-D959-4100-9348-289E3F8D27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55880</xdr:rowOff>
    </xdr:from>
    <xdr:to>
      <xdr:col>85</xdr:col>
      <xdr:colOff>177800</xdr:colOff>
      <xdr:row>79</xdr:row>
      <xdr:rowOff>157480</xdr:rowOff>
    </xdr:to>
    <xdr:sp macro="" textlink="">
      <xdr:nvSpPr>
        <xdr:cNvPr id="665" name="楕円 664">
          <a:extLst>
            <a:ext uri="{FF2B5EF4-FFF2-40B4-BE49-F238E27FC236}">
              <a16:creationId xmlns:a16="http://schemas.microsoft.com/office/drawing/2014/main" xmlns="" id="{FD118C0A-BA46-4215-A080-8382EBF59FF8}"/>
            </a:ext>
          </a:extLst>
        </xdr:cNvPr>
        <xdr:cNvSpPr/>
      </xdr:nvSpPr>
      <xdr:spPr>
        <a:xfrm>
          <a:off x="16268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78757</xdr:rowOff>
    </xdr:from>
    <xdr:ext cx="405111" cy="259045"/>
    <xdr:sp macro="" textlink="">
      <xdr:nvSpPr>
        <xdr:cNvPr id="666" name="【消防施設】&#10;有形固定資産減価償却率該当値テキスト">
          <a:extLst>
            <a:ext uri="{FF2B5EF4-FFF2-40B4-BE49-F238E27FC236}">
              <a16:creationId xmlns:a16="http://schemas.microsoft.com/office/drawing/2014/main" xmlns="" id="{0FA47479-ECE3-4D07-A13C-4870630E9E2E}"/>
            </a:ext>
          </a:extLst>
        </xdr:cNvPr>
        <xdr:cNvSpPr txBox="1"/>
      </xdr:nvSpPr>
      <xdr:spPr>
        <a:xfrm>
          <a:off x="163576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xdr:rowOff>
    </xdr:from>
    <xdr:to>
      <xdr:col>81</xdr:col>
      <xdr:colOff>101600</xdr:colOff>
      <xdr:row>79</xdr:row>
      <xdr:rowOff>115570</xdr:rowOff>
    </xdr:to>
    <xdr:sp macro="" textlink="">
      <xdr:nvSpPr>
        <xdr:cNvPr id="667" name="楕円 666">
          <a:extLst>
            <a:ext uri="{FF2B5EF4-FFF2-40B4-BE49-F238E27FC236}">
              <a16:creationId xmlns:a16="http://schemas.microsoft.com/office/drawing/2014/main" xmlns="" id="{A77B376D-E80F-44ED-9096-3D0BCAA9570E}"/>
            </a:ext>
          </a:extLst>
        </xdr:cNvPr>
        <xdr:cNvSpPr/>
      </xdr:nvSpPr>
      <xdr:spPr>
        <a:xfrm>
          <a:off x="15430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64770</xdr:rowOff>
    </xdr:from>
    <xdr:to>
      <xdr:col>85</xdr:col>
      <xdr:colOff>127000</xdr:colOff>
      <xdr:row>79</xdr:row>
      <xdr:rowOff>106680</xdr:rowOff>
    </xdr:to>
    <xdr:cxnSp macro="">
      <xdr:nvCxnSpPr>
        <xdr:cNvPr id="668" name="直線コネクタ 667">
          <a:extLst>
            <a:ext uri="{FF2B5EF4-FFF2-40B4-BE49-F238E27FC236}">
              <a16:creationId xmlns:a16="http://schemas.microsoft.com/office/drawing/2014/main" xmlns="" id="{9B462CD8-3CB7-43C4-A73F-8F139C7B53B2}"/>
            </a:ext>
          </a:extLst>
        </xdr:cNvPr>
        <xdr:cNvCxnSpPr/>
      </xdr:nvCxnSpPr>
      <xdr:spPr>
        <a:xfrm>
          <a:off x="15481300" y="136093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135889</xdr:rowOff>
    </xdr:from>
    <xdr:to>
      <xdr:col>76</xdr:col>
      <xdr:colOff>165100</xdr:colOff>
      <xdr:row>79</xdr:row>
      <xdr:rowOff>66039</xdr:rowOff>
    </xdr:to>
    <xdr:sp macro="" textlink="">
      <xdr:nvSpPr>
        <xdr:cNvPr id="669" name="楕円 668">
          <a:extLst>
            <a:ext uri="{FF2B5EF4-FFF2-40B4-BE49-F238E27FC236}">
              <a16:creationId xmlns:a16="http://schemas.microsoft.com/office/drawing/2014/main" xmlns="" id="{281A0DBF-2B72-48FB-A083-4AD6D45A562D}"/>
            </a:ext>
          </a:extLst>
        </xdr:cNvPr>
        <xdr:cNvSpPr/>
      </xdr:nvSpPr>
      <xdr:spPr>
        <a:xfrm>
          <a:off x="14541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15239</xdr:rowOff>
    </xdr:from>
    <xdr:to>
      <xdr:col>81</xdr:col>
      <xdr:colOff>50800</xdr:colOff>
      <xdr:row>79</xdr:row>
      <xdr:rowOff>64770</xdr:rowOff>
    </xdr:to>
    <xdr:cxnSp macro="">
      <xdr:nvCxnSpPr>
        <xdr:cNvPr id="670" name="直線コネクタ 669">
          <a:extLst>
            <a:ext uri="{FF2B5EF4-FFF2-40B4-BE49-F238E27FC236}">
              <a16:creationId xmlns:a16="http://schemas.microsoft.com/office/drawing/2014/main" xmlns="" id="{B0D7FBEA-65CB-4FA6-8C2B-2E3470089C85}"/>
            </a:ext>
          </a:extLst>
        </xdr:cNvPr>
        <xdr:cNvCxnSpPr/>
      </xdr:nvCxnSpPr>
      <xdr:spPr>
        <a:xfrm>
          <a:off x="14592300" y="13559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671" name="楕円 670">
          <a:extLst>
            <a:ext uri="{FF2B5EF4-FFF2-40B4-BE49-F238E27FC236}">
              <a16:creationId xmlns:a16="http://schemas.microsoft.com/office/drawing/2014/main" xmlns="" id="{FBBCEE4E-719D-44B7-AC69-8787E88BF810}"/>
            </a:ext>
          </a:extLst>
        </xdr:cNvPr>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15239</xdr:rowOff>
    </xdr:to>
    <xdr:cxnSp macro="">
      <xdr:nvCxnSpPr>
        <xdr:cNvPr id="672" name="直線コネクタ 671">
          <a:extLst>
            <a:ext uri="{FF2B5EF4-FFF2-40B4-BE49-F238E27FC236}">
              <a16:creationId xmlns:a16="http://schemas.microsoft.com/office/drawing/2014/main" xmlns="" id="{396365EE-7FE9-45EE-9A8B-9D538BA275E9}"/>
            </a:ext>
          </a:extLst>
        </xdr:cNvPr>
        <xdr:cNvCxnSpPr/>
      </xdr:nvCxnSpPr>
      <xdr:spPr>
        <a:xfrm>
          <a:off x="13703300" y="13540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65405</xdr:rowOff>
    </xdr:from>
    <xdr:to>
      <xdr:col>67</xdr:col>
      <xdr:colOff>101600</xdr:colOff>
      <xdr:row>78</xdr:row>
      <xdr:rowOff>167005</xdr:rowOff>
    </xdr:to>
    <xdr:sp macro="" textlink="">
      <xdr:nvSpPr>
        <xdr:cNvPr id="673" name="楕円 672">
          <a:extLst>
            <a:ext uri="{FF2B5EF4-FFF2-40B4-BE49-F238E27FC236}">
              <a16:creationId xmlns:a16="http://schemas.microsoft.com/office/drawing/2014/main" xmlns="" id="{988A2EF5-884D-42CF-91C1-01613E83A8B0}"/>
            </a:ext>
          </a:extLst>
        </xdr:cNvPr>
        <xdr:cNvSpPr/>
      </xdr:nvSpPr>
      <xdr:spPr>
        <a:xfrm>
          <a:off x="12763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116205</xdr:rowOff>
    </xdr:from>
    <xdr:to>
      <xdr:col>71</xdr:col>
      <xdr:colOff>177800</xdr:colOff>
      <xdr:row>78</xdr:row>
      <xdr:rowOff>167639</xdr:rowOff>
    </xdr:to>
    <xdr:cxnSp macro="">
      <xdr:nvCxnSpPr>
        <xdr:cNvPr id="674" name="直線コネクタ 673">
          <a:extLst>
            <a:ext uri="{FF2B5EF4-FFF2-40B4-BE49-F238E27FC236}">
              <a16:creationId xmlns:a16="http://schemas.microsoft.com/office/drawing/2014/main" xmlns="" id="{03112FF7-8188-4175-A8E0-13901E83630A}"/>
            </a:ext>
          </a:extLst>
        </xdr:cNvPr>
        <xdr:cNvCxnSpPr/>
      </xdr:nvCxnSpPr>
      <xdr:spPr>
        <a:xfrm>
          <a:off x="12814300" y="134893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5" name="n_1aveValue【消防施設】&#10;有形固定資産減価償却率">
          <a:extLst>
            <a:ext uri="{FF2B5EF4-FFF2-40B4-BE49-F238E27FC236}">
              <a16:creationId xmlns:a16="http://schemas.microsoft.com/office/drawing/2014/main" xmlns="" id="{379E8757-7EFA-4BC9-89AD-D4FBFC8E84AF}"/>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676" name="n_2aveValue【消防施設】&#10;有形固定資産減価償却率">
          <a:extLst>
            <a:ext uri="{FF2B5EF4-FFF2-40B4-BE49-F238E27FC236}">
              <a16:creationId xmlns:a16="http://schemas.microsoft.com/office/drawing/2014/main" xmlns="" id="{91712D6E-2E43-411D-A99D-E8E7E8DD50D7}"/>
            </a:ext>
          </a:extLst>
        </xdr:cNvPr>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677" name="n_3aveValue【消防施設】&#10;有形固定資産減価償却率">
          <a:extLst>
            <a:ext uri="{FF2B5EF4-FFF2-40B4-BE49-F238E27FC236}">
              <a16:creationId xmlns:a16="http://schemas.microsoft.com/office/drawing/2014/main" xmlns="" id="{9630A730-9DDA-4060-9F83-3CD5E1184DCC}"/>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678" name="n_4aveValue【消防施設】&#10;有形固定資産減価償却率">
          <a:extLst>
            <a:ext uri="{FF2B5EF4-FFF2-40B4-BE49-F238E27FC236}">
              <a16:creationId xmlns:a16="http://schemas.microsoft.com/office/drawing/2014/main" xmlns="" id="{83E28D51-C4B0-436B-83C7-10C029B21A3B}"/>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132097</xdr:rowOff>
    </xdr:from>
    <xdr:ext cx="405111" cy="259045"/>
    <xdr:sp macro="" textlink="">
      <xdr:nvSpPr>
        <xdr:cNvPr id="679" name="n_1mainValue【消防施設】&#10;有形固定資産減価償却率">
          <a:extLst>
            <a:ext uri="{FF2B5EF4-FFF2-40B4-BE49-F238E27FC236}">
              <a16:creationId xmlns:a16="http://schemas.microsoft.com/office/drawing/2014/main" xmlns="" id="{C46BD0C8-8640-435E-9F6A-A46FD312F123}"/>
            </a:ext>
          </a:extLst>
        </xdr:cNvPr>
        <xdr:cNvSpPr txBox="1"/>
      </xdr:nvSpPr>
      <xdr:spPr>
        <a:xfrm>
          <a:off x="152660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82566</xdr:rowOff>
    </xdr:from>
    <xdr:ext cx="405111" cy="259045"/>
    <xdr:sp macro="" textlink="">
      <xdr:nvSpPr>
        <xdr:cNvPr id="680" name="n_2mainValue【消防施設】&#10;有形固定資産減価償却率">
          <a:extLst>
            <a:ext uri="{FF2B5EF4-FFF2-40B4-BE49-F238E27FC236}">
              <a16:creationId xmlns:a16="http://schemas.microsoft.com/office/drawing/2014/main" xmlns="" id="{0F4E6512-8E52-4527-9685-D1CE601D21EA}"/>
            </a:ext>
          </a:extLst>
        </xdr:cNvPr>
        <xdr:cNvSpPr txBox="1"/>
      </xdr:nvSpPr>
      <xdr:spPr>
        <a:xfrm>
          <a:off x="14389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681" name="n_3mainValue【消防施設】&#10;有形固定資産減価償却率">
          <a:extLst>
            <a:ext uri="{FF2B5EF4-FFF2-40B4-BE49-F238E27FC236}">
              <a16:creationId xmlns:a16="http://schemas.microsoft.com/office/drawing/2014/main" xmlns="" id="{B8760B6B-872A-4E27-B954-8066D08D90FD}"/>
            </a:ext>
          </a:extLst>
        </xdr:cNvPr>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12082</xdr:rowOff>
    </xdr:from>
    <xdr:ext cx="405111" cy="259045"/>
    <xdr:sp macro="" textlink="">
      <xdr:nvSpPr>
        <xdr:cNvPr id="682" name="n_4mainValue【消防施設】&#10;有形固定資産減価償却率">
          <a:extLst>
            <a:ext uri="{FF2B5EF4-FFF2-40B4-BE49-F238E27FC236}">
              <a16:creationId xmlns:a16="http://schemas.microsoft.com/office/drawing/2014/main" xmlns="" id="{F728AC82-27DD-43E2-B34C-F0264B7053B5}"/>
            </a:ext>
          </a:extLst>
        </xdr:cNvPr>
        <xdr:cNvSpPr txBox="1"/>
      </xdr:nvSpPr>
      <xdr:spPr>
        <a:xfrm>
          <a:off x="126117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xmlns="" id="{9670E591-763B-4704-A590-E24976F5C8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xmlns="" id="{8C1C6464-1307-4FA1-8EB7-8A36725B99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xmlns="" id="{CE4445F9-D56D-4059-821E-74C80EB061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xmlns="" id="{1EB12B29-CD7A-449D-9885-6C0D1EC349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xmlns="" id="{B3C82C33-48D7-4DC8-9F04-1D8EF6AFAD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xmlns="" id="{8C2EE168-8E75-4DC8-8D9D-016031B151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xmlns="" id="{1A9A23A6-4D70-4783-9F99-FD80EAA677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xmlns="" id="{62BF19A1-3799-453C-A880-16F67A0A17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xmlns="" id="{47E82BB4-794D-457D-8081-C03A3562C8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xmlns="" id="{4BE632D4-CB51-4210-A82F-E88397D41A4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xmlns="" id="{803CAE2E-13B6-4FCC-A444-33FE717C649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xmlns="" id="{8DAB1B43-5411-4B98-960B-9705398C3C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xmlns="" id="{65EC606D-5AC0-43B8-975D-18848312C23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xmlns="" id="{4F2ACABB-06CA-42C4-8584-566E8F4BB64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xmlns="" id="{CE98C21A-D708-415B-A4D8-52170C5EF85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xmlns="" id="{D8A7F8D7-561B-43E2-8658-E6DE0629D86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xmlns="" id="{7A6B1C0C-2C9C-41AB-81BC-A0767E8CE5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xmlns="" id="{D53D049A-28AA-4BA6-A7F1-D90991624B6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xmlns="" id="{50E08400-500D-4115-94AC-25359E549BD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xmlns="" id="{8C99FEF5-7AED-452D-875B-5341B2C8BA2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xmlns="" id="{A2386101-CF66-45BB-B8E1-F0EC0F59C8F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xmlns="" id="{D3CBEAC8-C34A-42DA-8B66-6692FA667F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xmlns="" id="{5DD644E9-AE0A-418D-8923-A01848E40D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xmlns="" id="{06902DD8-BAF5-497E-BFC8-88953104E11D}"/>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消防施設】&#10;一人当たり面積最小値テキスト">
          <a:extLst>
            <a:ext uri="{FF2B5EF4-FFF2-40B4-BE49-F238E27FC236}">
              <a16:creationId xmlns:a16="http://schemas.microsoft.com/office/drawing/2014/main" xmlns="" id="{02723DD0-CBB8-4CE2-970A-D454D92A11C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xmlns="" id="{D686373B-A62C-410F-B959-A6C71012FE7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09" name="【消防施設】&#10;一人当たり面積最大値テキスト">
          <a:extLst>
            <a:ext uri="{FF2B5EF4-FFF2-40B4-BE49-F238E27FC236}">
              <a16:creationId xmlns:a16="http://schemas.microsoft.com/office/drawing/2014/main" xmlns="" id="{CE870FFE-C915-41A3-9172-11AE7B78F458}"/>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0" name="直線コネクタ 709">
          <a:extLst>
            <a:ext uri="{FF2B5EF4-FFF2-40B4-BE49-F238E27FC236}">
              <a16:creationId xmlns:a16="http://schemas.microsoft.com/office/drawing/2014/main" xmlns="" id="{029EA446-EC0E-46A1-883D-01D3AB99E415}"/>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711" name="【消防施設】&#10;一人当たり面積平均値テキスト">
          <a:extLst>
            <a:ext uri="{FF2B5EF4-FFF2-40B4-BE49-F238E27FC236}">
              <a16:creationId xmlns:a16="http://schemas.microsoft.com/office/drawing/2014/main" xmlns="" id="{B621C8CF-86C1-4393-B298-E698594244F4}"/>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12" name="フローチャート: 判断 711">
          <a:extLst>
            <a:ext uri="{FF2B5EF4-FFF2-40B4-BE49-F238E27FC236}">
              <a16:creationId xmlns:a16="http://schemas.microsoft.com/office/drawing/2014/main" xmlns="" id="{D5D074D2-90EE-4904-A2F9-2D32A01519F2}"/>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3" name="フローチャート: 判断 712">
          <a:extLst>
            <a:ext uri="{FF2B5EF4-FFF2-40B4-BE49-F238E27FC236}">
              <a16:creationId xmlns:a16="http://schemas.microsoft.com/office/drawing/2014/main" xmlns="" id="{4FC0BB3C-2112-4B3B-ACE8-2236DFB9E6ED}"/>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4" name="フローチャート: 判断 713">
          <a:extLst>
            <a:ext uri="{FF2B5EF4-FFF2-40B4-BE49-F238E27FC236}">
              <a16:creationId xmlns:a16="http://schemas.microsoft.com/office/drawing/2014/main" xmlns="" id="{7AA0E6B2-2468-4C8E-BECF-BF096290E266}"/>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15" name="フローチャート: 判断 714">
          <a:extLst>
            <a:ext uri="{FF2B5EF4-FFF2-40B4-BE49-F238E27FC236}">
              <a16:creationId xmlns:a16="http://schemas.microsoft.com/office/drawing/2014/main" xmlns="" id="{97FA83FD-C28A-4E81-87A3-F01FF1F50D3A}"/>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6" name="フローチャート: 判断 715">
          <a:extLst>
            <a:ext uri="{FF2B5EF4-FFF2-40B4-BE49-F238E27FC236}">
              <a16:creationId xmlns:a16="http://schemas.microsoft.com/office/drawing/2014/main" xmlns="" id="{05577BC6-46F2-44D6-A9B3-AF6A0DA77368}"/>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A8E398BB-D880-4F33-A69F-24D0DAAA39F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B232B383-6E36-42C3-8FA0-A3FA4B21B2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895CDB53-3BF4-4883-82DE-5CCA7A0603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08A44476-CF5C-45A2-9501-802DE07F1E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47B99452-3066-45E0-B826-0FF4F6B6FD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65405</xdr:rowOff>
    </xdr:from>
    <xdr:to>
      <xdr:col>116</xdr:col>
      <xdr:colOff>114300</xdr:colOff>
      <xdr:row>85</xdr:row>
      <xdr:rowOff>167005</xdr:rowOff>
    </xdr:to>
    <xdr:sp macro="" textlink="">
      <xdr:nvSpPr>
        <xdr:cNvPr id="722" name="楕円 721">
          <a:extLst>
            <a:ext uri="{FF2B5EF4-FFF2-40B4-BE49-F238E27FC236}">
              <a16:creationId xmlns:a16="http://schemas.microsoft.com/office/drawing/2014/main" xmlns="" id="{FE2FFF45-B7B3-4488-B77E-DDCFDFCB8BBF}"/>
            </a:ext>
          </a:extLst>
        </xdr:cNvPr>
        <xdr:cNvSpPr/>
      </xdr:nvSpPr>
      <xdr:spPr>
        <a:xfrm>
          <a:off x="22110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43832</xdr:rowOff>
    </xdr:from>
    <xdr:ext cx="469744" cy="259045"/>
    <xdr:sp macro="" textlink="">
      <xdr:nvSpPr>
        <xdr:cNvPr id="723" name="【消防施設】&#10;一人当たり面積該当値テキスト">
          <a:extLst>
            <a:ext uri="{FF2B5EF4-FFF2-40B4-BE49-F238E27FC236}">
              <a16:creationId xmlns:a16="http://schemas.microsoft.com/office/drawing/2014/main" xmlns="" id="{F8594F30-8911-4278-AF68-67517BC14A1A}"/>
            </a:ext>
          </a:extLst>
        </xdr:cNvPr>
        <xdr:cNvSpPr txBox="1"/>
      </xdr:nvSpPr>
      <xdr:spPr>
        <a:xfrm>
          <a:off x="22199600" y="1461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71120</xdr:rowOff>
    </xdr:from>
    <xdr:to>
      <xdr:col>112</xdr:col>
      <xdr:colOff>38100</xdr:colOff>
      <xdr:row>86</xdr:row>
      <xdr:rowOff>1270</xdr:rowOff>
    </xdr:to>
    <xdr:sp macro="" textlink="">
      <xdr:nvSpPr>
        <xdr:cNvPr id="724" name="楕円 723">
          <a:extLst>
            <a:ext uri="{FF2B5EF4-FFF2-40B4-BE49-F238E27FC236}">
              <a16:creationId xmlns:a16="http://schemas.microsoft.com/office/drawing/2014/main" xmlns="" id="{D4243E4C-D04E-401F-8F9F-B16D6A593C15}"/>
            </a:ext>
          </a:extLst>
        </xdr:cNvPr>
        <xdr:cNvSpPr/>
      </xdr:nvSpPr>
      <xdr:spPr>
        <a:xfrm>
          <a:off x="21272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116205</xdr:rowOff>
    </xdr:from>
    <xdr:to>
      <xdr:col>116</xdr:col>
      <xdr:colOff>63500</xdr:colOff>
      <xdr:row>85</xdr:row>
      <xdr:rowOff>121920</xdr:rowOff>
    </xdr:to>
    <xdr:cxnSp macro="">
      <xdr:nvCxnSpPr>
        <xdr:cNvPr id="725" name="直線コネクタ 724">
          <a:extLst>
            <a:ext uri="{FF2B5EF4-FFF2-40B4-BE49-F238E27FC236}">
              <a16:creationId xmlns:a16="http://schemas.microsoft.com/office/drawing/2014/main" xmlns="" id="{77C65ED6-71F3-48A2-AAAC-02E31EB7728A}"/>
            </a:ext>
          </a:extLst>
        </xdr:cNvPr>
        <xdr:cNvCxnSpPr/>
      </xdr:nvCxnSpPr>
      <xdr:spPr>
        <a:xfrm flipV="1">
          <a:off x="21323300" y="146894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76836</xdr:rowOff>
    </xdr:from>
    <xdr:to>
      <xdr:col>107</xdr:col>
      <xdr:colOff>101600</xdr:colOff>
      <xdr:row>86</xdr:row>
      <xdr:rowOff>6986</xdr:rowOff>
    </xdr:to>
    <xdr:sp macro="" textlink="">
      <xdr:nvSpPr>
        <xdr:cNvPr id="726" name="楕円 725">
          <a:extLst>
            <a:ext uri="{FF2B5EF4-FFF2-40B4-BE49-F238E27FC236}">
              <a16:creationId xmlns:a16="http://schemas.microsoft.com/office/drawing/2014/main" xmlns="" id="{68F57061-3E56-4382-A6CA-0569439A407F}"/>
            </a:ext>
          </a:extLst>
        </xdr:cNvPr>
        <xdr:cNvSpPr/>
      </xdr:nvSpPr>
      <xdr:spPr>
        <a:xfrm>
          <a:off x="20383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121920</xdr:rowOff>
    </xdr:from>
    <xdr:to>
      <xdr:col>111</xdr:col>
      <xdr:colOff>177800</xdr:colOff>
      <xdr:row>85</xdr:row>
      <xdr:rowOff>127636</xdr:rowOff>
    </xdr:to>
    <xdr:cxnSp macro="">
      <xdr:nvCxnSpPr>
        <xdr:cNvPr id="727" name="直線コネクタ 726">
          <a:extLst>
            <a:ext uri="{FF2B5EF4-FFF2-40B4-BE49-F238E27FC236}">
              <a16:creationId xmlns:a16="http://schemas.microsoft.com/office/drawing/2014/main" xmlns="" id="{1CFB3E40-A495-444F-A150-70761D2F8B97}"/>
            </a:ext>
          </a:extLst>
        </xdr:cNvPr>
        <xdr:cNvCxnSpPr/>
      </xdr:nvCxnSpPr>
      <xdr:spPr>
        <a:xfrm flipV="1">
          <a:off x="20434300" y="146951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28" name="楕円 727">
          <a:extLst>
            <a:ext uri="{FF2B5EF4-FFF2-40B4-BE49-F238E27FC236}">
              <a16:creationId xmlns:a16="http://schemas.microsoft.com/office/drawing/2014/main" xmlns="" id="{2F95B252-0C7B-4BA3-8409-35F03519911B}"/>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127636</xdr:rowOff>
    </xdr:to>
    <xdr:cxnSp macro="">
      <xdr:nvCxnSpPr>
        <xdr:cNvPr id="729" name="直線コネクタ 728">
          <a:extLst>
            <a:ext uri="{FF2B5EF4-FFF2-40B4-BE49-F238E27FC236}">
              <a16:creationId xmlns:a16="http://schemas.microsoft.com/office/drawing/2014/main" xmlns="" id="{0BF253A5-FC93-4A2C-910C-17C6B6694373}"/>
            </a:ext>
          </a:extLst>
        </xdr:cNvPr>
        <xdr:cNvCxnSpPr/>
      </xdr:nvCxnSpPr>
      <xdr:spPr>
        <a:xfrm>
          <a:off x="19545300" y="146837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162561</xdr:rowOff>
    </xdr:from>
    <xdr:to>
      <xdr:col>98</xdr:col>
      <xdr:colOff>38100</xdr:colOff>
      <xdr:row>86</xdr:row>
      <xdr:rowOff>92711</xdr:rowOff>
    </xdr:to>
    <xdr:sp macro="" textlink="">
      <xdr:nvSpPr>
        <xdr:cNvPr id="730" name="楕円 729">
          <a:extLst>
            <a:ext uri="{FF2B5EF4-FFF2-40B4-BE49-F238E27FC236}">
              <a16:creationId xmlns:a16="http://schemas.microsoft.com/office/drawing/2014/main" xmlns="" id="{6D0827D6-0E4D-4CDC-B3E1-7A886285CA5B}"/>
            </a:ext>
          </a:extLst>
        </xdr:cNvPr>
        <xdr:cNvSpPr/>
      </xdr:nvSpPr>
      <xdr:spPr>
        <a:xfrm>
          <a:off x="18605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86</xdr:row>
      <xdr:rowOff>41911</xdr:rowOff>
    </xdr:to>
    <xdr:cxnSp macro="">
      <xdr:nvCxnSpPr>
        <xdr:cNvPr id="731" name="直線コネクタ 730">
          <a:extLst>
            <a:ext uri="{FF2B5EF4-FFF2-40B4-BE49-F238E27FC236}">
              <a16:creationId xmlns:a16="http://schemas.microsoft.com/office/drawing/2014/main" xmlns="" id="{9642BE1E-E2D9-4B1C-9431-3853C113D164}"/>
            </a:ext>
          </a:extLst>
        </xdr:cNvPr>
        <xdr:cNvCxnSpPr/>
      </xdr:nvCxnSpPr>
      <xdr:spPr>
        <a:xfrm flipV="1">
          <a:off x="18656300" y="146837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732" name="n_1aveValue【消防施設】&#10;一人当たり面積">
          <a:extLst>
            <a:ext uri="{FF2B5EF4-FFF2-40B4-BE49-F238E27FC236}">
              <a16:creationId xmlns:a16="http://schemas.microsoft.com/office/drawing/2014/main" xmlns="" id="{77FC6486-D162-455A-9178-F1F9B23162FF}"/>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733" name="n_2aveValue【消防施設】&#10;一人当たり面積">
          <a:extLst>
            <a:ext uri="{FF2B5EF4-FFF2-40B4-BE49-F238E27FC236}">
              <a16:creationId xmlns:a16="http://schemas.microsoft.com/office/drawing/2014/main" xmlns="" id="{25AC3E58-54F5-4B08-B6B0-8E2ABCFD22C9}"/>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734" name="n_3aveValue【消防施設】&#10;一人当たり面積">
          <a:extLst>
            <a:ext uri="{FF2B5EF4-FFF2-40B4-BE49-F238E27FC236}">
              <a16:creationId xmlns:a16="http://schemas.microsoft.com/office/drawing/2014/main" xmlns="" id="{9DBA956C-22C0-442E-8276-62FDC784A6E9}"/>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35" name="n_4aveValue【消防施設】&#10;一人当たり面積">
          <a:extLst>
            <a:ext uri="{FF2B5EF4-FFF2-40B4-BE49-F238E27FC236}">
              <a16:creationId xmlns:a16="http://schemas.microsoft.com/office/drawing/2014/main" xmlns="" id="{8C8C133A-3F17-441C-9ABF-72CE8E751A1B}"/>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163847</xdr:rowOff>
    </xdr:from>
    <xdr:ext cx="469744" cy="259045"/>
    <xdr:sp macro="" textlink="">
      <xdr:nvSpPr>
        <xdr:cNvPr id="736" name="n_1mainValue【消防施設】&#10;一人当たり面積">
          <a:extLst>
            <a:ext uri="{FF2B5EF4-FFF2-40B4-BE49-F238E27FC236}">
              <a16:creationId xmlns:a16="http://schemas.microsoft.com/office/drawing/2014/main" xmlns="" id="{91EF0BE7-AB3F-4DF5-B8B4-5464BA132E84}"/>
            </a:ext>
          </a:extLst>
        </xdr:cNvPr>
        <xdr:cNvSpPr txBox="1"/>
      </xdr:nvSpPr>
      <xdr:spPr>
        <a:xfrm>
          <a:off x="210757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169563</xdr:rowOff>
    </xdr:from>
    <xdr:ext cx="469744" cy="259045"/>
    <xdr:sp macro="" textlink="">
      <xdr:nvSpPr>
        <xdr:cNvPr id="737" name="n_2mainValue【消防施設】&#10;一人当たり面積">
          <a:extLst>
            <a:ext uri="{FF2B5EF4-FFF2-40B4-BE49-F238E27FC236}">
              <a16:creationId xmlns:a16="http://schemas.microsoft.com/office/drawing/2014/main" xmlns="" id="{F842C461-A057-4E76-8800-F0CE70ADB469}"/>
            </a:ext>
          </a:extLst>
        </xdr:cNvPr>
        <xdr:cNvSpPr txBox="1"/>
      </xdr:nvSpPr>
      <xdr:spPr>
        <a:xfrm>
          <a:off x="201994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38" name="n_3mainValue【消防施設】&#10;一人当たり面積">
          <a:extLst>
            <a:ext uri="{FF2B5EF4-FFF2-40B4-BE49-F238E27FC236}">
              <a16:creationId xmlns:a16="http://schemas.microsoft.com/office/drawing/2014/main" xmlns="" id="{F63B4376-3F2B-4F6B-833F-2AE7962D020F}"/>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83838</xdr:rowOff>
    </xdr:from>
    <xdr:ext cx="469744" cy="259045"/>
    <xdr:sp macro="" textlink="">
      <xdr:nvSpPr>
        <xdr:cNvPr id="739" name="n_4mainValue【消防施設】&#10;一人当たり面積">
          <a:extLst>
            <a:ext uri="{FF2B5EF4-FFF2-40B4-BE49-F238E27FC236}">
              <a16:creationId xmlns:a16="http://schemas.microsoft.com/office/drawing/2014/main" xmlns="" id="{6127A9F2-7CA0-40D1-8A2E-8CEC8EA074FA}"/>
            </a:ext>
          </a:extLst>
        </xdr:cNvPr>
        <xdr:cNvSpPr txBox="1"/>
      </xdr:nvSpPr>
      <xdr:spPr>
        <a:xfrm>
          <a:off x="18421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xmlns="" id="{F341EA90-EF92-4123-AEFC-8E9945CA3F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xmlns="" id="{EB26A99B-B900-4D60-B665-FB7A21F119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xmlns="" id="{2460C3F3-386C-4FEA-B1FF-2F30DBA5CF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xmlns="" id="{7EA9091D-22E3-47F9-903D-0D58D51227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xmlns="" id="{91E150FA-1E70-4D2D-A93B-F48CE093ACC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xmlns="" id="{7B5B6F0D-8A2D-495F-8EE5-D7407D10CF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xmlns="" id="{8B8E2CE2-D51B-4FF0-BE16-FE4ACE9A56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xmlns="" id="{3F692BBC-7287-48AF-AC12-9A47DF300A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xmlns="" id="{7E789FF8-E619-4185-9773-3BF326A884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xmlns="" id="{B0A9336B-5F6D-4078-BC2A-EA9A36EEEC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xmlns="" id="{7BC8EDB9-5239-4296-AAA9-51EAFA947B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xmlns="" id="{A02F9A8B-8D84-465A-A95C-C94BFB5F64A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xmlns="" id="{8F49915A-A86F-4B21-8965-04CAB4D5CAB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xmlns="" id="{3EC3E9D5-C7D8-4214-A3E2-DC2C405A5DD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xmlns="" id="{2666E488-A6DB-4184-AC10-9439C1979F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xmlns="" id="{32CE1D9F-9C29-4117-9AC2-A76B75621D9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xmlns="" id="{249EDA65-8F1C-4AB1-A7EC-D953724025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xmlns="" id="{E93085FA-3B11-444E-BE79-1657756F6E0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xmlns="" id="{E543387D-0FAE-4316-8502-15A16E88EEE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xmlns="" id="{0C84696C-9FDD-4A69-B8F0-8B65976AA19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xmlns="" id="{7D1A0BF4-6906-46D1-8F60-6E78A8249E3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xmlns="" id="{EBCA142E-2D4F-430D-A5FA-B877211AA63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xmlns="" id="{59E43C7F-30F8-4CD8-9826-829AA9FB91D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338F302D-0BF8-492C-985A-BF26A7158F4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xmlns="" id="{DEA12D49-9C09-4336-850A-07638EC23F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65" name="直線コネクタ 764">
          <a:extLst>
            <a:ext uri="{FF2B5EF4-FFF2-40B4-BE49-F238E27FC236}">
              <a16:creationId xmlns:a16="http://schemas.microsoft.com/office/drawing/2014/main" xmlns="" id="{6F847D5C-8A73-4858-9E1C-71F2A98C6066}"/>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66" name="【庁舎】&#10;有形固定資産減価償却率最小値テキスト">
          <a:extLst>
            <a:ext uri="{FF2B5EF4-FFF2-40B4-BE49-F238E27FC236}">
              <a16:creationId xmlns:a16="http://schemas.microsoft.com/office/drawing/2014/main" xmlns="" id="{A872CF48-DFD8-49E2-9A26-45F2E1A389B8}"/>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7" name="直線コネクタ 766">
          <a:extLst>
            <a:ext uri="{FF2B5EF4-FFF2-40B4-BE49-F238E27FC236}">
              <a16:creationId xmlns:a16="http://schemas.microsoft.com/office/drawing/2014/main" xmlns="" id="{E2B5E4A5-B711-4781-B1FF-9E31FE17C508}"/>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8" name="【庁舎】&#10;有形固定資産減価償却率最大値テキスト">
          <a:extLst>
            <a:ext uri="{FF2B5EF4-FFF2-40B4-BE49-F238E27FC236}">
              <a16:creationId xmlns:a16="http://schemas.microsoft.com/office/drawing/2014/main" xmlns="" id="{F4264AD6-2611-45F3-AB75-6F8DC4323BDC}"/>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69" name="直線コネクタ 768">
          <a:extLst>
            <a:ext uri="{FF2B5EF4-FFF2-40B4-BE49-F238E27FC236}">
              <a16:creationId xmlns:a16="http://schemas.microsoft.com/office/drawing/2014/main" xmlns="" id="{3AB972C9-ED71-4802-9401-41072DE3667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70" name="【庁舎】&#10;有形固定資産減価償却率平均値テキスト">
          <a:extLst>
            <a:ext uri="{FF2B5EF4-FFF2-40B4-BE49-F238E27FC236}">
              <a16:creationId xmlns:a16="http://schemas.microsoft.com/office/drawing/2014/main" xmlns="" id="{19578244-CF65-42C1-8313-DA45D206C445}"/>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1" name="フローチャート: 判断 770">
          <a:extLst>
            <a:ext uri="{FF2B5EF4-FFF2-40B4-BE49-F238E27FC236}">
              <a16:creationId xmlns:a16="http://schemas.microsoft.com/office/drawing/2014/main" xmlns="" id="{061BBAA6-C039-4BF9-9980-F51DF0D93EFD}"/>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72" name="フローチャート: 判断 771">
          <a:extLst>
            <a:ext uri="{FF2B5EF4-FFF2-40B4-BE49-F238E27FC236}">
              <a16:creationId xmlns:a16="http://schemas.microsoft.com/office/drawing/2014/main" xmlns="" id="{B852C109-54D3-4961-9E7E-2C61BF6FFD87}"/>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73" name="フローチャート: 判断 772">
          <a:extLst>
            <a:ext uri="{FF2B5EF4-FFF2-40B4-BE49-F238E27FC236}">
              <a16:creationId xmlns:a16="http://schemas.microsoft.com/office/drawing/2014/main" xmlns="" id="{BA9731DE-7E6D-4500-B49C-DB26EDE29F02}"/>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4" name="フローチャート: 判断 773">
          <a:extLst>
            <a:ext uri="{FF2B5EF4-FFF2-40B4-BE49-F238E27FC236}">
              <a16:creationId xmlns:a16="http://schemas.microsoft.com/office/drawing/2014/main" xmlns="" id="{1EA043E5-2B62-4D67-AC0D-EC6DF9E1F2C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5" name="フローチャート: 判断 774">
          <a:extLst>
            <a:ext uri="{FF2B5EF4-FFF2-40B4-BE49-F238E27FC236}">
              <a16:creationId xmlns:a16="http://schemas.microsoft.com/office/drawing/2014/main" xmlns="" id="{A299695E-95EA-494A-BFAE-9B7B05F48659}"/>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DAFDA8C8-5033-435A-95CC-454F65248A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5F38FF40-9F10-427B-85D5-AAE0B59195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C090C2FD-89FF-4006-B5D5-DAA7198702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C6B08C53-B8FA-452E-A8F7-CC439FC680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61CF67D4-4D8D-4CAD-ADB8-81FFC36CCA5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81" name="楕円 780">
          <a:extLst>
            <a:ext uri="{FF2B5EF4-FFF2-40B4-BE49-F238E27FC236}">
              <a16:creationId xmlns:a16="http://schemas.microsoft.com/office/drawing/2014/main" xmlns="" id="{88C86868-283B-43BD-989E-4F7D3EDBE721}"/>
            </a:ext>
          </a:extLst>
        </xdr:cNvPr>
        <xdr:cNvSpPr/>
      </xdr:nvSpPr>
      <xdr:spPr>
        <a:xfrm>
          <a:off x="16268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74040</xdr:rowOff>
    </xdr:from>
    <xdr:ext cx="405111" cy="259045"/>
    <xdr:sp macro="" textlink="">
      <xdr:nvSpPr>
        <xdr:cNvPr id="782" name="【庁舎】&#10;有形固定資産減価償却率該当値テキスト">
          <a:extLst>
            <a:ext uri="{FF2B5EF4-FFF2-40B4-BE49-F238E27FC236}">
              <a16:creationId xmlns:a16="http://schemas.microsoft.com/office/drawing/2014/main" xmlns="" id="{DA6D5F03-886D-4231-A661-DD4FC1DD9FEB}"/>
            </a:ext>
          </a:extLst>
        </xdr:cNvPr>
        <xdr:cNvSpPr txBox="1"/>
      </xdr:nvSpPr>
      <xdr:spPr>
        <a:xfrm>
          <a:off x="16357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783" name="楕円 782">
          <a:extLst>
            <a:ext uri="{FF2B5EF4-FFF2-40B4-BE49-F238E27FC236}">
              <a16:creationId xmlns:a16="http://schemas.microsoft.com/office/drawing/2014/main" xmlns="" id="{24819C3C-62DD-44A2-883C-E6F0C67C34B2}"/>
            </a:ext>
          </a:extLst>
        </xdr:cNvPr>
        <xdr:cNvSpPr/>
      </xdr:nvSpPr>
      <xdr:spPr>
        <a:xfrm>
          <a:off x="1543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146413</xdr:rowOff>
    </xdr:to>
    <xdr:cxnSp macro="">
      <xdr:nvCxnSpPr>
        <xdr:cNvPr id="784" name="直線コネクタ 783">
          <a:extLst>
            <a:ext uri="{FF2B5EF4-FFF2-40B4-BE49-F238E27FC236}">
              <a16:creationId xmlns:a16="http://schemas.microsoft.com/office/drawing/2014/main" xmlns="" id="{241F6918-7B86-4732-9A89-868BF95E0502}"/>
            </a:ext>
          </a:extLst>
        </xdr:cNvPr>
        <xdr:cNvCxnSpPr/>
      </xdr:nvCxnSpPr>
      <xdr:spPr>
        <a:xfrm>
          <a:off x="15481300" y="181241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785" name="楕円 784">
          <a:extLst>
            <a:ext uri="{FF2B5EF4-FFF2-40B4-BE49-F238E27FC236}">
              <a16:creationId xmlns:a16="http://schemas.microsoft.com/office/drawing/2014/main" xmlns="" id="{1BEB7FAB-DB1B-4888-B8A1-9B839F0B2CC7}"/>
            </a:ext>
          </a:extLst>
        </xdr:cNvPr>
        <xdr:cNvSpPr/>
      </xdr:nvSpPr>
      <xdr:spPr>
        <a:xfrm>
          <a:off x="14541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121920</xdr:rowOff>
    </xdr:to>
    <xdr:cxnSp macro="">
      <xdr:nvCxnSpPr>
        <xdr:cNvPr id="786" name="直線コネクタ 785">
          <a:extLst>
            <a:ext uri="{FF2B5EF4-FFF2-40B4-BE49-F238E27FC236}">
              <a16:creationId xmlns:a16="http://schemas.microsoft.com/office/drawing/2014/main" xmlns="" id="{C5031689-709E-4AFF-BC50-C0E611BE905A}"/>
            </a:ext>
          </a:extLst>
        </xdr:cNvPr>
        <xdr:cNvCxnSpPr/>
      </xdr:nvCxnSpPr>
      <xdr:spPr>
        <a:xfrm>
          <a:off x="14592300" y="180931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787" name="楕円 786">
          <a:extLst>
            <a:ext uri="{FF2B5EF4-FFF2-40B4-BE49-F238E27FC236}">
              <a16:creationId xmlns:a16="http://schemas.microsoft.com/office/drawing/2014/main" xmlns="" id="{FD2F60F3-9EFB-4794-9A73-E1FF210789C2}"/>
            </a:ext>
          </a:extLst>
        </xdr:cNvPr>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90895</xdr:rowOff>
    </xdr:to>
    <xdr:cxnSp macro="">
      <xdr:nvCxnSpPr>
        <xdr:cNvPr id="788" name="直線コネクタ 787">
          <a:extLst>
            <a:ext uri="{FF2B5EF4-FFF2-40B4-BE49-F238E27FC236}">
              <a16:creationId xmlns:a16="http://schemas.microsoft.com/office/drawing/2014/main" xmlns="" id="{3C1DC836-4C35-453D-829C-445ABD8BA324}"/>
            </a:ext>
          </a:extLst>
        </xdr:cNvPr>
        <xdr:cNvCxnSpPr/>
      </xdr:nvCxnSpPr>
      <xdr:spPr>
        <a:xfrm>
          <a:off x="13703300" y="180702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789" name="楕円 788">
          <a:extLst>
            <a:ext uri="{FF2B5EF4-FFF2-40B4-BE49-F238E27FC236}">
              <a16:creationId xmlns:a16="http://schemas.microsoft.com/office/drawing/2014/main" xmlns="" id="{9D205D44-72C8-4001-AAFC-662EA49811E7}"/>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79466</xdr:rowOff>
    </xdr:to>
    <xdr:cxnSp macro="">
      <xdr:nvCxnSpPr>
        <xdr:cNvPr id="790" name="直線コネクタ 789">
          <a:extLst>
            <a:ext uri="{FF2B5EF4-FFF2-40B4-BE49-F238E27FC236}">
              <a16:creationId xmlns:a16="http://schemas.microsoft.com/office/drawing/2014/main" xmlns="" id="{0F15E046-1658-4605-A67E-4399EEB92953}"/>
            </a:ext>
          </a:extLst>
        </xdr:cNvPr>
        <xdr:cNvCxnSpPr/>
      </xdr:nvCxnSpPr>
      <xdr:spPr>
        <a:xfrm flipV="1">
          <a:off x="12814300" y="180702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791" name="n_1aveValue【庁舎】&#10;有形固定資産減価償却率">
          <a:extLst>
            <a:ext uri="{FF2B5EF4-FFF2-40B4-BE49-F238E27FC236}">
              <a16:creationId xmlns:a16="http://schemas.microsoft.com/office/drawing/2014/main" xmlns="" id="{D3B51480-5AF7-4EF3-933C-2D2090142A59}"/>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792" name="n_2aveValue【庁舎】&#10;有形固定資産減価償却率">
          <a:extLst>
            <a:ext uri="{FF2B5EF4-FFF2-40B4-BE49-F238E27FC236}">
              <a16:creationId xmlns:a16="http://schemas.microsoft.com/office/drawing/2014/main" xmlns="" id="{2333256E-75AC-4709-86A6-083C7D6FD9E7}"/>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93" name="n_3aveValue【庁舎】&#10;有形固定資産減価償却率">
          <a:extLst>
            <a:ext uri="{FF2B5EF4-FFF2-40B4-BE49-F238E27FC236}">
              <a16:creationId xmlns:a16="http://schemas.microsoft.com/office/drawing/2014/main" xmlns="" id="{FCE58F49-72E1-4252-96FE-BA40B9AB49D6}"/>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794" name="n_4aveValue【庁舎】&#10;有形固定資産減価償却率">
          <a:extLst>
            <a:ext uri="{FF2B5EF4-FFF2-40B4-BE49-F238E27FC236}">
              <a16:creationId xmlns:a16="http://schemas.microsoft.com/office/drawing/2014/main" xmlns="" id="{12C0DDE5-1EC0-4D67-8C45-88BA3E860CA8}"/>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163847</xdr:rowOff>
    </xdr:from>
    <xdr:ext cx="405111" cy="259045"/>
    <xdr:sp macro="" textlink="">
      <xdr:nvSpPr>
        <xdr:cNvPr id="795" name="n_1mainValue【庁舎】&#10;有形固定資産減価償却率">
          <a:extLst>
            <a:ext uri="{FF2B5EF4-FFF2-40B4-BE49-F238E27FC236}">
              <a16:creationId xmlns:a16="http://schemas.microsoft.com/office/drawing/2014/main" xmlns="" id="{AC82A9B9-8F7F-4CFE-A49D-18E7BFA0B38D}"/>
            </a:ext>
          </a:extLst>
        </xdr:cNvPr>
        <xdr:cNvSpPr txBox="1"/>
      </xdr:nvSpPr>
      <xdr:spPr>
        <a:xfrm>
          <a:off x="15266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796" name="n_2mainValue【庁舎】&#10;有形固定資産減価償却率">
          <a:extLst>
            <a:ext uri="{FF2B5EF4-FFF2-40B4-BE49-F238E27FC236}">
              <a16:creationId xmlns:a16="http://schemas.microsoft.com/office/drawing/2014/main" xmlns="" id="{90661557-50B4-4382-8A20-07AA46D1FA03}"/>
            </a:ext>
          </a:extLst>
        </xdr:cNvPr>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109963</xdr:rowOff>
    </xdr:from>
    <xdr:ext cx="405111" cy="259045"/>
    <xdr:sp macro="" textlink="">
      <xdr:nvSpPr>
        <xdr:cNvPr id="797" name="n_3mainValue【庁舎】&#10;有形固定資産減価償却率">
          <a:extLst>
            <a:ext uri="{FF2B5EF4-FFF2-40B4-BE49-F238E27FC236}">
              <a16:creationId xmlns:a16="http://schemas.microsoft.com/office/drawing/2014/main" xmlns="" id="{5DF0FCB0-4F85-45D7-AD5D-5B795453D4EE}"/>
            </a:ext>
          </a:extLst>
        </xdr:cNvPr>
        <xdr:cNvSpPr txBox="1"/>
      </xdr:nvSpPr>
      <xdr:spPr>
        <a:xfrm>
          <a:off x="13500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798" name="n_4mainValue【庁舎】&#10;有形固定資産減価償却率">
          <a:extLst>
            <a:ext uri="{FF2B5EF4-FFF2-40B4-BE49-F238E27FC236}">
              <a16:creationId xmlns:a16="http://schemas.microsoft.com/office/drawing/2014/main" xmlns="" id="{D57F8580-412B-45D7-84BB-5EFC22376104}"/>
            </a:ext>
          </a:extLst>
        </xdr:cNvPr>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xmlns="" id="{C32012C4-12F9-41DC-A01C-7DAB85B3DF7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xmlns="" id="{4B9D22A7-E3A3-4C10-A711-4E80096271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xmlns="" id="{51A8CF14-C008-4745-8DF9-DF1FBCC903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xmlns="" id="{64DE1C37-0D6B-4401-90F7-E251B06A00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xmlns="" id="{3B6AAE2E-2AAD-484F-94B1-76D1A7AFFDD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xmlns="" id="{894B75A5-4A9A-45ED-9B7A-76B21288FB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xmlns="" id="{B9199704-9EE0-4AB3-9C95-EBD1F2FB57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xmlns="" id="{73396A43-82CE-481C-B7C8-2F6CE234D38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xmlns="" id="{379C72B0-4FBD-4D9C-8176-CEA1A6B849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xmlns="" id="{CE18A22F-34CD-4B3F-BFBF-BE08A7A3D8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xmlns="" id="{3D86783F-F97F-48BF-B35B-40B9192466D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xmlns="" id="{0A5F1FC9-3303-4798-A48E-739B72A1FEC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xmlns="" id="{5CEB63DF-42AE-4EA8-8E49-09C5DFC63C4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xmlns="" id="{3230D73B-C69F-4257-AB16-4B03369058D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xmlns="" id="{3CF55EA9-0AF7-4379-8F12-97186B82B7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xmlns="" id="{04CA47A3-D033-4326-A9F0-407395D9E2D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xmlns="" id="{0EF93581-9BB6-46FD-B4B4-396E2D16065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xmlns="" id="{5E775B3E-7E0D-4302-A7E5-7BA55373BF7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xmlns="" id="{4B9610B3-A6EB-4D2D-944F-DD66813A8A6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xmlns="" id="{39BE3CE9-51F3-4149-9881-88D658CBAB0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xmlns="" id="{B1924C51-DE46-41DC-91C2-17866F0EA98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xmlns="" id="{3A9F1F8E-B312-4721-9051-74CCD359F4B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xmlns="" id="{D4870C61-EEDF-4710-BA50-D87EC60C5F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xmlns="" id="{82FF1DA4-D007-4777-9EF2-657240C94B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xmlns="" id="{9E98C302-07D6-4AF1-9162-02C22063D5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24" name="直線コネクタ 823">
          <a:extLst>
            <a:ext uri="{FF2B5EF4-FFF2-40B4-BE49-F238E27FC236}">
              <a16:creationId xmlns:a16="http://schemas.microsoft.com/office/drawing/2014/main" xmlns="" id="{AB316B8C-D0B8-4BC3-86DD-74BD287A689B}"/>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25" name="【庁舎】&#10;一人当たり面積最小値テキスト">
          <a:extLst>
            <a:ext uri="{FF2B5EF4-FFF2-40B4-BE49-F238E27FC236}">
              <a16:creationId xmlns:a16="http://schemas.microsoft.com/office/drawing/2014/main" xmlns="" id="{8B7CA36E-96A0-4C07-8052-33D5627A25D5}"/>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26" name="直線コネクタ 825">
          <a:extLst>
            <a:ext uri="{FF2B5EF4-FFF2-40B4-BE49-F238E27FC236}">
              <a16:creationId xmlns:a16="http://schemas.microsoft.com/office/drawing/2014/main" xmlns="" id="{06217232-D99E-4DAB-AEFF-9A384C035CB3}"/>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27" name="【庁舎】&#10;一人当たり面積最大値テキスト">
          <a:extLst>
            <a:ext uri="{FF2B5EF4-FFF2-40B4-BE49-F238E27FC236}">
              <a16:creationId xmlns:a16="http://schemas.microsoft.com/office/drawing/2014/main" xmlns="" id="{C9211402-8B68-4D8D-83D7-6B5733B528E0}"/>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28" name="直線コネクタ 827">
          <a:extLst>
            <a:ext uri="{FF2B5EF4-FFF2-40B4-BE49-F238E27FC236}">
              <a16:creationId xmlns:a16="http://schemas.microsoft.com/office/drawing/2014/main" xmlns="" id="{09CD33E4-9CDD-4C38-B6CD-D21813B3BE54}"/>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166569</xdr:rowOff>
    </xdr:from>
    <xdr:ext cx="469744" cy="259045"/>
    <xdr:sp macro="" textlink="">
      <xdr:nvSpPr>
        <xdr:cNvPr id="829" name="【庁舎】&#10;一人当たり面積平均値テキスト">
          <a:extLst>
            <a:ext uri="{FF2B5EF4-FFF2-40B4-BE49-F238E27FC236}">
              <a16:creationId xmlns:a16="http://schemas.microsoft.com/office/drawing/2014/main" xmlns="" id="{9FCAF3AD-5890-4A5E-BF01-78BEBDA8667E}"/>
            </a:ext>
          </a:extLst>
        </xdr:cNvPr>
        <xdr:cNvSpPr txBox="1"/>
      </xdr:nvSpPr>
      <xdr:spPr>
        <a:xfrm>
          <a:off x="22199600" y="18168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30" name="フローチャート: 判断 829">
          <a:extLst>
            <a:ext uri="{FF2B5EF4-FFF2-40B4-BE49-F238E27FC236}">
              <a16:creationId xmlns:a16="http://schemas.microsoft.com/office/drawing/2014/main" xmlns="" id="{1EA3FA28-1372-4F65-AB2D-778456AF5BA5}"/>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31" name="フローチャート: 判断 830">
          <a:extLst>
            <a:ext uri="{FF2B5EF4-FFF2-40B4-BE49-F238E27FC236}">
              <a16:creationId xmlns:a16="http://schemas.microsoft.com/office/drawing/2014/main" xmlns="" id="{7064766C-5BF7-4DF9-95EF-DA2DFDD420F4}"/>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2" name="フローチャート: 判断 831">
          <a:extLst>
            <a:ext uri="{FF2B5EF4-FFF2-40B4-BE49-F238E27FC236}">
              <a16:creationId xmlns:a16="http://schemas.microsoft.com/office/drawing/2014/main" xmlns="" id="{8401D29A-F4C3-4A38-8948-9FFA38E12755}"/>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3" name="フローチャート: 判断 832">
          <a:extLst>
            <a:ext uri="{FF2B5EF4-FFF2-40B4-BE49-F238E27FC236}">
              <a16:creationId xmlns:a16="http://schemas.microsoft.com/office/drawing/2014/main" xmlns="" id="{B81C723A-E71B-4167-A7D7-51BBF706C948}"/>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4" name="フローチャート: 判断 833">
          <a:extLst>
            <a:ext uri="{FF2B5EF4-FFF2-40B4-BE49-F238E27FC236}">
              <a16:creationId xmlns:a16="http://schemas.microsoft.com/office/drawing/2014/main" xmlns="" id="{DD0D6834-C918-48D8-92C5-3731746AD91D}"/>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36F461FF-6EBD-460E-8DE4-4B507FE3453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1BD7DAC3-8892-4A18-8A1C-91FD8E9652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7941BA12-C1BD-4E6E-8DEB-EF71B20F91D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EE5D853D-7EE3-44CD-81AB-6A7A253657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9BD0CC47-0D71-409C-BE51-00664F45A8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130992</xdr:rowOff>
    </xdr:from>
    <xdr:to>
      <xdr:col>116</xdr:col>
      <xdr:colOff>114300</xdr:colOff>
      <xdr:row>105</xdr:row>
      <xdr:rowOff>61142</xdr:rowOff>
    </xdr:to>
    <xdr:sp macro="" textlink="">
      <xdr:nvSpPr>
        <xdr:cNvPr id="840" name="楕円 839">
          <a:extLst>
            <a:ext uri="{FF2B5EF4-FFF2-40B4-BE49-F238E27FC236}">
              <a16:creationId xmlns:a16="http://schemas.microsoft.com/office/drawing/2014/main" xmlns="" id="{582980DB-A1E9-4FD6-B840-B65434AE9E63}"/>
            </a:ext>
          </a:extLst>
        </xdr:cNvPr>
        <xdr:cNvSpPr/>
      </xdr:nvSpPr>
      <xdr:spPr>
        <a:xfrm>
          <a:off x="221107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153869</xdr:rowOff>
    </xdr:from>
    <xdr:ext cx="469744" cy="259045"/>
    <xdr:sp macro="" textlink="">
      <xdr:nvSpPr>
        <xdr:cNvPr id="841" name="【庁舎】&#10;一人当たり面積該当値テキスト">
          <a:extLst>
            <a:ext uri="{FF2B5EF4-FFF2-40B4-BE49-F238E27FC236}">
              <a16:creationId xmlns:a16="http://schemas.microsoft.com/office/drawing/2014/main" xmlns="" id="{8DB898B2-0035-43F1-BC71-273B4F828103}"/>
            </a:ext>
          </a:extLst>
        </xdr:cNvPr>
        <xdr:cNvSpPr txBox="1"/>
      </xdr:nvSpPr>
      <xdr:spPr>
        <a:xfrm>
          <a:off x="22199600" y="1781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842" name="楕円 841">
          <a:extLst>
            <a:ext uri="{FF2B5EF4-FFF2-40B4-BE49-F238E27FC236}">
              <a16:creationId xmlns:a16="http://schemas.microsoft.com/office/drawing/2014/main" xmlns="" id="{DF22610A-6D33-454B-8617-9371EDD3A08A}"/>
            </a:ext>
          </a:extLst>
        </xdr:cNvPr>
        <xdr:cNvSpPr/>
      </xdr:nvSpPr>
      <xdr:spPr>
        <a:xfrm>
          <a:off x="2127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10342</xdr:rowOff>
    </xdr:from>
    <xdr:to>
      <xdr:col>116</xdr:col>
      <xdr:colOff>63500</xdr:colOff>
      <xdr:row>105</xdr:row>
      <xdr:rowOff>49530</xdr:rowOff>
    </xdr:to>
    <xdr:cxnSp macro="">
      <xdr:nvCxnSpPr>
        <xdr:cNvPr id="843" name="直線コネクタ 842">
          <a:extLst>
            <a:ext uri="{FF2B5EF4-FFF2-40B4-BE49-F238E27FC236}">
              <a16:creationId xmlns:a16="http://schemas.microsoft.com/office/drawing/2014/main" xmlns="" id="{200C3F5A-D399-44E0-8861-E35E4A0A69D8}"/>
            </a:ext>
          </a:extLst>
        </xdr:cNvPr>
        <xdr:cNvCxnSpPr/>
      </xdr:nvCxnSpPr>
      <xdr:spPr>
        <a:xfrm flipV="1">
          <a:off x="21323300" y="1801259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44" name="楕円 843">
          <a:extLst>
            <a:ext uri="{FF2B5EF4-FFF2-40B4-BE49-F238E27FC236}">
              <a16:creationId xmlns:a16="http://schemas.microsoft.com/office/drawing/2014/main" xmlns="" id="{6C55B035-96E2-419A-BC2C-05C71242D11C}"/>
            </a:ext>
          </a:extLst>
        </xdr:cNvPr>
        <xdr:cNvSpPr/>
      </xdr:nvSpPr>
      <xdr:spPr>
        <a:xfrm>
          <a:off x="2038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61505</xdr:rowOff>
    </xdr:to>
    <xdr:cxnSp macro="">
      <xdr:nvCxnSpPr>
        <xdr:cNvPr id="845" name="直線コネクタ 844">
          <a:extLst>
            <a:ext uri="{FF2B5EF4-FFF2-40B4-BE49-F238E27FC236}">
              <a16:creationId xmlns:a16="http://schemas.microsoft.com/office/drawing/2014/main" xmlns="" id="{C862EA5A-DDCF-4D56-9F95-BF78EB0A2C84}"/>
            </a:ext>
          </a:extLst>
        </xdr:cNvPr>
        <xdr:cNvCxnSpPr/>
      </xdr:nvCxnSpPr>
      <xdr:spPr>
        <a:xfrm flipV="1">
          <a:off x="20434300" y="18051780"/>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19413</xdr:rowOff>
    </xdr:from>
    <xdr:to>
      <xdr:col>102</xdr:col>
      <xdr:colOff>165100</xdr:colOff>
      <xdr:row>105</xdr:row>
      <xdr:rowOff>121013</xdr:rowOff>
    </xdr:to>
    <xdr:sp macro="" textlink="">
      <xdr:nvSpPr>
        <xdr:cNvPr id="846" name="楕円 845">
          <a:extLst>
            <a:ext uri="{FF2B5EF4-FFF2-40B4-BE49-F238E27FC236}">
              <a16:creationId xmlns:a16="http://schemas.microsoft.com/office/drawing/2014/main" xmlns="" id="{707D2716-5A3A-4654-BEEC-028294EAF2E7}"/>
            </a:ext>
          </a:extLst>
        </xdr:cNvPr>
        <xdr:cNvSpPr/>
      </xdr:nvSpPr>
      <xdr:spPr>
        <a:xfrm>
          <a:off x="19494500" y="180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61505</xdr:rowOff>
    </xdr:from>
    <xdr:to>
      <xdr:col>107</xdr:col>
      <xdr:colOff>50800</xdr:colOff>
      <xdr:row>105</xdr:row>
      <xdr:rowOff>70213</xdr:rowOff>
    </xdr:to>
    <xdr:cxnSp macro="">
      <xdr:nvCxnSpPr>
        <xdr:cNvPr id="847" name="直線コネクタ 846">
          <a:extLst>
            <a:ext uri="{FF2B5EF4-FFF2-40B4-BE49-F238E27FC236}">
              <a16:creationId xmlns:a16="http://schemas.microsoft.com/office/drawing/2014/main" xmlns="" id="{B0C10D03-DE37-4F3F-9E75-DAF62F98829D}"/>
            </a:ext>
          </a:extLst>
        </xdr:cNvPr>
        <xdr:cNvCxnSpPr/>
      </xdr:nvCxnSpPr>
      <xdr:spPr>
        <a:xfrm flipV="1">
          <a:off x="19545300" y="18063755"/>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28121</xdr:rowOff>
    </xdr:from>
    <xdr:to>
      <xdr:col>98</xdr:col>
      <xdr:colOff>38100</xdr:colOff>
      <xdr:row>105</xdr:row>
      <xdr:rowOff>129721</xdr:rowOff>
    </xdr:to>
    <xdr:sp macro="" textlink="">
      <xdr:nvSpPr>
        <xdr:cNvPr id="848" name="楕円 847">
          <a:extLst>
            <a:ext uri="{FF2B5EF4-FFF2-40B4-BE49-F238E27FC236}">
              <a16:creationId xmlns:a16="http://schemas.microsoft.com/office/drawing/2014/main" xmlns="" id="{719E20C8-6EC3-4EDF-8285-316E4F520E15}"/>
            </a:ext>
          </a:extLst>
        </xdr:cNvPr>
        <xdr:cNvSpPr/>
      </xdr:nvSpPr>
      <xdr:spPr>
        <a:xfrm>
          <a:off x="18605500" y="180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70213</xdr:rowOff>
    </xdr:from>
    <xdr:to>
      <xdr:col>102</xdr:col>
      <xdr:colOff>114300</xdr:colOff>
      <xdr:row>105</xdr:row>
      <xdr:rowOff>78921</xdr:rowOff>
    </xdr:to>
    <xdr:cxnSp macro="">
      <xdr:nvCxnSpPr>
        <xdr:cNvPr id="849" name="直線コネクタ 848">
          <a:extLst>
            <a:ext uri="{FF2B5EF4-FFF2-40B4-BE49-F238E27FC236}">
              <a16:creationId xmlns:a16="http://schemas.microsoft.com/office/drawing/2014/main" xmlns="" id="{27641BD5-F33A-4A8D-8ED2-C7A12DA6810A}"/>
            </a:ext>
          </a:extLst>
        </xdr:cNvPr>
        <xdr:cNvCxnSpPr/>
      </xdr:nvCxnSpPr>
      <xdr:spPr>
        <a:xfrm flipV="1">
          <a:off x="18656300" y="1807246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123570</xdr:rowOff>
    </xdr:from>
    <xdr:ext cx="469744" cy="259045"/>
    <xdr:sp macro="" textlink="">
      <xdr:nvSpPr>
        <xdr:cNvPr id="850" name="n_1aveValue【庁舎】&#10;一人当たり面積">
          <a:extLst>
            <a:ext uri="{FF2B5EF4-FFF2-40B4-BE49-F238E27FC236}">
              <a16:creationId xmlns:a16="http://schemas.microsoft.com/office/drawing/2014/main" xmlns="" id="{BF875075-E6E0-4E83-9363-9BF3EA4181C1}"/>
            </a:ext>
          </a:extLst>
        </xdr:cNvPr>
        <xdr:cNvSpPr txBox="1"/>
      </xdr:nvSpPr>
      <xdr:spPr>
        <a:xfrm>
          <a:off x="210757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851" name="n_2aveValue【庁舎】&#10;一人当たり面積">
          <a:extLst>
            <a:ext uri="{FF2B5EF4-FFF2-40B4-BE49-F238E27FC236}">
              <a16:creationId xmlns:a16="http://schemas.microsoft.com/office/drawing/2014/main" xmlns="" id="{79933A6C-C7A0-4D23-87BA-7EF7B72C6657}"/>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75672</xdr:rowOff>
    </xdr:from>
    <xdr:ext cx="469744" cy="259045"/>
    <xdr:sp macro="" textlink="">
      <xdr:nvSpPr>
        <xdr:cNvPr id="852" name="n_3aveValue【庁舎】&#10;一人当たり面積">
          <a:extLst>
            <a:ext uri="{FF2B5EF4-FFF2-40B4-BE49-F238E27FC236}">
              <a16:creationId xmlns:a16="http://schemas.microsoft.com/office/drawing/2014/main" xmlns="" id="{FF2E2CF9-D7B7-45A7-8482-8C00098FA744}"/>
            </a:ext>
          </a:extLst>
        </xdr:cNvPr>
        <xdr:cNvSpPr txBox="1"/>
      </xdr:nvSpPr>
      <xdr:spPr>
        <a:xfrm>
          <a:off x="19310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853" name="n_4aveValue【庁舎】&#10;一人当たり面積">
          <a:extLst>
            <a:ext uri="{FF2B5EF4-FFF2-40B4-BE49-F238E27FC236}">
              <a16:creationId xmlns:a16="http://schemas.microsoft.com/office/drawing/2014/main" xmlns="" id="{DF7C8429-1BE6-4067-86EC-438842EC63C5}"/>
            </a:ext>
          </a:extLst>
        </xdr:cNvPr>
        <xdr:cNvSpPr txBox="1"/>
      </xdr:nvSpPr>
      <xdr:spPr>
        <a:xfrm>
          <a:off x="18421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854" name="n_1mainValue【庁舎】&#10;一人当たり面積">
          <a:extLst>
            <a:ext uri="{FF2B5EF4-FFF2-40B4-BE49-F238E27FC236}">
              <a16:creationId xmlns:a16="http://schemas.microsoft.com/office/drawing/2014/main" xmlns="" id="{77776F98-6A3B-4360-BACF-9EC7DA8AB1E6}"/>
            </a:ext>
          </a:extLst>
        </xdr:cNvPr>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55" name="n_2mainValue【庁舎】&#10;一人当たり面積">
          <a:extLst>
            <a:ext uri="{FF2B5EF4-FFF2-40B4-BE49-F238E27FC236}">
              <a16:creationId xmlns:a16="http://schemas.microsoft.com/office/drawing/2014/main" xmlns="" id="{40835F02-2AC8-4A25-93A3-C04A80EE366B}"/>
            </a:ext>
          </a:extLst>
        </xdr:cNvPr>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137540</xdr:rowOff>
    </xdr:from>
    <xdr:ext cx="469744" cy="259045"/>
    <xdr:sp macro="" textlink="">
      <xdr:nvSpPr>
        <xdr:cNvPr id="856" name="n_3mainValue【庁舎】&#10;一人当たり面積">
          <a:extLst>
            <a:ext uri="{FF2B5EF4-FFF2-40B4-BE49-F238E27FC236}">
              <a16:creationId xmlns:a16="http://schemas.microsoft.com/office/drawing/2014/main" xmlns="" id="{229E481E-2DB1-4BD6-AA80-1178C3BFCB06}"/>
            </a:ext>
          </a:extLst>
        </xdr:cNvPr>
        <xdr:cNvSpPr txBox="1"/>
      </xdr:nvSpPr>
      <xdr:spPr>
        <a:xfrm>
          <a:off x="19310427" y="177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146248</xdr:rowOff>
    </xdr:from>
    <xdr:ext cx="469744" cy="259045"/>
    <xdr:sp macro="" textlink="">
      <xdr:nvSpPr>
        <xdr:cNvPr id="857" name="n_4mainValue【庁舎】&#10;一人当たり面積">
          <a:extLst>
            <a:ext uri="{FF2B5EF4-FFF2-40B4-BE49-F238E27FC236}">
              <a16:creationId xmlns:a16="http://schemas.microsoft.com/office/drawing/2014/main" xmlns="" id="{B5A73574-1891-4C89-85B7-C46D83B3B07B}"/>
            </a:ext>
          </a:extLst>
        </xdr:cNvPr>
        <xdr:cNvSpPr txBox="1"/>
      </xdr:nvSpPr>
      <xdr:spPr>
        <a:xfrm>
          <a:off x="18421427" y="178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xmlns="" id="{036DD7E1-9689-4CFF-BDEF-898D9617F1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xmlns="" id="{CE1E45DD-6B2F-4A02-8663-F4B284BC5A1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xmlns="" id="{A034EC49-03E9-4D19-834E-E3A758296A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類似団体と比較して特に有形固定資産減価償却率が高くなっている施設は、図書館、一般廃棄物処理施設、庁舎である。</a:t>
          </a:r>
        </a:p>
        <a:p>
          <a:r>
            <a:rPr kumimoji="1" lang="ja-JP" altLang="en-US" sz="1200">
              <a:latin typeface="ＭＳ Ｐゴシック" panose="020B0600070205080204" pitchFamily="50" charset="-128"/>
              <a:ea typeface="ＭＳ Ｐゴシック" panose="020B0600070205080204" pitchFamily="50" charset="-128"/>
            </a:rPr>
            <a:t>図書館：令和元年度に策定した長寿命化計画に基づき、今後計画的に改修を行っていく。</a:t>
          </a:r>
        </a:p>
        <a:p>
          <a:r>
            <a:rPr kumimoji="1" lang="ja-JP" altLang="en-US" sz="1200">
              <a:latin typeface="ＭＳ Ｐゴシック" panose="020B0600070205080204" pitchFamily="50" charset="-128"/>
              <a:ea typeface="ＭＳ Ｐゴシック" panose="020B0600070205080204" pitchFamily="50" charset="-128"/>
            </a:rPr>
            <a:t>一般廃棄物処理施設：し尿、ごみ処理を広域行政事務組合で行っている。</a:t>
          </a:r>
        </a:p>
        <a:p>
          <a:r>
            <a:rPr kumimoji="1" lang="ja-JP" altLang="en-US" sz="1200">
              <a:latin typeface="ＭＳ Ｐゴシック" panose="020B0600070205080204" pitchFamily="50" charset="-128"/>
              <a:ea typeface="ＭＳ Ｐゴシック" panose="020B0600070205080204" pitchFamily="50" charset="-128"/>
            </a:rPr>
            <a:t>①し尿処理施設は、稼働から</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年経過しているため老朽化が進んでいる。令和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年度に廃止の方針を決定したが、廃止時期については未定である。</a:t>
          </a:r>
        </a:p>
        <a:p>
          <a:r>
            <a:rPr kumimoji="1" lang="ja-JP" altLang="en-US" sz="1200">
              <a:latin typeface="ＭＳ Ｐゴシック" panose="020B0600070205080204" pitchFamily="50" charset="-128"/>
              <a:ea typeface="ＭＳ Ｐゴシック" panose="020B0600070205080204" pitchFamily="50" charset="-128"/>
            </a:rPr>
            <a:t>②ごみ処理施設は、令和元年度に策定した長寿命化計画に基づき、今後計画的に改修を行っていく。</a:t>
          </a:r>
        </a:p>
        <a:p>
          <a:r>
            <a:rPr kumimoji="1" lang="ja-JP" altLang="en-US" sz="1200">
              <a:latin typeface="ＭＳ Ｐゴシック" panose="020B0600070205080204" pitchFamily="50" charset="-128"/>
              <a:ea typeface="ＭＳ Ｐゴシック" panose="020B0600070205080204" pitchFamily="50" charset="-128"/>
            </a:rPr>
            <a:t>庁舎：令和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年度に庁舎事務室改修工事、令和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年度に庁舎空調機等改修工事、令和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年度に庁舎照明</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化工事を行っている。また、令和元年度に策定した個別施設計画に基づき、今後計画的に改修を行っていく。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当町の地方税収は</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億と歳入全体の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％にも満たない状況にある。この要因は、行政面積のうち</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を航空自衛隊芦屋基地が占めており、大規模な企業立地がないため、固定資産税や法人住民税が少ないことによる。</a:t>
          </a:r>
        </a:p>
        <a:p>
          <a:r>
            <a:rPr kumimoji="1" lang="ja-JP" altLang="en-US" sz="1300">
              <a:latin typeface="ＭＳ Ｐゴシック" panose="020B0600070205080204" pitchFamily="50" charset="-128"/>
              <a:ea typeface="ＭＳ Ｐゴシック" panose="020B0600070205080204" pitchFamily="50" charset="-128"/>
            </a:rPr>
            <a:t>　また、町内に主要産業がないことから財政基盤が弱く、財政力指数に影響していることも特徴である。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年度から引き続いて、新婚・子育て世帯民間賃貸住宅家賃補助の交付やバス定期券に対する通学補助を行うなど人口増施策に取り組んでおり、地方税収の増に努めている。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上記のように行政面積等の関係により、今後も地方税収の増額が見込めない中で、行政サービスの維持管理に必要な扶助費・補助費等の増加により年々財政構造が硬直化している。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年度は、歳出では電気料金高騰による光熱水費等の物件費の増加に加え、平成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年度に借り入れた緊急防災・減災事業債の償還開始により公債費が増加したことと、歳入では普通交付税の減額に加え、臨時財政対策債を借入れしなかったことにより経常収支比率は悪化した。</a:t>
          </a:r>
        </a:p>
        <a:p>
          <a:r>
            <a:rPr kumimoji="1" lang="ja-JP" altLang="en-US" sz="1100">
              <a:latin typeface="ＭＳ Ｐゴシック" panose="020B0600070205080204" pitchFamily="50" charset="-128"/>
              <a:ea typeface="ＭＳ Ｐゴシック" panose="020B0600070205080204" pitchFamily="50" charset="-128"/>
            </a:rPr>
            <a:t>　こうした中で、新たな行政課題に対応していくため、類似事業の統廃合や住民ニーズにあった事業内容への変更など、経常的な支出の見直しに努める必要がある。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121285</xdr:rowOff>
    </xdr:from>
    <xdr:to>
      <xdr:col>23</xdr:col>
      <xdr:colOff>133350</xdr:colOff>
      <xdr:row>67</xdr:row>
      <xdr:rowOff>23706</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1265535"/>
          <a:ext cx="8382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121285</xdr:rowOff>
    </xdr:from>
    <xdr:to>
      <xdr:col>19</xdr:col>
      <xdr:colOff>133350</xdr:colOff>
      <xdr:row>66</xdr:row>
      <xdr:rowOff>50377</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1265535"/>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68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50377</xdr:rowOff>
    </xdr:from>
    <xdr:to>
      <xdr:col>15</xdr:col>
      <xdr:colOff>82550</xdr:colOff>
      <xdr:row>66</xdr:row>
      <xdr:rowOff>167005</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136607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167005</xdr:rowOff>
    </xdr:from>
    <xdr:to>
      <xdr:col>11</xdr:col>
      <xdr:colOff>31750</xdr:colOff>
      <xdr:row>67</xdr:row>
      <xdr:rowOff>51858</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148270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144356</xdr:rowOff>
    </xdr:from>
    <xdr:to>
      <xdr:col>23</xdr:col>
      <xdr:colOff>184150</xdr:colOff>
      <xdr:row>67</xdr:row>
      <xdr:rowOff>74506</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40233</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35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171027</xdr:rowOff>
    </xdr:from>
    <xdr:to>
      <xdr:col>15</xdr:col>
      <xdr:colOff>133350</xdr:colOff>
      <xdr:row>66</xdr:row>
      <xdr:rowOff>101177</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116205</xdr:rowOff>
    </xdr:from>
    <xdr:to>
      <xdr:col>11</xdr:col>
      <xdr:colOff>82550</xdr:colOff>
      <xdr:row>67</xdr:row>
      <xdr:rowOff>46355</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31132</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1058</xdr:rowOff>
    </xdr:from>
    <xdr:to>
      <xdr:col>7</xdr:col>
      <xdr:colOff>31750</xdr:colOff>
      <xdr:row>67</xdr:row>
      <xdr:rowOff>102658</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87435</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57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当町の人口１人当たりの人件費は類似団体と比較し低いものの、公共施設が多いため施設運営に係る物件費等が類似団体と比較し高いという特徴がある。</a:t>
          </a:r>
        </a:p>
        <a:p>
          <a:r>
            <a:rPr kumimoji="1" lang="ja-JP" altLang="en-US" sz="1300">
              <a:latin typeface="ＭＳ Ｐゴシック" panose="020B0600070205080204" pitchFamily="50" charset="-128"/>
              <a:ea typeface="ＭＳ Ｐゴシック" panose="020B0600070205080204" pitchFamily="50" charset="-128"/>
            </a:rPr>
            <a:t>　前年度と比較し、人口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人当たりの決算額が増となっている主な要因は、人口が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％減少したためである。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26888</xdr:rowOff>
    </xdr:from>
    <xdr:to>
      <xdr:col>23</xdr:col>
      <xdr:colOff>133350</xdr:colOff>
      <xdr:row>82</xdr:row>
      <xdr:rowOff>80040</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4085788"/>
          <a:ext cx="838200" cy="5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159902</xdr:rowOff>
    </xdr:from>
    <xdr:to>
      <xdr:col>19</xdr:col>
      <xdr:colOff>133350</xdr:colOff>
      <xdr:row>82</xdr:row>
      <xdr:rowOff>26888</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3225800" y="14047352"/>
          <a:ext cx="889000" cy="3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143890</xdr:rowOff>
    </xdr:from>
    <xdr:to>
      <xdr:col>15</xdr:col>
      <xdr:colOff>82550</xdr:colOff>
      <xdr:row>81</xdr:row>
      <xdr:rowOff>159902</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4031340"/>
          <a:ext cx="889000" cy="1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101250</xdr:rowOff>
    </xdr:from>
    <xdr:to>
      <xdr:col>11</xdr:col>
      <xdr:colOff>31750</xdr:colOff>
      <xdr:row>81</xdr:row>
      <xdr:rowOff>143890</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a:off x="1447800" y="13988700"/>
          <a:ext cx="889000" cy="4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29240</xdr:rowOff>
    </xdr:from>
    <xdr:to>
      <xdr:col>23</xdr:col>
      <xdr:colOff>184150</xdr:colOff>
      <xdr:row>82</xdr:row>
      <xdr:rowOff>130840</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408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45767</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93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147538</xdr:rowOff>
    </xdr:from>
    <xdr:to>
      <xdr:col>19</xdr:col>
      <xdr:colOff>184150</xdr:colOff>
      <xdr:row>82</xdr:row>
      <xdr:rowOff>77688</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40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87865</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8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109102</xdr:rowOff>
    </xdr:from>
    <xdr:to>
      <xdr:col>15</xdr:col>
      <xdr:colOff>133350</xdr:colOff>
      <xdr:row>82</xdr:row>
      <xdr:rowOff>39252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39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49429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76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93090</xdr:rowOff>
    </xdr:from>
    <xdr:to>
      <xdr:col>11</xdr:col>
      <xdr:colOff>82550</xdr:colOff>
      <xdr:row>82</xdr:row>
      <xdr:rowOff>23240</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39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33417</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74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50450</xdr:rowOff>
    </xdr:from>
    <xdr:to>
      <xdr:col>7</xdr:col>
      <xdr:colOff>31750</xdr:colOff>
      <xdr:row>81</xdr:row>
      <xdr:rowOff>152050</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39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162227</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70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４月１日時点のラスパイレス指数は</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と前年の</a:t>
          </a:r>
          <a:r>
            <a:rPr kumimoji="1" lang="en-US" altLang="ja-JP" sz="1300">
              <a:latin typeface="ＭＳ Ｐゴシック" panose="020B0600070205080204" pitchFamily="50" charset="-128"/>
              <a:ea typeface="ＭＳ Ｐゴシック" panose="020B0600070205080204" pitchFamily="50" charset="-128"/>
            </a:rPr>
            <a:t>97.0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ポイント下がっている。主な変動要因は、階層変動に伴う職員構成の変動によるものである。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今後も、国・県・他の自治体との均衡を踏まえ給与の適正化に努める。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165805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61840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165805</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6720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138995</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67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近年、病気休職者、育児休業職員の増加等による代替職員の新規採用により、職員数が増加している。　</a:t>
          </a:r>
        </a:p>
        <a:p>
          <a:r>
            <a:rPr kumimoji="1" lang="ja-JP" altLang="en-US" sz="1300">
              <a:latin typeface="ＭＳ Ｐゴシック" panose="020B0600070205080204" pitchFamily="50" charset="-128"/>
              <a:ea typeface="ＭＳ Ｐゴシック" panose="020B0600070205080204" pitchFamily="50" charset="-128"/>
            </a:rPr>
            <a:t>　今後も時代に即した組織形成の構築とそれに伴う職員配置を行うことで定員適正化を図る。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116967</xdr:rowOff>
    </xdr:from>
    <xdr:to>
      <xdr:col>81</xdr:col>
      <xdr:colOff>44450</xdr:colOff>
      <xdr:row>61</xdr:row>
      <xdr:rowOff>137719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575417"/>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107797</xdr:rowOff>
    </xdr:from>
    <xdr:to>
      <xdr:col>77</xdr:col>
      <xdr:colOff>44450</xdr:colOff>
      <xdr:row>61</xdr:row>
      <xdr:rowOff>116967</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566247"/>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107797</xdr:rowOff>
    </xdr:from>
    <xdr:to>
      <xdr:col>72</xdr:col>
      <xdr:colOff>203200</xdr:colOff>
      <xdr:row>61</xdr:row>
      <xdr:rowOff>115519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566247"/>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108763</xdr:rowOff>
    </xdr:from>
    <xdr:to>
      <xdr:col>68</xdr:col>
      <xdr:colOff>152400</xdr:colOff>
      <xdr:row>61</xdr:row>
      <xdr:rowOff>115519</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56721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86919</xdr:rowOff>
    </xdr:from>
    <xdr:to>
      <xdr:col>81</xdr:col>
      <xdr:colOff>95250</xdr:colOff>
      <xdr:row>62</xdr:row>
      <xdr:rowOff>17069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58996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51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66167</xdr:rowOff>
    </xdr:from>
    <xdr:to>
      <xdr:col>77</xdr:col>
      <xdr:colOff>95250</xdr:colOff>
      <xdr:row>61</xdr:row>
      <xdr:rowOff>167767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6494</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293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56997</xdr:rowOff>
    </xdr:from>
    <xdr:to>
      <xdr:col>73</xdr:col>
      <xdr:colOff>44450</xdr:colOff>
      <xdr:row>61</xdr:row>
      <xdr:rowOff>158597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51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168774</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2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64719</xdr:rowOff>
    </xdr:from>
    <xdr:to>
      <xdr:col>68</xdr:col>
      <xdr:colOff>203200</xdr:colOff>
      <xdr:row>61</xdr:row>
      <xdr:rowOff>166319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52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5046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57963</xdr:rowOff>
    </xdr:from>
    <xdr:to>
      <xdr:col>64</xdr:col>
      <xdr:colOff>152400</xdr:colOff>
      <xdr:row>61</xdr:row>
      <xdr:rowOff>159563</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5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169740</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28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年度の実質公債費比率（単年度）は、元利償還金は減少しているものの、それ以上に過疎対策事業債（病院）・病院事業債元利償還金が減少したことにより特定財源（病院負担金）が減少したため、令和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年度（単年度）に比べて悪化している。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しかし、令和元年度（単年度）と令和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年度（単年度）を比較した際に、令和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年度（単年度）の方が数値は良いため、実質公債費比率（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ヶ年平均）は改善している。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今後も交付税措置が高いものを中心に借入れを行い、改善に努める。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75777</xdr:rowOff>
    </xdr:from>
    <xdr:to>
      <xdr:col>81</xdr:col>
      <xdr:colOff>44450</xdr:colOff>
      <xdr:row>38</xdr:row>
      <xdr:rowOff>99906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5908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39</xdr:row>
      <xdr:rowOff>24977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6150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41</xdr:row>
      <xdr:rowOff>11854</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71152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84244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41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41504</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将来負担比率は良好であるため、数値として算出されていない。</a:t>
          </a:r>
        </a:p>
        <a:p>
          <a:r>
            <a:rPr kumimoji="1" lang="ja-JP" altLang="en-US" sz="1300">
              <a:latin typeface="ＭＳ Ｐゴシック" panose="020B0600070205080204" pitchFamily="50" charset="-128"/>
              <a:ea typeface="ＭＳ Ｐゴシック" panose="020B0600070205080204" pitchFamily="50" charset="-128"/>
            </a:rPr>
            <a:t>　将来負担率が良好な要因は、地方債の償還に充当可能な特定目的基金を多く保有していることと、交付税措置のある地方債を多く活用し借り入れているためである。</a:t>
          </a:r>
        </a:p>
        <a:p>
          <a:r>
            <a:rPr kumimoji="1" lang="ja-JP" altLang="en-US" sz="1300">
              <a:latin typeface="ＭＳ Ｐゴシック" panose="020B0600070205080204" pitchFamily="50" charset="-128"/>
              <a:ea typeface="ＭＳ Ｐゴシック" panose="020B0600070205080204" pitchFamily="50" charset="-128"/>
            </a:rPr>
            <a:t>　今後も引き続き、後世への負担を増加させないよう計画的かつ効果的に事業を実施する。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類似団体平均と比較して人件費の割合が低くなっている要因として、ごみ処理業務、し尿処理業務、消防業務を一部事務組合で行っており、これらに関する人件費を補助費等として計上しているためである。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年度については、定年退職者が皆増したことなどに伴い、前年と比較し増加している。</a:t>
          </a:r>
        </a:p>
        <a:p>
          <a:r>
            <a:rPr kumimoji="1" lang="ja-JP" altLang="en-US" sz="1200">
              <a:latin typeface="ＭＳ Ｐゴシック" panose="020B0600070205080204" pitchFamily="50" charset="-128"/>
              <a:ea typeface="ＭＳ Ｐゴシック" panose="020B0600070205080204" pitchFamily="50" charset="-128"/>
            </a:rPr>
            <a:t>　今後も定員及び給与の適正化に取り組み人件費の抑制に努める。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165100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0934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31750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09346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96520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0972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96520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097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130827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45720</xdr:rowOff>
    </xdr:from>
    <xdr:to>
      <xdr:col>11</xdr:col>
      <xdr:colOff>60325</xdr:colOff>
      <xdr:row>35</xdr:row>
      <xdr:rowOff>147320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157497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物件費の決算額及び経常収支比率は平成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ほぼ同等の数値で推移しているものの、他団体と比較すると大きな割合を占めている。この要因は公共施設の多さにある。各施設の維持管理費が計上されるほか、指定管理料等が物件費として計上され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年度については、電気料金高騰による光熱水費の増や、ふるさと納税返礼品に係る消耗品費や郵送料等の増などにより、前年と比較し増加している。</a:t>
          </a:r>
        </a:p>
        <a:p>
          <a:r>
            <a:rPr kumimoji="1" lang="ja-JP" altLang="en-US" sz="1200">
              <a:latin typeface="ＭＳ Ｐゴシック" panose="020B0600070205080204" pitchFamily="50" charset="-128"/>
              <a:ea typeface="ＭＳ Ｐゴシック" panose="020B0600070205080204" pitchFamily="50" charset="-128"/>
            </a:rPr>
            <a:t>　引き続き、事務事業の見直し等を進め、経常経費の圧縮に努める。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xmlns=""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xmlns=""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xmlns=""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xmlns=""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136525</xdr:rowOff>
    </xdr:from>
    <xdr:to>
      <xdr:col>82</xdr:col>
      <xdr:colOff>107950</xdr:colOff>
      <xdr:row>17</xdr:row>
      <xdr:rowOff>117475</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5671800" y="287972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xmlns=""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88900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4782800" y="28797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41275</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flipV="1">
          <a:off x="13893800" y="30035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41275</xdr:rowOff>
    </xdr:from>
    <xdr:to>
      <xdr:col>69</xdr:col>
      <xdr:colOff>92075</xdr:colOff>
      <xdr:row>18</xdr:row>
      <xdr:rowOff>107950</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flipV="1">
          <a:off x="13004800" y="31273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xmlns=""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66675</xdr:rowOff>
    </xdr:from>
    <xdr:to>
      <xdr:col>82</xdr:col>
      <xdr:colOff>158750</xdr:colOff>
      <xdr:row>17</xdr:row>
      <xdr:rowOff>168275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64592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38752</xdr:rowOff>
    </xdr:from>
    <xdr:ext cx="762000" cy="259045"/>
    <xdr:sp macro="" textlink="">
      <xdr:nvSpPr>
        <xdr:cNvPr id="151" name="物件費該当値テキスト">
          <a:extLst>
            <a:ext uri="{FF2B5EF4-FFF2-40B4-BE49-F238E27FC236}">
              <a16:creationId xmlns:a16="http://schemas.microsoft.com/office/drawing/2014/main" xmlns="" id="{00000000-0008-0000-0400-000097000000}"/>
            </a:ext>
          </a:extLst>
        </xdr:cNvPr>
        <xdr:cNvSpPr txBox="1"/>
      </xdr:nvSpPr>
      <xdr:spPr>
        <a:xfrm>
          <a:off x="165989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85725</xdr:rowOff>
    </xdr:from>
    <xdr:to>
      <xdr:col>78</xdr:col>
      <xdr:colOff>120650</xdr:colOff>
      <xdr:row>17</xdr:row>
      <xdr:rowOff>15875</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5621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38100</xdr:rowOff>
    </xdr:from>
    <xdr:to>
      <xdr:col>74</xdr:col>
      <xdr:colOff>31750</xdr:colOff>
      <xdr:row>17</xdr:row>
      <xdr:rowOff>139700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4732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124477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4401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161925</xdr:rowOff>
    </xdr:from>
    <xdr:to>
      <xdr:col>69</xdr:col>
      <xdr:colOff>142875</xdr:colOff>
      <xdr:row>18</xdr:row>
      <xdr:rowOff>92075</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38430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76852</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35128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57150</xdr:rowOff>
    </xdr:from>
    <xdr:to>
      <xdr:col>65</xdr:col>
      <xdr:colOff>53975</xdr:colOff>
      <xdr:row>18</xdr:row>
      <xdr:rowOff>158750</xdr:rowOff>
    </xdr:to>
    <xdr:sp macro="" textlink="">
      <xdr:nvSpPr>
        <xdr:cNvPr id="158" name="楕円 157">
          <a:extLst>
            <a:ext uri="{FF2B5EF4-FFF2-40B4-BE49-F238E27FC236}">
              <a16:creationId xmlns:a16="http://schemas.microsoft.com/office/drawing/2014/main" xmlns="" id="{00000000-0008-0000-0400-00009E000000}"/>
            </a:ext>
          </a:extLst>
        </xdr:cNvPr>
        <xdr:cNvSpPr/>
      </xdr:nvSpPr>
      <xdr:spPr>
        <a:xfrm>
          <a:off x="12954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143527</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2623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xmlns=""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xmlns=""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扶助費について、町独自の子ども医療費の助成を行っているため例年高い水準にある。また、近年は障害者自立支援給付費が増額傾向となっている。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年度については、保育料などの充当財源が減少したことなどに伴い、前年と比較し増加している。</a:t>
          </a:r>
        </a:p>
        <a:p>
          <a:r>
            <a:rPr kumimoji="1" lang="ja-JP" altLang="en-US" sz="1300">
              <a:latin typeface="ＭＳ Ｐゴシック" panose="020B0600070205080204" pitchFamily="50" charset="-128"/>
              <a:ea typeface="ＭＳ Ｐゴシック" panose="020B0600070205080204" pitchFamily="50" charset="-128"/>
            </a:rPr>
            <a:t>　今後も、必要な施策は維持しつつ、財政を圧迫することのないよう福祉施策の検討が必要である。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xmlns=""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xmlns=""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xmlns=""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135165</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987800" y="9875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xmlns=""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156935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3098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156935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2209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58</xdr:row>
      <xdr:rowOff>61685</xdr:rowOff>
    </xdr:to>
    <xdr:cxnSp macro="">
      <xdr:nvCxnSpPr>
        <xdr:cNvPr id="202" name="直線コネクタ 201">
          <a:extLst>
            <a:ext uri="{FF2B5EF4-FFF2-40B4-BE49-F238E27FC236}">
              <a16:creationId xmlns:a16="http://schemas.microsoft.com/office/drawing/2014/main" xmlns="" id="{00000000-0008-0000-0400-0000CA000000}"/>
            </a:ext>
          </a:extLst>
        </xdr:cNvPr>
        <xdr:cNvCxnSpPr/>
      </xdr:nvCxnSpPr>
      <xdr:spPr>
        <a:xfrm flipV="1">
          <a:off x="1320800" y="98533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xmlns=""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xmlns=""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3" name="扶助費該当値テキスト">
          <a:extLst>
            <a:ext uri="{FF2B5EF4-FFF2-40B4-BE49-F238E27FC236}">
              <a16:creationId xmlns:a16="http://schemas.microsoft.com/office/drawing/2014/main" xmlns="" id="{00000000-0008-0000-0400-0000D5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6" name="楕円 215">
          <a:extLst>
            <a:ext uri="{FF2B5EF4-FFF2-40B4-BE49-F238E27FC236}">
              <a16:creationId xmlns:a16="http://schemas.microsoft.com/office/drawing/2014/main" xmlns="" id="{00000000-0008-0000-0400-0000D8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7" name="テキスト ボックス 216">
          <a:extLst>
            <a:ext uri="{FF2B5EF4-FFF2-40B4-BE49-F238E27FC236}">
              <a16:creationId xmlns:a16="http://schemas.microsoft.com/office/drawing/2014/main" xmlns="" id="{00000000-0008-0000-0400-0000D9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8" name="楕円 217">
          <a:extLst>
            <a:ext uri="{FF2B5EF4-FFF2-40B4-BE49-F238E27FC236}">
              <a16:creationId xmlns:a16="http://schemas.microsoft.com/office/drawing/2014/main" xmlns="" id="{00000000-0008-0000-0400-0000DA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9" name="テキスト ボックス 218">
          <a:extLst>
            <a:ext uri="{FF2B5EF4-FFF2-40B4-BE49-F238E27FC236}">
              <a16:creationId xmlns:a16="http://schemas.microsoft.com/office/drawing/2014/main" xmlns="" id="{00000000-0008-0000-0400-0000DB000000}"/>
            </a:ext>
          </a:extLst>
        </xdr:cNvPr>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0" name="楕円 219">
          <a:extLst>
            <a:ext uri="{FF2B5EF4-FFF2-40B4-BE49-F238E27FC236}">
              <a16:creationId xmlns:a16="http://schemas.microsoft.com/office/drawing/2014/main" xmlns="" id="{00000000-0008-0000-0400-0000DC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その他は、他団体と比較して良好な状態である。</a:t>
          </a:r>
        </a:p>
        <a:p>
          <a:r>
            <a:rPr kumimoji="1" lang="ja-JP" altLang="en-US" sz="1300">
              <a:latin typeface="ＭＳ Ｐゴシック" panose="020B0600070205080204" pitchFamily="50" charset="-128"/>
              <a:ea typeface="ＭＳ Ｐゴシック" panose="020B0600070205080204" pitchFamily="50" charset="-128"/>
            </a:rPr>
            <a:t>　その他の経費として支出されている主な内容は、特別会計や公営企業会計への繰出金（</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億円）である。</a:t>
          </a:r>
        </a:p>
        <a:p>
          <a:r>
            <a:rPr kumimoji="1" lang="ja-JP" altLang="en-US" sz="1300">
              <a:latin typeface="ＭＳ Ｐゴシック" panose="020B0600070205080204" pitchFamily="50" charset="-128"/>
              <a:ea typeface="ＭＳ Ｐゴシック" panose="020B0600070205080204" pitchFamily="50" charset="-128"/>
            </a:rPr>
            <a:t>　良好な状態ではあるが、国民健康保険特別会計への赤字補填財源繰出金が、令和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千万円と財政を圧迫する要因となっている。赤字補填分をどのように解消していくかが今後の課題である。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110672</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6726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56</xdr:row>
      <xdr:rowOff>149860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967268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136797</xdr:rowOff>
    </xdr:from>
    <xdr:to>
      <xdr:col>73</xdr:col>
      <xdr:colOff>180975</xdr:colOff>
      <xdr:row>56</xdr:row>
      <xdr:rowOff>149860</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7379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136797</xdr:rowOff>
    </xdr:from>
    <xdr:to>
      <xdr:col>69</xdr:col>
      <xdr:colOff>92075</xdr:colOff>
      <xdr:row>57</xdr:row>
      <xdr:rowOff>24130</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flipV="1">
          <a:off x="13004800" y="97379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85997</xdr:rowOff>
    </xdr:from>
    <xdr:to>
      <xdr:col>69</xdr:col>
      <xdr:colOff>142875</xdr:colOff>
      <xdr:row>57</xdr:row>
      <xdr:rowOff>16147</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26324</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94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他団体と比較すると経常収支比率は高い状況である。</a:t>
          </a:r>
        </a:p>
        <a:p>
          <a:r>
            <a:rPr kumimoji="1" lang="ja-JP" altLang="en-US" sz="1300">
              <a:latin typeface="ＭＳ Ｐゴシック" panose="020B0600070205080204" pitchFamily="50" charset="-128"/>
              <a:ea typeface="ＭＳ Ｐゴシック" panose="020B0600070205080204" pitchFamily="50" charset="-128"/>
            </a:rPr>
            <a:t>　これは、公営企業会計である下水道事業会計への補助金が多額になっていることと、ごみ・し尿処理事業や消防事業等を一部事務組合である遠賀・中間地域広域事務組合で行っていることによるものである。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73660</xdr:rowOff>
    </xdr:from>
    <xdr:to>
      <xdr:col>82</xdr:col>
      <xdr:colOff>107950</xdr:colOff>
      <xdr:row>40</xdr:row>
      <xdr:rowOff>104140</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931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73660</xdr:rowOff>
    </xdr:from>
    <xdr:to>
      <xdr:col>78</xdr:col>
      <xdr:colOff>69850</xdr:colOff>
      <xdr:row>41</xdr:row>
      <xdr:rowOff>24130</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931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24130</xdr:rowOff>
    </xdr:from>
    <xdr:to>
      <xdr:col>73</xdr:col>
      <xdr:colOff>180975</xdr:colOff>
      <xdr:row>41</xdr:row>
      <xdr:rowOff>46990</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893800" y="7053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5097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46990</xdr:rowOff>
    </xdr:from>
    <xdr:to>
      <xdr:col>69</xdr:col>
      <xdr:colOff>92075</xdr:colOff>
      <xdr:row>41</xdr:row>
      <xdr:rowOff>62230</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flipV="1">
          <a:off x="13004800" y="707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20337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138447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25417</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22860</xdr:rowOff>
    </xdr:from>
    <xdr:to>
      <xdr:col>78</xdr:col>
      <xdr:colOff>120650</xdr:colOff>
      <xdr:row>40</xdr:row>
      <xdr:rowOff>124460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109237</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144780</xdr:rowOff>
    </xdr:from>
    <xdr:to>
      <xdr:col>74</xdr:col>
      <xdr:colOff>31750</xdr:colOff>
      <xdr:row>41</xdr:row>
      <xdr:rowOff>74930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59707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167640</xdr:rowOff>
    </xdr:from>
    <xdr:to>
      <xdr:col>69</xdr:col>
      <xdr:colOff>142875</xdr:colOff>
      <xdr:row>41</xdr:row>
      <xdr:rowOff>97790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82567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11430</xdr:rowOff>
    </xdr:from>
    <xdr:to>
      <xdr:col>65</xdr:col>
      <xdr:colOff>53975</xdr:colOff>
      <xdr:row>41</xdr:row>
      <xdr:rowOff>113030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70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97807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712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年度までの公債費は、平成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年度に借り入れた退職手当債の元金償還が平成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年度より順次開始した事により高い数値となっていた。</a:t>
          </a:r>
        </a:p>
        <a:p>
          <a:r>
            <a:rPr kumimoji="1" lang="ja-JP" altLang="en-US" sz="1100">
              <a:latin typeface="ＭＳ Ｐゴシック" panose="020B0600070205080204" pitchFamily="50" charset="-128"/>
              <a:ea typeface="ＭＳ Ｐゴシック" panose="020B0600070205080204" pitchFamily="50" charset="-128"/>
            </a:rPr>
            <a:t>　退職手当債は交付税措置がなく経常収支比率や実質公債費比率等の財政指標を悪化させるため、平成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年度に一括繰上償還を行った。これにより平成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年度より公債費が大幅に減少した。</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年度に借り入れた緊急防災・減災事業債の償還開始に伴う元利償還金の増などにより前年と比較し増加している。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xmlns=""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xmlns=""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xmlns=""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78</xdr:row>
      <xdr:rowOff>35561</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3987800" y="1334922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xmlns=""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77</xdr:row>
      <xdr:rowOff>147574</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3098800" y="13120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77</xdr:row>
      <xdr:rowOff>147574</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2209800" y="131206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147574</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1320800" y="13216637"/>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xmlns=""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4" name="公債費該当値テキスト">
          <a:extLst>
            <a:ext uri="{FF2B5EF4-FFF2-40B4-BE49-F238E27FC236}">
              <a16:creationId xmlns:a16="http://schemas.microsoft.com/office/drawing/2014/main" xmlns="" id="{00000000-0008-0000-0400-00008A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9" name="楕円 398">
          <a:extLst>
            <a:ext uri="{FF2B5EF4-FFF2-40B4-BE49-F238E27FC236}">
              <a16:creationId xmlns:a16="http://schemas.microsoft.com/office/drawing/2014/main" xmlns="" id="{00000000-0008-0000-0400-00008F010000}"/>
            </a:ext>
          </a:extLst>
        </xdr:cNvPr>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401" name="楕円 400">
          <a:extLst>
            <a:ext uri="{FF2B5EF4-FFF2-40B4-BE49-F238E27FC236}">
              <a16:creationId xmlns:a16="http://schemas.microsoft.com/office/drawing/2014/main" xmlns="" id="{00000000-0008-0000-0400-000091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公債費以外の経常収支比率は類似団体と比較して、高い水準である。</a:t>
          </a:r>
        </a:p>
        <a:p>
          <a:r>
            <a:rPr kumimoji="1" lang="ja-JP" altLang="en-US" sz="1300">
              <a:latin typeface="ＭＳ Ｐゴシック" panose="020B0600070205080204" pitchFamily="50" charset="-128"/>
              <a:ea typeface="ＭＳ Ｐゴシック" panose="020B0600070205080204" pitchFamily="50" charset="-128"/>
            </a:rPr>
            <a:t>　これは、当町は一部事務組合による運営や下水道普及率がほぼ</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に達しているため補助金等が高い水準であること、レジャープールや芦屋釜の里等の特色ある公共施設を整備しており、維持管理のための物件費が高い水準であること等が要因である。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xmlns=""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xmlns=""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xmlns=""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79</xdr:row>
      <xdr:rowOff>100330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5671800" y="134620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6" name="公債費以外平均値テキスト">
          <a:extLst>
            <a:ext uri="{FF2B5EF4-FFF2-40B4-BE49-F238E27FC236}">
              <a16:creationId xmlns:a16="http://schemas.microsoft.com/office/drawing/2014/main" xmlns="" id="{00000000-0008-0000-0400-0000B4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80</xdr:row>
      <xdr:rowOff>31750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4782800" y="134620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123189</xdr:rowOff>
    </xdr:from>
    <xdr:to>
      <xdr:col>73</xdr:col>
      <xdr:colOff>180975</xdr:colOff>
      <xdr:row>80</xdr:row>
      <xdr:rowOff>31750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3893800" y="136677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115570</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flipV="1">
          <a:off x="13004800" y="1366773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xmlns=""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55" name="公債費以外該当値テキスト">
          <a:extLst>
            <a:ext uri="{FF2B5EF4-FFF2-40B4-BE49-F238E27FC236}">
              <a16:creationId xmlns:a16="http://schemas.microsoft.com/office/drawing/2014/main" xmlns="" id="{00000000-0008-0000-0400-0000C7010000}"/>
            </a:ext>
          </a:extLst>
        </xdr:cNvPr>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152400</xdr:rowOff>
    </xdr:from>
    <xdr:to>
      <xdr:col>74</xdr:col>
      <xdr:colOff>31750</xdr:colOff>
      <xdr:row>80</xdr:row>
      <xdr:rowOff>82550</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4732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67327</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4401800" y="1378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60" name="楕円 459">
          <a:extLst>
            <a:ext uri="{FF2B5EF4-FFF2-40B4-BE49-F238E27FC236}">
              <a16:creationId xmlns:a16="http://schemas.microsoft.com/office/drawing/2014/main" xmlns="" id="{00000000-0008-0000-0400-0000CC010000}"/>
            </a:ext>
          </a:extLst>
        </xdr:cNvPr>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61" name="テキスト ボックス 460">
          <a:extLst>
            <a:ext uri="{FF2B5EF4-FFF2-40B4-BE49-F238E27FC236}">
              <a16:creationId xmlns:a16="http://schemas.microsoft.com/office/drawing/2014/main" xmlns="" id="{00000000-0008-0000-0400-0000CD010000}"/>
            </a:ext>
          </a:extLst>
        </xdr:cNvPr>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64770</xdr:rowOff>
    </xdr:from>
    <xdr:to>
      <xdr:col>65</xdr:col>
      <xdr:colOff>53975</xdr:colOff>
      <xdr:row>80</xdr:row>
      <xdr:rowOff>166370</xdr:rowOff>
    </xdr:to>
    <xdr:sp macro="" textlink="">
      <xdr:nvSpPr>
        <xdr:cNvPr id="462" name="楕円 461">
          <a:extLst>
            <a:ext uri="{FF2B5EF4-FFF2-40B4-BE49-F238E27FC236}">
              <a16:creationId xmlns:a16="http://schemas.microsoft.com/office/drawing/2014/main" xmlns="" id="{00000000-0008-0000-0400-0000CE010000}"/>
            </a:ext>
          </a:extLst>
        </xdr:cNvPr>
        <xdr:cNvSpPr/>
      </xdr:nvSpPr>
      <xdr:spPr>
        <a:xfrm>
          <a:off x="12954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151147</xdr:rowOff>
    </xdr:from>
    <xdr:ext cx="762000" cy="259045"/>
    <xdr:sp macro="" textlink="">
      <xdr:nvSpPr>
        <xdr:cNvPr id="463" name="テキスト ボックス 462">
          <a:extLst>
            <a:ext uri="{FF2B5EF4-FFF2-40B4-BE49-F238E27FC236}">
              <a16:creationId xmlns:a16="http://schemas.microsoft.com/office/drawing/2014/main" xmlns="" id="{00000000-0008-0000-0400-0000CF010000}"/>
            </a:ext>
          </a:extLst>
        </xdr:cNvPr>
        <xdr:cNvSpPr txBox="1"/>
      </xdr:nvSpPr>
      <xdr:spPr>
        <a:xfrm>
          <a:off x="12623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164009</xdr:rowOff>
    </xdr:from>
    <xdr:to>
      <xdr:col>29</xdr:col>
      <xdr:colOff>127000</xdr:colOff>
      <xdr:row>17</xdr:row>
      <xdr:rowOff>2800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954834"/>
          <a:ext cx="6477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2800</xdr:rowOff>
    </xdr:from>
    <xdr:to>
      <xdr:col>26</xdr:col>
      <xdr:colOff>50800</xdr:colOff>
      <xdr:row>17</xdr:row>
      <xdr:rowOff>21660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965075"/>
          <a:ext cx="698500" cy="1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21660</xdr:rowOff>
    </xdr:from>
    <xdr:to>
      <xdr:col>22</xdr:col>
      <xdr:colOff>114300</xdr:colOff>
      <xdr:row>17</xdr:row>
      <xdr:rowOff>31014</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983935"/>
          <a:ext cx="698500" cy="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31014</xdr:rowOff>
    </xdr:from>
    <xdr:to>
      <xdr:col>18</xdr:col>
      <xdr:colOff>177800</xdr:colOff>
      <xdr:row>17</xdr:row>
      <xdr:rowOff>51186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993289"/>
          <a:ext cx="698500" cy="20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113209</xdr:rowOff>
    </xdr:from>
    <xdr:to>
      <xdr:col>29</xdr:col>
      <xdr:colOff>177800</xdr:colOff>
      <xdr:row>17</xdr:row>
      <xdr:rowOff>43359</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90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85286</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87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123450</xdr:rowOff>
    </xdr:from>
    <xdr:to>
      <xdr:col>26</xdr:col>
      <xdr:colOff>101600</xdr:colOff>
      <xdr:row>17</xdr:row>
      <xdr:rowOff>53600</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91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38377</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300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142310</xdr:rowOff>
    </xdr:from>
    <xdr:to>
      <xdr:col>22</xdr:col>
      <xdr:colOff>165100</xdr:colOff>
      <xdr:row>17</xdr:row>
      <xdr:rowOff>72460</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93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57237</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301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151664</xdr:rowOff>
    </xdr:from>
    <xdr:to>
      <xdr:col>19</xdr:col>
      <xdr:colOff>38100</xdr:colOff>
      <xdr:row>17</xdr:row>
      <xdr:rowOff>81814</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94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66591</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302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386</xdr:rowOff>
    </xdr:from>
    <xdr:to>
      <xdr:col>15</xdr:col>
      <xdr:colOff>101600</xdr:colOff>
      <xdr:row>17</xdr:row>
      <xdr:rowOff>101986</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962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86763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30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40532</xdr:rowOff>
    </xdr:from>
    <xdr:to>
      <xdr:col>29</xdr:col>
      <xdr:colOff>127000</xdr:colOff>
      <xdr:row>36</xdr:row>
      <xdr:rowOff>99968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993782"/>
          <a:ext cx="6477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99968</xdr:rowOff>
    </xdr:from>
    <xdr:to>
      <xdr:col>26</xdr:col>
      <xdr:colOff>50800</xdr:colOff>
      <xdr:row>37</xdr:row>
      <xdr:rowOff>314014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7053218"/>
          <a:ext cx="698500" cy="385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18910</xdr:rowOff>
    </xdr:from>
    <xdr:to>
      <xdr:col>22</xdr:col>
      <xdr:colOff>114300</xdr:colOff>
      <xdr:row>37</xdr:row>
      <xdr:rowOff>314014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6972160"/>
          <a:ext cx="698500" cy="466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309137</xdr:rowOff>
    </xdr:from>
    <xdr:to>
      <xdr:col>18</xdr:col>
      <xdr:colOff>177800</xdr:colOff>
      <xdr:row>36</xdr:row>
      <xdr:rowOff>18910</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919487"/>
          <a:ext cx="698500" cy="52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332632</xdr:rowOff>
    </xdr:from>
    <xdr:to>
      <xdr:col>29</xdr:col>
      <xdr:colOff>177800</xdr:colOff>
      <xdr:row>36</xdr:row>
      <xdr:rowOff>91332</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942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304709</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91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49168</xdr:rowOff>
    </xdr:from>
    <xdr:to>
      <xdr:col>26</xdr:col>
      <xdr:colOff>101600</xdr:colOff>
      <xdr:row>36</xdr:row>
      <xdr:rowOff>150768</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7002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135545</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708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263214</xdr:rowOff>
    </xdr:from>
    <xdr:to>
      <xdr:col>22</xdr:col>
      <xdr:colOff>165100</xdr:colOff>
      <xdr:row>38</xdr:row>
      <xdr:rowOff>21914</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738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6691</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47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311010</xdr:rowOff>
    </xdr:from>
    <xdr:to>
      <xdr:col>19</xdr:col>
      <xdr:colOff>38100</xdr:colOff>
      <xdr:row>36</xdr:row>
      <xdr:rowOff>69710</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921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54487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700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258337</xdr:rowOff>
    </xdr:from>
    <xdr:to>
      <xdr:col>15</xdr:col>
      <xdr:colOff>101600</xdr:colOff>
      <xdr:row>36</xdr:row>
      <xdr:rowOff>17037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868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1814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9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20549</xdr:rowOff>
    </xdr:from>
    <xdr:to>
      <xdr:col>24</xdr:col>
      <xdr:colOff>63500</xdr:colOff>
      <xdr:row>36</xdr:row>
      <xdr:rowOff>38151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192749"/>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33886</xdr:rowOff>
    </xdr:from>
    <xdr:to>
      <xdr:col>19</xdr:col>
      <xdr:colOff>177800</xdr:colOff>
      <xdr:row>36</xdr:row>
      <xdr:rowOff>38151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2908300" y="6206086"/>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33886</xdr:rowOff>
    </xdr:from>
    <xdr:to>
      <xdr:col>15</xdr:col>
      <xdr:colOff>50800</xdr:colOff>
      <xdr:row>36</xdr:row>
      <xdr:rowOff>108405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206086"/>
          <a:ext cx="889000" cy="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108405</xdr:rowOff>
    </xdr:from>
    <xdr:to>
      <xdr:col>10</xdr:col>
      <xdr:colOff>114300</xdr:colOff>
      <xdr:row>36</xdr:row>
      <xdr:rowOff>109433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28060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141199</xdr:rowOff>
    </xdr:from>
    <xdr:to>
      <xdr:col>24</xdr:col>
      <xdr:colOff>114300</xdr:colOff>
      <xdr:row>36</xdr:row>
      <xdr:rowOff>71349</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14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119626</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158801</xdr:rowOff>
    </xdr:from>
    <xdr:to>
      <xdr:col>20</xdr:col>
      <xdr:colOff>38100</xdr:colOff>
      <xdr:row>36</xdr:row>
      <xdr:rowOff>88951</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1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80078</xdr:rowOff>
    </xdr:from>
    <xdr:ext cx="534377"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530111" y="62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154536</xdr:rowOff>
    </xdr:from>
    <xdr:to>
      <xdr:col>15</xdr:col>
      <xdr:colOff>101600</xdr:colOff>
      <xdr:row>36</xdr:row>
      <xdr:rowOff>84686</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75813</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2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57605</xdr:rowOff>
    </xdr:from>
    <xdr:to>
      <xdr:col>10</xdr:col>
      <xdr:colOff>165100</xdr:colOff>
      <xdr:row>36</xdr:row>
      <xdr:rowOff>159205</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2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150332</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32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58633</xdr:rowOff>
    </xdr:from>
    <xdr:to>
      <xdr:col>6</xdr:col>
      <xdr:colOff>38100</xdr:colOff>
      <xdr:row>36</xdr:row>
      <xdr:rowOff>160233</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2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151360</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3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xmlns=""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xmlns=""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xmlns=""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135859</xdr:rowOff>
    </xdr:from>
    <xdr:to>
      <xdr:col>24</xdr:col>
      <xdr:colOff>63500</xdr:colOff>
      <xdr:row>56</xdr:row>
      <xdr:rowOff>24815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3797300" y="9565609"/>
          <a:ext cx="838200" cy="6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xmlns=""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xmlns=""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24815</xdr:rowOff>
    </xdr:from>
    <xdr:to>
      <xdr:col>19</xdr:col>
      <xdr:colOff>177800</xdr:colOff>
      <xdr:row>56</xdr:row>
      <xdr:rowOff>64907</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2908300" y="9626015"/>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34635</xdr:rowOff>
    </xdr:from>
    <xdr:to>
      <xdr:col>15</xdr:col>
      <xdr:colOff>50800</xdr:colOff>
      <xdr:row>56</xdr:row>
      <xdr:rowOff>64907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2019300" y="9635835"/>
          <a:ext cx="889000" cy="3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34635</xdr:rowOff>
    </xdr:from>
    <xdr:to>
      <xdr:col>10</xdr:col>
      <xdr:colOff>114300</xdr:colOff>
      <xdr:row>56</xdr:row>
      <xdr:rowOff>77480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1130300" y="9635835"/>
          <a:ext cx="8890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85059</xdr:rowOff>
    </xdr:from>
    <xdr:to>
      <xdr:col>24</xdr:col>
      <xdr:colOff>114300</xdr:colOff>
      <xdr:row>56</xdr:row>
      <xdr:rowOff>15209</xdr:rowOff>
    </xdr:to>
    <xdr:sp macro="" textlink="">
      <xdr:nvSpPr>
        <xdr:cNvPr id="132" name="楕円 131">
          <a:extLst>
            <a:ext uri="{FF2B5EF4-FFF2-40B4-BE49-F238E27FC236}">
              <a16:creationId xmlns:a16="http://schemas.microsoft.com/office/drawing/2014/main" xmlns="" id="{00000000-0008-0000-0600-000084000000}"/>
            </a:ext>
          </a:extLst>
        </xdr:cNvPr>
        <xdr:cNvSpPr/>
      </xdr:nvSpPr>
      <xdr:spPr>
        <a:xfrm>
          <a:off x="4584700" y="95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107936</xdr:rowOff>
    </xdr:from>
    <xdr:ext cx="599010" cy="259045"/>
    <xdr:sp macro="" textlink="">
      <xdr:nvSpPr>
        <xdr:cNvPr id="133" name="物件費該当値テキスト">
          <a:extLst>
            <a:ext uri="{FF2B5EF4-FFF2-40B4-BE49-F238E27FC236}">
              <a16:creationId xmlns:a16="http://schemas.microsoft.com/office/drawing/2014/main" xmlns="" id="{00000000-0008-0000-0600-000085000000}"/>
            </a:ext>
          </a:extLst>
        </xdr:cNvPr>
        <xdr:cNvSpPr txBox="1"/>
      </xdr:nvSpPr>
      <xdr:spPr>
        <a:xfrm>
          <a:off x="4686300" y="936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145465</xdr:rowOff>
    </xdr:from>
    <xdr:to>
      <xdr:col>20</xdr:col>
      <xdr:colOff>38100</xdr:colOff>
      <xdr:row>56</xdr:row>
      <xdr:rowOff>75615</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3746500" y="95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92142</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497795" y="93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14107</xdr:rowOff>
    </xdr:from>
    <xdr:to>
      <xdr:col>15</xdr:col>
      <xdr:colOff>101600</xdr:colOff>
      <xdr:row>56</xdr:row>
      <xdr:rowOff>115707</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2857500" y="96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106834</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641111" y="97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155285</xdr:rowOff>
    </xdr:from>
    <xdr:to>
      <xdr:col>10</xdr:col>
      <xdr:colOff>165100</xdr:colOff>
      <xdr:row>56</xdr:row>
      <xdr:rowOff>85435</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1968500" y="95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101962</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752111" y="936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26680</xdr:rowOff>
    </xdr:from>
    <xdr:to>
      <xdr:col>6</xdr:col>
      <xdr:colOff>38100</xdr:colOff>
      <xdr:row>56</xdr:row>
      <xdr:rowOff>128280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079500" y="962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119407</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863111" y="972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xmlns=""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118326</xdr:rowOff>
    </xdr:from>
    <xdr:to>
      <xdr:col>24</xdr:col>
      <xdr:colOff>63500</xdr:colOff>
      <xdr:row>78</xdr:row>
      <xdr:rowOff>118402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49142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114364</xdr:rowOff>
    </xdr:from>
    <xdr:to>
      <xdr:col>19</xdr:col>
      <xdr:colOff>177800</xdr:colOff>
      <xdr:row>78</xdr:row>
      <xdr:rowOff>118326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487464"/>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95580</xdr:rowOff>
    </xdr:from>
    <xdr:to>
      <xdr:col>15</xdr:col>
      <xdr:colOff>50800</xdr:colOff>
      <xdr:row>78</xdr:row>
      <xdr:rowOff>114364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468680"/>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70853</xdr:rowOff>
    </xdr:from>
    <xdr:to>
      <xdr:col>10</xdr:col>
      <xdr:colOff>114300</xdr:colOff>
      <xdr:row>78</xdr:row>
      <xdr:rowOff>95580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1130300" y="13443953"/>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67602</xdr:rowOff>
    </xdr:from>
    <xdr:to>
      <xdr:col>24</xdr:col>
      <xdr:colOff>114300</xdr:colOff>
      <xdr:row>78</xdr:row>
      <xdr:rowOff>169202</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4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153979</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35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67526</xdr:rowOff>
    </xdr:from>
    <xdr:to>
      <xdr:col>20</xdr:col>
      <xdr:colOff>38100</xdr:colOff>
      <xdr:row>78</xdr:row>
      <xdr:rowOff>169126</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160253</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5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63564</xdr:rowOff>
    </xdr:from>
    <xdr:to>
      <xdr:col>15</xdr:col>
      <xdr:colOff>101600</xdr:colOff>
      <xdr:row>78</xdr:row>
      <xdr:rowOff>165164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156291</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5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44780</xdr:rowOff>
    </xdr:from>
    <xdr:to>
      <xdr:col>10</xdr:col>
      <xdr:colOff>165100</xdr:colOff>
      <xdr:row>78</xdr:row>
      <xdr:rowOff>146380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137507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51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20053</xdr:rowOff>
    </xdr:from>
    <xdr:to>
      <xdr:col>6</xdr:col>
      <xdr:colOff>38100</xdr:colOff>
      <xdr:row>78</xdr:row>
      <xdr:rowOff>121653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112780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8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xmlns=""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xmlns=""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xmlns=""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170800</xdr:rowOff>
    </xdr:from>
    <xdr:to>
      <xdr:col>24</xdr:col>
      <xdr:colOff>63500</xdr:colOff>
      <xdr:row>94</xdr:row>
      <xdr:rowOff>143108</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3797300" y="16115650"/>
          <a:ext cx="838200" cy="14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xmlns=""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170800</xdr:rowOff>
    </xdr:from>
    <xdr:to>
      <xdr:col>19</xdr:col>
      <xdr:colOff>177800</xdr:colOff>
      <xdr:row>95</xdr:row>
      <xdr:rowOff>107184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908300" y="16115650"/>
          <a:ext cx="889000" cy="2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107184</xdr:rowOff>
    </xdr:from>
    <xdr:to>
      <xdr:col>15</xdr:col>
      <xdr:colOff>50800</xdr:colOff>
      <xdr:row>96</xdr:row>
      <xdr:rowOff>37778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019300" y="16394934"/>
          <a:ext cx="889000" cy="1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37778</xdr:rowOff>
    </xdr:from>
    <xdr:to>
      <xdr:col>10</xdr:col>
      <xdr:colOff>114300</xdr:colOff>
      <xdr:row>96</xdr:row>
      <xdr:rowOff>143108</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1130300" y="16496978"/>
          <a:ext cx="889000" cy="10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92308</xdr:rowOff>
    </xdr:from>
    <xdr:to>
      <xdr:col>24</xdr:col>
      <xdr:colOff>114300</xdr:colOff>
      <xdr:row>95</xdr:row>
      <xdr:rowOff>22458</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4584700" y="1620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115185</xdr:rowOff>
    </xdr:from>
    <xdr:ext cx="599010" cy="259045"/>
    <xdr:sp macro="" textlink="">
      <xdr:nvSpPr>
        <xdr:cNvPr id="250" name="扶助費該当値テキスト">
          <a:extLst>
            <a:ext uri="{FF2B5EF4-FFF2-40B4-BE49-F238E27FC236}">
              <a16:creationId xmlns:a16="http://schemas.microsoft.com/office/drawing/2014/main" xmlns="" id="{00000000-0008-0000-0600-0000FA000000}"/>
            </a:ext>
          </a:extLst>
        </xdr:cNvPr>
        <xdr:cNvSpPr txBox="1"/>
      </xdr:nvSpPr>
      <xdr:spPr>
        <a:xfrm>
          <a:off x="4686300" y="1606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120000</xdr:rowOff>
    </xdr:from>
    <xdr:to>
      <xdr:col>20</xdr:col>
      <xdr:colOff>38100</xdr:colOff>
      <xdr:row>94</xdr:row>
      <xdr:rowOff>50150</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3746500" y="160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66677</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497795" y="15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56384</xdr:rowOff>
    </xdr:from>
    <xdr:to>
      <xdr:col>15</xdr:col>
      <xdr:colOff>101600</xdr:colOff>
      <xdr:row>95</xdr:row>
      <xdr:rowOff>157984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2857500" y="163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3061</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641111" y="161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158428</xdr:rowOff>
    </xdr:from>
    <xdr:to>
      <xdr:col>10</xdr:col>
      <xdr:colOff>165100</xdr:colOff>
      <xdr:row>96</xdr:row>
      <xdr:rowOff>88578</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968500" y="164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105105</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752111" y="162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92308</xdr:rowOff>
    </xdr:from>
    <xdr:to>
      <xdr:col>6</xdr:col>
      <xdr:colOff>38100</xdr:colOff>
      <xdr:row>97</xdr:row>
      <xdr:rowOff>22458</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079500" y="165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38985</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863111" y="1632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141286</xdr:rowOff>
    </xdr:from>
    <xdr:to>
      <xdr:col>55</xdr:col>
      <xdr:colOff>0</xdr:colOff>
      <xdr:row>35</xdr:row>
      <xdr:rowOff>138845</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9639300" y="5970586"/>
          <a:ext cx="838200" cy="16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73552</xdr:rowOff>
    </xdr:from>
    <xdr:to>
      <xdr:col>50</xdr:col>
      <xdr:colOff>114300</xdr:colOff>
      <xdr:row>35</xdr:row>
      <xdr:rowOff>138845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8750300" y="5559952"/>
          <a:ext cx="889000" cy="57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73552</xdr:rowOff>
    </xdr:from>
    <xdr:to>
      <xdr:col>45</xdr:col>
      <xdr:colOff>177800</xdr:colOff>
      <xdr:row>36</xdr:row>
      <xdr:rowOff>70905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7861300" y="5559952"/>
          <a:ext cx="889000" cy="68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50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70905</xdr:rowOff>
    </xdr:from>
    <xdr:to>
      <xdr:col>41</xdr:col>
      <xdr:colOff>50800</xdr:colOff>
      <xdr:row>36</xdr:row>
      <xdr:rowOff>90281</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6972300" y="6243105"/>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90486</xdr:rowOff>
    </xdr:from>
    <xdr:to>
      <xdr:col>55</xdr:col>
      <xdr:colOff>50800</xdr:colOff>
      <xdr:row>35</xdr:row>
      <xdr:rowOff>20636</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59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113363</xdr:rowOff>
    </xdr:from>
    <xdr:ext cx="599010"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577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88045</xdr:rowOff>
    </xdr:from>
    <xdr:to>
      <xdr:col>50</xdr:col>
      <xdr:colOff>165100</xdr:colOff>
      <xdr:row>36</xdr:row>
      <xdr:rowOff>18195</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60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34722</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39795" y="586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22752</xdr:rowOff>
    </xdr:from>
    <xdr:to>
      <xdr:col>46</xdr:col>
      <xdr:colOff>38100</xdr:colOff>
      <xdr:row>32</xdr:row>
      <xdr:rowOff>124352</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55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140879</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50795" y="5284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20105</xdr:rowOff>
    </xdr:from>
    <xdr:to>
      <xdr:col>41</xdr:col>
      <xdr:colOff>101600</xdr:colOff>
      <xdr:row>36</xdr:row>
      <xdr:rowOff>121705</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1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138232</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59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39481</xdr:rowOff>
    </xdr:from>
    <xdr:to>
      <xdr:col>36</xdr:col>
      <xdr:colOff>165100</xdr:colOff>
      <xdr:row>36</xdr:row>
      <xdr:rowOff>141081</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21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132208</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630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xmlns=""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xmlns=""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xmlns=""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77256</xdr:rowOff>
    </xdr:from>
    <xdr:to>
      <xdr:col>55</xdr:col>
      <xdr:colOff>0</xdr:colOff>
      <xdr:row>57</xdr:row>
      <xdr:rowOff>99947</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9639300" y="9849906"/>
          <a:ext cx="838200" cy="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xmlns=""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xmlns=""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99206</xdr:rowOff>
    </xdr:from>
    <xdr:to>
      <xdr:col>50</xdr:col>
      <xdr:colOff>114300</xdr:colOff>
      <xdr:row>57</xdr:row>
      <xdr:rowOff>77256</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8750300" y="9528956"/>
          <a:ext cx="889000" cy="32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99206</xdr:rowOff>
    </xdr:from>
    <xdr:to>
      <xdr:col>45</xdr:col>
      <xdr:colOff>177800</xdr:colOff>
      <xdr:row>56</xdr:row>
      <xdr:rowOff>129390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7861300" y="9528956"/>
          <a:ext cx="889000" cy="20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159983</xdr:rowOff>
    </xdr:from>
    <xdr:ext cx="599010"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8450795" y="958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31330</xdr:rowOff>
    </xdr:from>
    <xdr:to>
      <xdr:col>41</xdr:col>
      <xdr:colOff>50800</xdr:colOff>
      <xdr:row>56</xdr:row>
      <xdr:rowOff>129390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6972300" y="9461080"/>
          <a:ext cx="889000" cy="26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49147</xdr:rowOff>
    </xdr:from>
    <xdr:to>
      <xdr:col>55</xdr:col>
      <xdr:colOff>50800</xdr:colOff>
      <xdr:row>57</xdr:row>
      <xdr:rowOff>150747</xdr:rowOff>
    </xdr:to>
    <xdr:sp macro="" textlink="">
      <xdr:nvSpPr>
        <xdr:cNvPr id="359" name="楕円 358">
          <a:extLst>
            <a:ext uri="{FF2B5EF4-FFF2-40B4-BE49-F238E27FC236}">
              <a16:creationId xmlns:a16="http://schemas.microsoft.com/office/drawing/2014/main" xmlns="" id="{00000000-0008-0000-0600-000067010000}"/>
            </a:ext>
          </a:extLst>
        </xdr:cNvPr>
        <xdr:cNvSpPr/>
      </xdr:nvSpPr>
      <xdr:spPr>
        <a:xfrm>
          <a:off x="10426700" y="9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27574</xdr:rowOff>
    </xdr:from>
    <xdr:ext cx="534377" cy="259045"/>
    <xdr:sp macro="" textlink="">
      <xdr:nvSpPr>
        <xdr:cNvPr id="360" name="普通建設事業費該当値テキスト">
          <a:extLst>
            <a:ext uri="{FF2B5EF4-FFF2-40B4-BE49-F238E27FC236}">
              <a16:creationId xmlns:a16="http://schemas.microsoft.com/office/drawing/2014/main" xmlns="" id="{00000000-0008-0000-0600-000068010000}"/>
            </a:ext>
          </a:extLst>
        </xdr:cNvPr>
        <xdr:cNvSpPr txBox="1"/>
      </xdr:nvSpPr>
      <xdr:spPr>
        <a:xfrm>
          <a:off x="10528300" y="98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26456</xdr:rowOff>
    </xdr:from>
    <xdr:to>
      <xdr:col>50</xdr:col>
      <xdr:colOff>165100</xdr:colOff>
      <xdr:row>57</xdr:row>
      <xdr:rowOff>128056</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9588500" y="97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119183</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372111" y="989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48406</xdr:rowOff>
    </xdr:from>
    <xdr:to>
      <xdr:col>46</xdr:col>
      <xdr:colOff>38100</xdr:colOff>
      <xdr:row>55</xdr:row>
      <xdr:rowOff>150006</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8699500" y="9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166533</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50795" y="925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78590</xdr:rowOff>
    </xdr:from>
    <xdr:to>
      <xdr:col>41</xdr:col>
      <xdr:colOff>101600</xdr:colOff>
      <xdr:row>57</xdr:row>
      <xdr:rowOff>8740</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7810500" y="967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171317</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77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151980</xdr:rowOff>
    </xdr:from>
    <xdr:to>
      <xdr:col>36</xdr:col>
      <xdr:colOff>165100</xdr:colOff>
      <xdr:row>55</xdr:row>
      <xdr:rowOff>82130</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6921500" y="94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98657</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672795" y="918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xmlns=""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132224</xdr:rowOff>
    </xdr:from>
    <xdr:to>
      <xdr:col>55</xdr:col>
      <xdr:colOff>0</xdr:colOff>
      <xdr:row>79</xdr:row>
      <xdr:rowOff>27290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9639300" y="13505324"/>
          <a:ext cx="838200" cy="6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16973</xdr:rowOff>
    </xdr:from>
    <xdr:to>
      <xdr:col>50</xdr:col>
      <xdr:colOff>114300</xdr:colOff>
      <xdr:row>79</xdr:row>
      <xdr:rowOff>27290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561523"/>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2113</xdr:rowOff>
    </xdr:from>
    <xdr:to>
      <xdr:col>45</xdr:col>
      <xdr:colOff>177800</xdr:colOff>
      <xdr:row>79</xdr:row>
      <xdr:rowOff>16973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7861300" y="13546663"/>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144348</xdr:rowOff>
    </xdr:from>
    <xdr:to>
      <xdr:col>41</xdr:col>
      <xdr:colOff>50800</xdr:colOff>
      <xdr:row>79</xdr:row>
      <xdr:rowOff>2113</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972300" y="13345998"/>
          <a:ext cx="889000" cy="20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58571</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4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81424</xdr:rowOff>
    </xdr:from>
    <xdr:to>
      <xdr:col>55</xdr:col>
      <xdr:colOff>50800</xdr:colOff>
      <xdr:row>79</xdr:row>
      <xdr:rowOff>11574</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4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167801</xdr:rowOff>
    </xdr:from>
    <xdr:ext cx="534377"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3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147940</xdr:rowOff>
    </xdr:from>
    <xdr:to>
      <xdr:col>50</xdr:col>
      <xdr:colOff>165100</xdr:colOff>
      <xdr:row>79</xdr:row>
      <xdr:rowOff>78090</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52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69217</xdr:rowOff>
    </xdr:from>
    <xdr:ext cx="469744"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04428" y="1361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137623</xdr:rowOff>
    </xdr:from>
    <xdr:to>
      <xdr:col>46</xdr:col>
      <xdr:colOff>38100</xdr:colOff>
      <xdr:row>79</xdr:row>
      <xdr:rowOff>67773</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5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58900</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15428" y="136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122763</xdr:rowOff>
    </xdr:from>
    <xdr:to>
      <xdr:col>41</xdr:col>
      <xdr:colOff>101600</xdr:colOff>
      <xdr:row>79</xdr:row>
      <xdr:rowOff>52913</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44040</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26428" y="1358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93548</xdr:rowOff>
    </xdr:from>
    <xdr:to>
      <xdr:col>36</xdr:col>
      <xdr:colOff>165100</xdr:colOff>
      <xdr:row>78</xdr:row>
      <xdr:rowOff>23698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2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40225</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0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89857</xdr:rowOff>
    </xdr:from>
    <xdr:to>
      <xdr:col>55</xdr:col>
      <xdr:colOff>0</xdr:colOff>
      <xdr:row>97</xdr:row>
      <xdr:rowOff>160882</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9639300" y="16720507"/>
          <a:ext cx="838200" cy="7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129970</xdr:rowOff>
    </xdr:from>
    <xdr:to>
      <xdr:col>50</xdr:col>
      <xdr:colOff>114300</xdr:colOff>
      <xdr:row>97</xdr:row>
      <xdr:rowOff>89857</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8750300" y="16417720"/>
          <a:ext cx="889000" cy="30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129970</xdr:rowOff>
    </xdr:from>
    <xdr:to>
      <xdr:col>45</xdr:col>
      <xdr:colOff>177800</xdr:colOff>
      <xdr:row>97</xdr:row>
      <xdr:rowOff>3449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7861300" y="16417720"/>
          <a:ext cx="889000" cy="21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18785</xdr:rowOff>
    </xdr:from>
    <xdr:to>
      <xdr:col>41</xdr:col>
      <xdr:colOff>50800</xdr:colOff>
      <xdr:row>97</xdr:row>
      <xdr:rowOff>3449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972300" y="16477985"/>
          <a:ext cx="889000" cy="15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110082</xdr:rowOff>
    </xdr:from>
    <xdr:to>
      <xdr:col>55</xdr:col>
      <xdr:colOff>50800</xdr:colOff>
      <xdr:row>98</xdr:row>
      <xdr:rowOff>40232</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10426700" y="16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88509</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00000000-0008-0000-0600-0000D8010000}"/>
            </a:ext>
          </a:extLst>
        </xdr:cNvPr>
        <xdr:cNvSpPr txBox="1"/>
      </xdr:nvSpPr>
      <xdr:spPr>
        <a:xfrm>
          <a:off x="10528300" y="1671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39057</xdr:rowOff>
    </xdr:from>
    <xdr:to>
      <xdr:col>50</xdr:col>
      <xdr:colOff>165100</xdr:colOff>
      <xdr:row>97</xdr:row>
      <xdr:rowOff>140657</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9588500" y="166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131784</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372111" y="167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79170</xdr:rowOff>
    </xdr:from>
    <xdr:to>
      <xdr:col>46</xdr:col>
      <xdr:colOff>38100</xdr:colOff>
      <xdr:row>96</xdr:row>
      <xdr:rowOff>9320</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8699500" y="163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25847</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50795" y="1614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124099</xdr:rowOff>
    </xdr:from>
    <xdr:to>
      <xdr:col>41</xdr:col>
      <xdr:colOff>101600</xdr:colOff>
      <xdr:row>97</xdr:row>
      <xdr:rowOff>54249</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7810500" y="165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70776</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35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139435</xdr:rowOff>
    </xdr:from>
    <xdr:to>
      <xdr:col>36</xdr:col>
      <xdr:colOff>165100</xdr:colOff>
      <xdr:row>96</xdr:row>
      <xdr:rowOff>69585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6921500" y="164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86112</xdr:rowOff>
    </xdr:from>
    <xdr:ext cx="59901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672795" y="1620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xmlns=""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xmlns=""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xmlns=""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xmlns=""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9" name="災害復旧事業費該当値テキスト">
          <a:extLst>
            <a:ext uri="{FF2B5EF4-FFF2-40B4-BE49-F238E27FC236}">
              <a16:creationId xmlns:a16="http://schemas.microsoft.com/office/drawing/2014/main" xmlns="" id="{00000000-0008-0000-0600-00001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xmlns=""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xmlns=""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xmlns=""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xmlns=""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xmlns=""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xmlns=""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xmlns=""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163322</xdr:rowOff>
    </xdr:from>
    <xdr:to>
      <xdr:col>85</xdr:col>
      <xdr:colOff>127000</xdr:colOff>
      <xdr:row>75</xdr:row>
      <xdr:rowOff>13657</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5481300" y="12850622"/>
          <a:ext cx="838200" cy="2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xmlns=""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163322</xdr:rowOff>
    </xdr:from>
    <xdr:to>
      <xdr:col>81</xdr:col>
      <xdr:colOff>50800</xdr:colOff>
      <xdr:row>75</xdr:row>
      <xdr:rowOff>17064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4592300" y="12850622"/>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xmlns=""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17064</xdr:rowOff>
    </xdr:from>
    <xdr:to>
      <xdr:col>76</xdr:col>
      <xdr:colOff>114300</xdr:colOff>
      <xdr:row>75</xdr:row>
      <xdr:rowOff>130388</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3703300" y="12875814"/>
          <a:ext cx="889000" cy="1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130388</xdr:rowOff>
    </xdr:from>
    <xdr:to>
      <xdr:col>71</xdr:col>
      <xdr:colOff>177800</xdr:colOff>
      <xdr:row>76</xdr:row>
      <xdr:rowOff>157386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2814300" y="12989138"/>
          <a:ext cx="889000" cy="19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134307</xdr:rowOff>
    </xdr:from>
    <xdr:to>
      <xdr:col>85</xdr:col>
      <xdr:colOff>177800</xdr:colOff>
      <xdr:row>75</xdr:row>
      <xdr:rowOff>64457</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6268700" y="128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157184</xdr:rowOff>
    </xdr:from>
    <xdr:ext cx="534377" cy="259045"/>
    <xdr:sp macro="" textlink="">
      <xdr:nvSpPr>
        <xdr:cNvPr id="635" name="公債費該当値テキスト">
          <a:extLst>
            <a:ext uri="{FF2B5EF4-FFF2-40B4-BE49-F238E27FC236}">
              <a16:creationId xmlns:a16="http://schemas.microsoft.com/office/drawing/2014/main" xmlns="" id="{00000000-0008-0000-0600-00007B020000}"/>
            </a:ext>
          </a:extLst>
        </xdr:cNvPr>
        <xdr:cNvSpPr txBox="1"/>
      </xdr:nvSpPr>
      <xdr:spPr>
        <a:xfrm>
          <a:off x="16370300" y="126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112522</xdr:rowOff>
    </xdr:from>
    <xdr:to>
      <xdr:col>81</xdr:col>
      <xdr:colOff>101600</xdr:colOff>
      <xdr:row>75</xdr:row>
      <xdr:rowOff>42672</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5430500" y="127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137714</xdr:rowOff>
    </xdr:from>
    <xdr:to>
      <xdr:col>76</xdr:col>
      <xdr:colOff>165100</xdr:colOff>
      <xdr:row>75</xdr:row>
      <xdr:rowOff>67864</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4541500" y="128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84391</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26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79588</xdr:rowOff>
    </xdr:from>
    <xdr:to>
      <xdr:col>72</xdr:col>
      <xdr:colOff>38100</xdr:colOff>
      <xdr:row>76</xdr:row>
      <xdr:rowOff>9739</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3652500" y="129383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26265</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436111" y="1271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106586</xdr:rowOff>
    </xdr:from>
    <xdr:to>
      <xdr:col>67</xdr:col>
      <xdr:colOff>101600</xdr:colOff>
      <xdr:row>77</xdr:row>
      <xdr:rowOff>36736</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2763500" y="131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53263</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547111" y="129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111871</xdr:rowOff>
    </xdr:from>
    <xdr:to>
      <xdr:col>85</xdr:col>
      <xdr:colOff>127000</xdr:colOff>
      <xdr:row>96</xdr:row>
      <xdr:rowOff>153169</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5481300" y="16571071"/>
          <a:ext cx="838200" cy="4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111871</xdr:rowOff>
    </xdr:from>
    <xdr:to>
      <xdr:col>81</xdr:col>
      <xdr:colOff>50800</xdr:colOff>
      <xdr:row>98</xdr:row>
      <xdr:rowOff>1626</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4592300" y="16571071"/>
          <a:ext cx="889000" cy="23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142248</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14111" y="167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143591</xdr:rowOff>
    </xdr:from>
    <xdr:to>
      <xdr:col>76</xdr:col>
      <xdr:colOff>114300</xdr:colOff>
      <xdr:row>98</xdr:row>
      <xdr:rowOff>1626</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3703300" y="16602791"/>
          <a:ext cx="889000" cy="20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143591</xdr:rowOff>
    </xdr:from>
    <xdr:to>
      <xdr:col>71</xdr:col>
      <xdr:colOff>177800</xdr:colOff>
      <xdr:row>98</xdr:row>
      <xdr:rowOff>48507</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2814300" y="16602791"/>
          <a:ext cx="889000" cy="2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102369</xdr:rowOff>
    </xdr:from>
    <xdr:to>
      <xdr:col>85</xdr:col>
      <xdr:colOff>177800</xdr:colOff>
      <xdr:row>97</xdr:row>
      <xdr:rowOff>32519</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5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125246</xdr:rowOff>
    </xdr:from>
    <xdr:ext cx="534377"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4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61071</xdr:rowOff>
    </xdr:from>
    <xdr:to>
      <xdr:col>81</xdr:col>
      <xdr:colOff>101600</xdr:colOff>
      <xdr:row>96</xdr:row>
      <xdr:rowOff>162671</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5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7748</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2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122276</xdr:rowOff>
    </xdr:from>
    <xdr:to>
      <xdr:col>76</xdr:col>
      <xdr:colOff>165100</xdr:colOff>
      <xdr:row>98</xdr:row>
      <xdr:rowOff>52426</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75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68953</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5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92791</xdr:rowOff>
    </xdr:from>
    <xdr:to>
      <xdr:col>72</xdr:col>
      <xdr:colOff>38100</xdr:colOff>
      <xdr:row>97</xdr:row>
      <xdr:rowOff>22941</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5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39468</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36111" y="163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169157</xdr:rowOff>
    </xdr:from>
    <xdr:to>
      <xdr:col>67</xdr:col>
      <xdr:colOff>101600</xdr:colOff>
      <xdr:row>98</xdr:row>
      <xdr:rowOff>99307</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7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90434</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47111" y="1689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xmlns=""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xmlns=""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xmlns=""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44374</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1323300" y="6730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xmlns=""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xmlns=""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44374</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0434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xmlns=""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44374</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9545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44374</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165024</xdr:rowOff>
    </xdr:from>
    <xdr:to>
      <xdr:col>116</xdr:col>
      <xdr:colOff>114300</xdr:colOff>
      <xdr:row>39</xdr:row>
      <xdr:rowOff>95174</xdr:rowOff>
    </xdr:to>
    <xdr:sp macro="" textlink="">
      <xdr:nvSpPr>
        <xdr:cNvPr id="746" name="楕円 745">
          <a:extLst>
            <a:ext uri="{FF2B5EF4-FFF2-40B4-BE49-F238E27FC236}">
              <a16:creationId xmlns:a16="http://schemas.microsoft.com/office/drawing/2014/main" xmlns="" id="{00000000-0008-0000-0600-0000EA020000}"/>
            </a:ext>
          </a:extLst>
        </xdr:cNvPr>
        <xdr:cNvSpPr/>
      </xdr:nvSpPr>
      <xdr:spPr>
        <a:xfrm>
          <a:off x="22110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79951</xdr:rowOff>
    </xdr:from>
    <xdr:ext cx="249299" cy="259045"/>
    <xdr:sp macro="" textlink="">
      <xdr:nvSpPr>
        <xdr:cNvPr id="747" name="投資及び出資金該当値テキスト">
          <a:extLst>
            <a:ext uri="{FF2B5EF4-FFF2-40B4-BE49-F238E27FC236}">
              <a16:creationId xmlns:a16="http://schemas.microsoft.com/office/drawing/2014/main" xmlns="" id="{00000000-0008-0000-0600-0000EB020000}"/>
            </a:ext>
          </a:extLst>
        </xdr:cNvPr>
        <xdr:cNvSpPr txBox="1"/>
      </xdr:nvSpPr>
      <xdr:spPr>
        <a:xfrm>
          <a:off x="22212300" y="65950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xmlns=""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xmlns=""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92403</xdr:rowOff>
    </xdr:from>
    <xdr:to>
      <xdr:col>116</xdr:col>
      <xdr:colOff>63500</xdr:colOff>
      <xdr:row>58</xdr:row>
      <xdr:rowOff>115126</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1323300" y="10036503"/>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xmlns=""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xmlns=""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115126</xdr:rowOff>
    </xdr:from>
    <xdr:to>
      <xdr:col>111</xdr:col>
      <xdr:colOff>177800</xdr:colOff>
      <xdr:row>58</xdr:row>
      <xdr:rowOff>123492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0434300" y="10059226"/>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97386</xdr:rowOff>
    </xdr:from>
    <xdr:to>
      <xdr:col>107</xdr:col>
      <xdr:colOff>50800</xdr:colOff>
      <xdr:row>58</xdr:row>
      <xdr:rowOff>123492</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9545300" y="10041486"/>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66251</xdr:rowOff>
    </xdr:from>
    <xdr:to>
      <xdr:col>102</xdr:col>
      <xdr:colOff>114300</xdr:colOff>
      <xdr:row>58</xdr:row>
      <xdr:rowOff>97386</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656300" y="10010351"/>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132432</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8" y="1007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41603</xdr:rowOff>
    </xdr:from>
    <xdr:to>
      <xdr:col>116</xdr:col>
      <xdr:colOff>114300</xdr:colOff>
      <xdr:row>58</xdr:row>
      <xdr:rowOff>143203</xdr:rowOff>
    </xdr:to>
    <xdr:sp macro="" textlink="">
      <xdr:nvSpPr>
        <xdr:cNvPr id="801" name="楕円 800">
          <a:extLst>
            <a:ext uri="{FF2B5EF4-FFF2-40B4-BE49-F238E27FC236}">
              <a16:creationId xmlns:a16="http://schemas.microsoft.com/office/drawing/2014/main" xmlns="" id="{00000000-0008-0000-0600-000021030000}"/>
            </a:ext>
          </a:extLst>
        </xdr:cNvPr>
        <xdr:cNvSpPr/>
      </xdr:nvSpPr>
      <xdr:spPr>
        <a:xfrm>
          <a:off x="22110700" y="99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1651</xdr:rowOff>
    </xdr:from>
    <xdr:ext cx="469744" cy="259045"/>
    <xdr:sp macro="" textlink="">
      <xdr:nvSpPr>
        <xdr:cNvPr id="802" name="貸付金該当値テキスト">
          <a:extLst>
            <a:ext uri="{FF2B5EF4-FFF2-40B4-BE49-F238E27FC236}">
              <a16:creationId xmlns:a16="http://schemas.microsoft.com/office/drawing/2014/main" xmlns="" id="{00000000-0008-0000-0600-000022030000}"/>
            </a:ext>
          </a:extLst>
        </xdr:cNvPr>
        <xdr:cNvSpPr txBox="1"/>
      </xdr:nvSpPr>
      <xdr:spPr>
        <a:xfrm>
          <a:off x="22212300" y="99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64326</xdr:rowOff>
    </xdr:from>
    <xdr:to>
      <xdr:col>112</xdr:col>
      <xdr:colOff>38100</xdr:colOff>
      <xdr:row>58</xdr:row>
      <xdr:rowOff>165926</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1272500" y="100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157053</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088428" y="1010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72692</xdr:rowOff>
    </xdr:from>
    <xdr:to>
      <xdr:col>107</xdr:col>
      <xdr:colOff>101600</xdr:colOff>
      <xdr:row>59</xdr:row>
      <xdr:rowOff>2842</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0383500" y="100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165419</xdr:rowOff>
    </xdr:from>
    <xdr:ext cx="378565"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245017" y="1010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46586</xdr:rowOff>
    </xdr:from>
    <xdr:to>
      <xdr:col>102</xdr:col>
      <xdr:colOff>165100</xdr:colOff>
      <xdr:row>58</xdr:row>
      <xdr:rowOff>148186</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19494500" y="99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139313</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10428" y="1008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15451</xdr:rowOff>
    </xdr:from>
    <xdr:to>
      <xdr:col>98</xdr:col>
      <xdr:colOff>38100</xdr:colOff>
      <xdr:row>58</xdr:row>
      <xdr:rowOff>117051</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8605500" y="99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133578</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21428" y="97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xmlns=""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xmlns=""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74178</xdr:rowOff>
    </xdr:from>
    <xdr:to>
      <xdr:col>116</xdr:col>
      <xdr:colOff>63500</xdr:colOff>
      <xdr:row>76</xdr:row>
      <xdr:rowOff>111909</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1323300" y="13104378"/>
          <a:ext cx="838200" cy="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xmlns=""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xmlns=""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74178</xdr:rowOff>
    </xdr:from>
    <xdr:to>
      <xdr:col>111</xdr:col>
      <xdr:colOff>177800</xdr:colOff>
      <xdr:row>76</xdr:row>
      <xdr:rowOff>75561</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0434300" y="13104378"/>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75561</xdr:rowOff>
    </xdr:from>
    <xdr:to>
      <xdr:col>107</xdr:col>
      <xdr:colOff>50800</xdr:colOff>
      <xdr:row>76</xdr:row>
      <xdr:rowOff>94535</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19545300" y="13105761"/>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65427</xdr:rowOff>
    </xdr:from>
    <xdr:to>
      <xdr:col>102</xdr:col>
      <xdr:colOff>114300</xdr:colOff>
      <xdr:row>76</xdr:row>
      <xdr:rowOff>94535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656300" y="13095627"/>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61109</xdr:rowOff>
    </xdr:from>
    <xdr:to>
      <xdr:col>116</xdr:col>
      <xdr:colOff>114300</xdr:colOff>
      <xdr:row>76</xdr:row>
      <xdr:rowOff>162709</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2110700" y="130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39536</xdr:rowOff>
    </xdr:from>
    <xdr:ext cx="534377" cy="259045"/>
    <xdr:sp macro="" textlink="">
      <xdr:nvSpPr>
        <xdr:cNvPr id="861" name="繰出金該当値テキスト">
          <a:extLst>
            <a:ext uri="{FF2B5EF4-FFF2-40B4-BE49-F238E27FC236}">
              <a16:creationId xmlns:a16="http://schemas.microsoft.com/office/drawing/2014/main" xmlns="" id="{00000000-0008-0000-0600-00005D030000}"/>
            </a:ext>
          </a:extLst>
        </xdr:cNvPr>
        <xdr:cNvSpPr txBox="1"/>
      </xdr:nvSpPr>
      <xdr:spPr>
        <a:xfrm>
          <a:off x="22212300" y="1306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23378</xdr:rowOff>
    </xdr:from>
    <xdr:to>
      <xdr:col>112</xdr:col>
      <xdr:colOff>38100</xdr:colOff>
      <xdr:row>76</xdr:row>
      <xdr:rowOff>124978</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1272500" y="1305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116105</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14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24761</xdr:rowOff>
    </xdr:from>
    <xdr:to>
      <xdr:col>107</xdr:col>
      <xdr:colOff>101600</xdr:colOff>
      <xdr:row>76</xdr:row>
      <xdr:rowOff>126361</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0383500" y="1305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117488</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14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43735</xdr:rowOff>
    </xdr:from>
    <xdr:to>
      <xdr:col>102</xdr:col>
      <xdr:colOff>165100</xdr:colOff>
      <xdr:row>76</xdr:row>
      <xdr:rowOff>145335</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194945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136462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16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14627</xdr:rowOff>
    </xdr:from>
    <xdr:to>
      <xdr:col>98</xdr:col>
      <xdr:colOff>38100</xdr:colOff>
      <xdr:row>76</xdr:row>
      <xdr:rowOff>116227</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8605500" y="130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107354</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13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xmlns=""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xmlns=""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xmlns=""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xmlns=""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xmlns=""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扶助費、補助費等、公債費、積立金は、類似団体と比較して一人当たりのコストが高い状況となっている。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①扶助費：町独自の子ども医療費の助成を行っているため例年高い水準にある。また、近年は障害者自立支援給付費が増額傾向となっている。</a:t>
          </a:r>
        </a:p>
        <a:p>
          <a:r>
            <a:rPr kumimoji="1" lang="ja-JP" altLang="en-US" sz="1300">
              <a:latin typeface="ＭＳ Ｐゴシック" panose="020B0600070205080204" pitchFamily="50" charset="-128"/>
              <a:ea typeface="ＭＳ Ｐゴシック" panose="020B0600070205080204" pitchFamily="50" charset="-128"/>
            </a:rPr>
            <a:t>②補助費等：新型コロナウイルス感染症対策として多岐にわたる町独自事業を実施したため、類似団体よりも高くなっている。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③公債費：町営住宅の改修に伴う公営住宅建設事業債等の元金償還が開始されたことにより、住民一人当たりのコストが高止まりしており、また類似団体よりも高くなっている。</a:t>
          </a:r>
        </a:p>
        <a:p>
          <a:r>
            <a:rPr kumimoji="1" lang="ja-JP" altLang="en-US" sz="1300">
              <a:latin typeface="ＭＳ Ｐゴシック" panose="020B0600070205080204" pitchFamily="50" charset="-128"/>
              <a:ea typeface="ＭＳ Ｐゴシック" panose="020B0600070205080204" pitchFamily="50" charset="-128"/>
            </a:rPr>
            <a:t>④積立金：財政の健全な運営を図り、新型コロナウイルス感染症等不測の事態に対応できる体制を整えるため、モーターボート競走事業会計繰入金を増額して財政調整基金に積立てたことにより大幅増となっ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福岡県芦屋町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13,145
13,034
11.58
10,050,233
9,618,386
360,185
4,175,023
11,750,026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19495</xdr:rowOff>
    </xdr:from>
    <xdr:to>
      <xdr:col>24</xdr:col>
      <xdr:colOff>63500</xdr:colOff>
      <xdr:row>35</xdr:row>
      <xdr:rowOff>55880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20245"/>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55880</xdr:rowOff>
    </xdr:from>
    <xdr:to>
      <xdr:col>19</xdr:col>
      <xdr:colOff>177800</xdr:colOff>
      <xdr:row>35</xdr:row>
      <xdr:rowOff>78930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056630"/>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45593</xdr:rowOff>
    </xdr:from>
    <xdr:to>
      <xdr:col>15</xdr:col>
      <xdr:colOff>50800</xdr:colOff>
      <xdr:row>35</xdr:row>
      <xdr:rowOff>78930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046343"/>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100076</xdr:rowOff>
    </xdr:from>
    <xdr:to>
      <xdr:col>10</xdr:col>
      <xdr:colOff>114300</xdr:colOff>
      <xdr:row>35</xdr:row>
      <xdr:rowOff>45593</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929376"/>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140145</xdr:rowOff>
    </xdr:from>
    <xdr:to>
      <xdr:col>24</xdr:col>
      <xdr:colOff>114300</xdr:colOff>
      <xdr:row>35</xdr:row>
      <xdr:rowOff>70295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163022</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5080</xdr:rowOff>
    </xdr:from>
    <xdr:to>
      <xdr:col>20</xdr:col>
      <xdr:colOff>38100</xdr:colOff>
      <xdr:row>35</xdr:row>
      <xdr:rowOff>106680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123207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28130</xdr:rowOff>
    </xdr:from>
    <xdr:to>
      <xdr:col>15</xdr:col>
      <xdr:colOff>101600</xdr:colOff>
      <xdr:row>35</xdr:row>
      <xdr:rowOff>129730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0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146257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80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166243</xdr:rowOff>
    </xdr:from>
    <xdr:to>
      <xdr:col>10</xdr:col>
      <xdr:colOff>165100</xdr:colOff>
      <xdr:row>35</xdr:row>
      <xdr:rowOff>96393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112920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49276</xdr:rowOff>
    </xdr:from>
    <xdr:to>
      <xdr:col>6</xdr:col>
      <xdr:colOff>38100</xdr:colOff>
      <xdr:row>34</xdr:row>
      <xdr:rowOff>150876</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167403</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5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6172</xdr:rowOff>
    </xdr:from>
    <xdr:to>
      <xdr:col>24</xdr:col>
      <xdr:colOff>63500</xdr:colOff>
      <xdr:row>56</xdr:row>
      <xdr:rowOff>71431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607372"/>
          <a:ext cx="838200" cy="6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167161</xdr:rowOff>
    </xdr:from>
    <xdr:to>
      <xdr:col>19</xdr:col>
      <xdr:colOff>177800</xdr:colOff>
      <xdr:row>56</xdr:row>
      <xdr:rowOff>71431</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425461"/>
          <a:ext cx="889000" cy="24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22084</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7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167161</xdr:rowOff>
    </xdr:from>
    <xdr:to>
      <xdr:col>15</xdr:col>
      <xdr:colOff>50800</xdr:colOff>
      <xdr:row>56</xdr:row>
      <xdr:rowOff>72710</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425461"/>
          <a:ext cx="889000" cy="24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76677</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50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72710</xdr:rowOff>
    </xdr:from>
    <xdr:to>
      <xdr:col>10</xdr:col>
      <xdr:colOff>114300</xdr:colOff>
      <xdr:row>57</xdr:row>
      <xdr:rowOff>143972</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673910"/>
          <a:ext cx="889000" cy="24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80847</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85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126822</xdr:rowOff>
    </xdr:from>
    <xdr:to>
      <xdr:col>24</xdr:col>
      <xdr:colOff>114300</xdr:colOff>
      <xdr:row>56</xdr:row>
      <xdr:rowOff>56972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5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149699</xdr:rowOff>
    </xdr:from>
    <xdr:ext cx="599010"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40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20631</xdr:rowOff>
    </xdr:from>
    <xdr:to>
      <xdr:col>20</xdr:col>
      <xdr:colOff>38100</xdr:colOff>
      <xdr:row>56</xdr:row>
      <xdr:rowOff>122231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6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138758</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497795" y="93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116361</xdr:rowOff>
    </xdr:from>
    <xdr:to>
      <xdr:col>15</xdr:col>
      <xdr:colOff>101600</xdr:colOff>
      <xdr:row>55</xdr:row>
      <xdr:rowOff>46511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3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63038</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1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21910</xdr:rowOff>
    </xdr:from>
    <xdr:to>
      <xdr:col>10</xdr:col>
      <xdr:colOff>165100</xdr:colOff>
      <xdr:row>56</xdr:row>
      <xdr:rowOff>123510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6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140037</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39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93172</xdr:rowOff>
    </xdr:from>
    <xdr:to>
      <xdr:col>6</xdr:col>
      <xdr:colOff>38100</xdr:colOff>
      <xdr:row>58</xdr:row>
      <xdr:rowOff>23322</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86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14449</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95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104580</xdr:rowOff>
    </xdr:from>
    <xdr:to>
      <xdr:col>24</xdr:col>
      <xdr:colOff>63500</xdr:colOff>
      <xdr:row>75</xdr:row>
      <xdr:rowOff>22687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2791880"/>
          <a:ext cx="8382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22687</xdr:rowOff>
    </xdr:from>
    <xdr:to>
      <xdr:col>19</xdr:col>
      <xdr:colOff>177800</xdr:colOff>
      <xdr:row>76</xdr:row>
      <xdr:rowOff>14808</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881437"/>
          <a:ext cx="889000" cy="16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14808</xdr:rowOff>
    </xdr:from>
    <xdr:to>
      <xdr:col>15</xdr:col>
      <xdr:colOff>50800</xdr:colOff>
      <xdr:row>76</xdr:row>
      <xdr:rowOff>165410</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045008"/>
          <a:ext cx="889000" cy="1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165410</xdr:rowOff>
    </xdr:from>
    <xdr:to>
      <xdr:col>10</xdr:col>
      <xdr:colOff>114300</xdr:colOff>
      <xdr:row>77</xdr:row>
      <xdr:rowOff>58120</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195610"/>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53780</xdr:rowOff>
    </xdr:from>
    <xdr:to>
      <xdr:col>24</xdr:col>
      <xdr:colOff>114300</xdr:colOff>
      <xdr:row>74</xdr:row>
      <xdr:rowOff>155380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74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76657</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59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143337</xdr:rowOff>
    </xdr:from>
    <xdr:to>
      <xdr:col>20</xdr:col>
      <xdr:colOff>38100</xdr:colOff>
      <xdr:row>75</xdr:row>
      <xdr:rowOff>73487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8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90014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60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135458</xdr:rowOff>
    </xdr:from>
    <xdr:to>
      <xdr:col>15</xdr:col>
      <xdr:colOff>101600</xdr:colOff>
      <xdr:row>76</xdr:row>
      <xdr:rowOff>65608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29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82135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76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114610</xdr:rowOff>
    </xdr:from>
    <xdr:to>
      <xdr:col>10</xdr:col>
      <xdr:colOff>165100</xdr:colOff>
      <xdr:row>77</xdr:row>
      <xdr:rowOff>44760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1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35887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23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7320</xdr:rowOff>
    </xdr:from>
    <xdr:to>
      <xdr:col>6</xdr:col>
      <xdr:colOff>38100</xdr:colOff>
      <xdr:row>77</xdr:row>
      <xdr:rowOff>108920</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100047</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3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151766</xdr:rowOff>
    </xdr:from>
    <xdr:to>
      <xdr:col>24</xdr:col>
      <xdr:colOff>63500</xdr:colOff>
      <xdr:row>97</xdr:row>
      <xdr:rowOff>13106</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3797300" y="16610966"/>
          <a:ext cx="838200" cy="3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13106</xdr:rowOff>
    </xdr:from>
    <xdr:to>
      <xdr:col>19</xdr:col>
      <xdr:colOff>177800</xdr:colOff>
      <xdr:row>97</xdr:row>
      <xdr:rowOff>29611</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643756"/>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29611</xdr:rowOff>
    </xdr:from>
    <xdr:to>
      <xdr:col>15</xdr:col>
      <xdr:colOff>50800</xdr:colOff>
      <xdr:row>97</xdr:row>
      <xdr:rowOff>79693</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019300" y="16660261"/>
          <a:ext cx="889000" cy="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79693</xdr:rowOff>
    </xdr:from>
    <xdr:to>
      <xdr:col>10</xdr:col>
      <xdr:colOff>114300</xdr:colOff>
      <xdr:row>97</xdr:row>
      <xdr:rowOff>83048</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1130300" y="16710343"/>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128740</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100966</xdr:rowOff>
    </xdr:from>
    <xdr:to>
      <xdr:col>24</xdr:col>
      <xdr:colOff>114300</xdr:colOff>
      <xdr:row>97</xdr:row>
      <xdr:rowOff>31116</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5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123843</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4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133756</xdr:rowOff>
    </xdr:from>
    <xdr:to>
      <xdr:col>20</xdr:col>
      <xdr:colOff>38100</xdr:colOff>
      <xdr:row>97</xdr:row>
      <xdr:rowOff>63906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5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55033</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6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150261</xdr:rowOff>
    </xdr:from>
    <xdr:to>
      <xdr:col>15</xdr:col>
      <xdr:colOff>101600</xdr:colOff>
      <xdr:row>97</xdr:row>
      <xdr:rowOff>80411</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6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96938</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3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28893</xdr:rowOff>
    </xdr:from>
    <xdr:to>
      <xdr:col>10</xdr:col>
      <xdr:colOff>165100</xdr:colOff>
      <xdr:row>97</xdr:row>
      <xdr:rowOff>130493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6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121620</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7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32248</xdr:rowOff>
    </xdr:from>
    <xdr:to>
      <xdr:col>6</xdr:col>
      <xdr:colOff>38100</xdr:colOff>
      <xdr:row>97</xdr:row>
      <xdr:rowOff>133848</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6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124975</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75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145049</xdr:rowOff>
    </xdr:from>
    <xdr:to>
      <xdr:col>55</xdr:col>
      <xdr:colOff>0</xdr:colOff>
      <xdr:row>58</xdr:row>
      <xdr:rowOff>151092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9639300" y="10089149"/>
          <a:ext cx="8382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72789</xdr:rowOff>
    </xdr:from>
    <xdr:to>
      <xdr:col>50</xdr:col>
      <xdr:colOff>114300</xdr:colOff>
      <xdr:row>58</xdr:row>
      <xdr:rowOff>145049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10016889"/>
          <a:ext cx="889000" cy="7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63622</xdr:rowOff>
    </xdr:from>
    <xdr:to>
      <xdr:col>45</xdr:col>
      <xdr:colOff>177800</xdr:colOff>
      <xdr:row>58</xdr:row>
      <xdr:rowOff>72789</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10007722"/>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63622</xdr:rowOff>
    </xdr:from>
    <xdr:to>
      <xdr:col>41</xdr:col>
      <xdr:colOff>50800</xdr:colOff>
      <xdr:row>58</xdr:row>
      <xdr:rowOff>118280</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10007722"/>
          <a:ext cx="889000" cy="5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100292</xdr:rowOff>
    </xdr:from>
    <xdr:to>
      <xdr:col>55</xdr:col>
      <xdr:colOff>50800</xdr:colOff>
      <xdr:row>59</xdr:row>
      <xdr:rowOff>30442</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100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15219</xdr:rowOff>
    </xdr:from>
    <xdr:ext cx="469744"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9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94249</xdr:rowOff>
    </xdr:from>
    <xdr:to>
      <xdr:col>50</xdr:col>
      <xdr:colOff>165100</xdr:colOff>
      <xdr:row>59</xdr:row>
      <xdr:rowOff>24399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1003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15526</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04428" y="1013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21989</xdr:rowOff>
    </xdr:from>
    <xdr:to>
      <xdr:col>46</xdr:col>
      <xdr:colOff>38100</xdr:colOff>
      <xdr:row>58</xdr:row>
      <xdr:rowOff>123589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9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114716</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1005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12822</xdr:rowOff>
    </xdr:from>
    <xdr:to>
      <xdr:col>41</xdr:col>
      <xdr:colOff>101600</xdr:colOff>
      <xdr:row>58</xdr:row>
      <xdr:rowOff>114422</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9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105549</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100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67480</xdr:rowOff>
    </xdr:from>
    <xdr:to>
      <xdr:col>36</xdr:col>
      <xdr:colOff>165100</xdr:colOff>
      <xdr:row>58</xdr:row>
      <xdr:rowOff>169080</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100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160207</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1010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167005</xdr:rowOff>
    </xdr:from>
    <xdr:to>
      <xdr:col>55</xdr:col>
      <xdr:colOff>0</xdr:colOff>
      <xdr:row>77</xdr:row>
      <xdr:rowOff>65850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197205"/>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65850</xdr:rowOff>
    </xdr:from>
    <xdr:to>
      <xdr:col>50</xdr:col>
      <xdr:colOff>114300</xdr:colOff>
      <xdr:row>77</xdr:row>
      <xdr:rowOff>110110</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8750300" y="13267500"/>
          <a:ext cx="889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110110</xdr:rowOff>
    </xdr:from>
    <xdr:to>
      <xdr:col>45</xdr:col>
      <xdr:colOff>177800</xdr:colOff>
      <xdr:row>77</xdr:row>
      <xdr:rowOff>157950</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311760"/>
          <a:ext cx="889000" cy="4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101764</xdr:rowOff>
    </xdr:from>
    <xdr:to>
      <xdr:col>41</xdr:col>
      <xdr:colOff>50800</xdr:colOff>
      <xdr:row>77</xdr:row>
      <xdr:rowOff>157950</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6972300" y="13303414"/>
          <a:ext cx="889000" cy="5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116205</xdr:rowOff>
    </xdr:from>
    <xdr:to>
      <xdr:col>55</xdr:col>
      <xdr:colOff>50800</xdr:colOff>
      <xdr:row>77</xdr:row>
      <xdr:rowOff>46355</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139082</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299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15050</xdr:rowOff>
    </xdr:from>
    <xdr:to>
      <xdr:col>50</xdr:col>
      <xdr:colOff>165100</xdr:colOff>
      <xdr:row>77</xdr:row>
      <xdr:rowOff>116650</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2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107777</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372111" y="1330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59310</xdr:rowOff>
    </xdr:from>
    <xdr:to>
      <xdr:col>46</xdr:col>
      <xdr:colOff>38100</xdr:colOff>
      <xdr:row>77</xdr:row>
      <xdr:rowOff>160910</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2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152037</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335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107150</xdr:rowOff>
    </xdr:from>
    <xdr:to>
      <xdr:col>41</xdr:col>
      <xdr:colOff>101600</xdr:colOff>
      <xdr:row>78</xdr:row>
      <xdr:rowOff>37300</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3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28427</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594111" y="13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50964</xdr:rowOff>
    </xdr:from>
    <xdr:to>
      <xdr:col>36</xdr:col>
      <xdr:colOff>165100</xdr:colOff>
      <xdr:row>77</xdr:row>
      <xdr:rowOff>152564</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2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169091</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05111" y="1302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101941</xdr:rowOff>
    </xdr:from>
    <xdr:to>
      <xdr:col>55</xdr:col>
      <xdr:colOff>0</xdr:colOff>
      <xdr:row>96</xdr:row>
      <xdr:rowOff>122583</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9639300" y="16561141"/>
          <a:ext cx="8382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159389</xdr:rowOff>
    </xdr:from>
    <xdr:to>
      <xdr:col>50</xdr:col>
      <xdr:colOff>114300</xdr:colOff>
      <xdr:row>96</xdr:row>
      <xdr:rowOff>122583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8750300" y="16447139"/>
          <a:ext cx="889000" cy="13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159389</xdr:rowOff>
    </xdr:from>
    <xdr:to>
      <xdr:col>45</xdr:col>
      <xdr:colOff>177800</xdr:colOff>
      <xdr:row>96</xdr:row>
      <xdr:rowOff>128550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447139"/>
          <a:ext cx="889000" cy="14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114948</xdr:rowOff>
    </xdr:from>
    <xdr:to>
      <xdr:col>41</xdr:col>
      <xdr:colOff>50800</xdr:colOff>
      <xdr:row>96</xdr:row>
      <xdr:rowOff>128550</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6972300" y="16402698"/>
          <a:ext cx="8890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71888</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51141</xdr:rowOff>
    </xdr:from>
    <xdr:to>
      <xdr:col>55</xdr:col>
      <xdr:colOff>50800</xdr:colOff>
      <xdr:row>96</xdr:row>
      <xdr:rowOff>152741</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51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29568</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48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71783</xdr:rowOff>
    </xdr:from>
    <xdr:to>
      <xdr:col>50</xdr:col>
      <xdr:colOff>165100</xdr:colOff>
      <xdr:row>97</xdr:row>
      <xdr:rowOff>1933</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5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164510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6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108589</xdr:rowOff>
    </xdr:from>
    <xdr:to>
      <xdr:col>46</xdr:col>
      <xdr:colOff>38100</xdr:colOff>
      <xdr:row>96</xdr:row>
      <xdr:rowOff>38739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3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55266</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17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77750</xdr:rowOff>
    </xdr:from>
    <xdr:to>
      <xdr:col>41</xdr:col>
      <xdr:colOff>101600</xdr:colOff>
      <xdr:row>97</xdr:row>
      <xdr:rowOff>7900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5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170477</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6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64148</xdr:rowOff>
    </xdr:from>
    <xdr:to>
      <xdr:col>36</xdr:col>
      <xdr:colOff>165100</xdr:colOff>
      <xdr:row>95</xdr:row>
      <xdr:rowOff>165748</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3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10825</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78746</xdr:rowOff>
    </xdr:from>
    <xdr:to>
      <xdr:col>85</xdr:col>
      <xdr:colOff>127000</xdr:colOff>
      <xdr:row>37</xdr:row>
      <xdr:rowOff>84967</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5481300" y="6079496"/>
          <a:ext cx="838200" cy="34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78746</xdr:rowOff>
    </xdr:from>
    <xdr:to>
      <xdr:col>81</xdr:col>
      <xdr:colOff>50800</xdr:colOff>
      <xdr:row>36</xdr:row>
      <xdr:rowOff>165760</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079496"/>
          <a:ext cx="889000" cy="2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165760</xdr:rowOff>
    </xdr:from>
    <xdr:to>
      <xdr:col>76</xdr:col>
      <xdr:colOff>114300</xdr:colOff>
      <xdr:row>37</xdr:row>
      <xdr:rowOff>139521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337960"/>
          <a:ext cx="889000" cy="14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102601</xdr:rowOff>
    </xdr:from>
    <xdr:to>
      <xdr:col>71</xdr:col>
      <xdr:colOff>177800</xdr:colOff>
      <xdr:row>37</xdr:row>
      <xdr:rowOff>139521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2814300" y="6446251"/>
          <a:ext cx="889000" cy="3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34167</xdr:rowOff>
    </xdr:from>
    <xdr:to>
      <xdr:col>85</xdr:col>
      <xdr:colOff>177800</xdr:colOff>
      <xdr:row>37</xdr:row>
      <xdr:rowOff>135767</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3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120544</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2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27946</xdr:rowOff>
    </xdr:from>
    <xdr:to>
      <xdr:col>81</xdr:col>
      <xdr:colOff>101600</xdr:colOff>
      <xdr:row>35</xdr:row>
      <xdr:rowOff>129546</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02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146073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58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114960</xdr:rowOff>
    </xdr:from>
    <xdr:to>
      <xdr:col>76</xdr:col>
      <xdr:colOff>165100</xdr:colOff>
      <xdr:row>37</xdr:row>
      <xdr:rowOff>45110</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36237</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37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88721</xdr:rowOff>
    </xdr:from>
    <xdr:to>
      <xdr:col>72</xdr:col>
      <xdr:colOff>38100</xdr:colOff>
      <xdr:row>38</xdr:row>
      <xdr:rowOff>18870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4323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9997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52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51801</xdr:rowOff>
    </xdr:from>
    <xdr:to>
      <xdr:col>67</xdr:col>
      <xdr:colOff>101600</xdr:colOff>
      <xdr:row>37</xdr:row>
      <xdr:rowOff>153401</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3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144528</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4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32308</xdr:rowOff>
    </xdr:from>
    <xdr:to>
      <xdr:col>85</xdr:col>
      <xdr:colOff>127000</xdr:colOff>
      <xdr:row>57</xdr:row>
      <xdr:rowOff>40167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5481300" y="9804958"/>
          <a:ext cx="838200" cy="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155770</xdr:rowOff>
    </xdr:from>
    <xdr:to>
      <xdr:col>81</xdr:col>
      <xdr:colOff>50800</xdr:colOff>
      <xdr:row>57</xdr:row>
      <xdr:rowOff>32308</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4592300" y="9585520"/>
          <a:ext cx="889000" cy="2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155770</xdr:rowOff>
    </xdr:from>
    <xdr:to>
      <xdr:col>76</xdr:col>
      <xdr:colOff>114300</xdr:colOff>
      <xdr:row>56</xdr:row>
      <xdr:rowOff>103439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9585520"/>
          <a:ext cx="889000" cy="1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106233</xdr:rowOff>
    </xdr:from>
    <xdr:to>
      <xdr:col>71</xdr:col>
      <xdr:colOff>177800</xdr:colOff>
      <xdr:row>56</xdr:row>
      <xdr:rowOff>103439</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2814300" y="9535983"/>
          <a:ext cx="889000" cy="1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20035</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160817</xdr:rowOff>
    </xdr:from>
    <xdr:to>
      <xdr:col>85</xdr:col>
      <xdr:colOff>177800</xdr:colOff>
      <xdr:row>57</xdr:row>
      <xdr:rowOff>90967</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7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91014</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69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152958</xdr:rowOff>
    </xdr:from>
    <xdr:to>
      <xdr:col>81</xdr:col>
      <xdr:colOff>101600</xdr:colOff>
      <xdr:row>57</xdr:row>
      <xdr:rowOff>83108</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7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74235</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8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104970</xdr:rowOff>
    </xdr:from>
    <xdr:to>
      <xdr:col>76</xdr:col>
      <xdr:colOff>165100</xdr:colOff>
      <xdr:row>56</xdr:row>
      <xdr:rowOff>35120</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5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51647</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292795" y="930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52639</xdr:rowOff>
    </xdr:from>
    <xdr:to>
      <xdr:col>72</xdr:col>
      <xdr:colOff>38100</xdr:colOff>
      <xdr:row>56</xdr:row>
      <xdr:rowOff>154239</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6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170766</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4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55433</xdr:rowOff>
    </xdr:from>
    <xdr:to>
      <xdr:col>67</xdr:col>
      <xdr:colOff>101600</xdr:colOff>
      <xdr:row>55</xdr:row>
      <xdr:rowOff>157033</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4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2110</xdr:rowOff>
    </xdr:from>
    <xdr:ext cx="59901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14795" y="926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xmlns=""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xmlns=""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xmlns=""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xmlns=""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xmlns=""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xmlns=""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xmlns=""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163322</xdr:rowOff>
    </xdr:from>
    <xdr:to>
      <xdr:col>85</xdr:col>
      <xdr:colOff>127000</xdr:colOff>
      <xdr:row>95</xdr:row>
      <xdr:rowOff>13658</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5481300" y="16279622"/>
          <a:ext cx="8382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xmlns=""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163322</xdr:rowOff>
    </xdr:from>
    <xdr:to>
      <xdr:col>81</xdr:col>
      <xdr:colOff>50800</xdr:colOff>
      <xdr:row>95</xdr:row>
      <xdr:rowOff>17064</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4592300" y="16279622"/>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17064</xdr:rowOff>
    </xdr:from>
    <xdr:to>
      <xdr:col>76</xdr:col>
      <xdr:colOff>114300</xdr:colOff>
      <xdr:row>95</xdr:row>
      <xdr:rowOff>130389</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3703300" y="16304814"/>
          <a:ext cx="889000" cy="1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130389</xdr:rowOff>
    </xdr:from>
    <xdr:to>
      <xdr:col>71</xdr:col>
      <xdr:colOff>177800</xdr:colOff>
      <xdr:row>96</xdr:row>
      <xdr:rowOff>157386</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flipV="1">
          <a:off x="12814300" y="16418139"/>
          <a:ext cx="889000" cy="19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134308</xdr:rowOff>
    </xdr:from>
    <xdr:to>
      <xdr:col>85</xdr:col>
      <xdr:colOff>177800</xdr:colOff>
      <xdr:row>95</xdr:row>
      <xdr:rowOff>64458</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6268700" y="1625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157185</xdr:rowOff>
    </xdr:from>
    <xdr:ext cx="534377" cy="259045"/>
    <xdr:sp macro="" textlink="">
      <xdr:nvSpPr>
        <xdr:cNvPr id="707" name="公債費該当値テキスト">
          <a:extLst>
            <a:ext uri="{FF2B5EF4-FFF2-40B4-BE49-F238E27FC236}">
              <a16:creationId xmlns:a16="http://schemas.microsoft.com/office/drawing/2014/main" xmlns="" id="{00000000-0008-0000-0700-0000C3020000}"/>
            </a:ext>
          </a:extLst>
        </xdr:cNvPr>
        <xdr:cNvSpPr txBox="1"/>
      </xdr:nvSpPr>
      <xdr:spPr>
        <a:xfrm>
          <a:off x="16370300" y="1610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112522</xdr:rowOff>
    </xdr:from>
    <xdr:to>
      <xdr:col>81</xdr:col>
      <xdr:colOff>101600</xdr:colOff>
      <xdr:row>95</xdr:row>
      <xdr:rowOff>42672</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5430500" y="162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137714</xdr:rowOff>
    </xdr:from>
    <xdr:to>
      <xdr:col>76</xdr:col>
      <xdr:colOff>165100</xdr:colOff>
      <xdr:row>95</xdr:row>
      <xdr:rowOff>67864</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4541500" y="162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84391</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325111" y="160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79589</xdr:rowOff>
    </xdr:from>
    <xdr:to>
      <xdr:col>72</xdr:col>
      <xdr:colOff>38100</xdr:colOff>
      <xdr:row>96</xdr:row>
      <xdr:rowOff>9739</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3652500" y="163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26266</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14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106586</xdr:rowOff>
    </xdr:from>
    <xdr:to>
      <xdr:col>67</xdr:col>
      <xdr:colOff>101600</xdr:colOff>
      <xdr:row>97</xdr:row>
      <xdr:rowOff>36736</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2763500" y="165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53263</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3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総務費、民生費、公債費は、類似団体と比較して一人当たりのコストが高い状況となっている。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①総務費：財政の健全な運営を図り、新型コロナウイルス感染症等不測の事態に対応できる体制を整えるため、モーターボート競走事業会計繰入金を増額して財政調整基金に積立てたことにより大幅増となっている。</a:t>
          </a:r>
        </a:p>
        <a:p>
          <a:r>
            <a:rPr kumimoji="1" lang="ja-JP" altLang="en-US" sz="1300">
              <a:latin typeface="ＭＳ Ｐゴシック" panose="020B0600070205080204" pitchFamily="50" charset="-128"/>
              <a:ea typeface="ＭＳ Ｐゴシック" panose="020B0600070205080204" pitchFamily="50" charset="-128"/>
            </a:rPr>
            <a:t>②民生費：町独自の子ども医療費の助成を行っているため例年高い水準にある。また、近年は障害者自立支援給付費が増額傾向となっている。　　　　　　　　　　　　　　　　</a:t>
          </a:r>
        </a:p>
        <a:p>
          <a:r>
            <a:rPr kumimoji="1" lang="ja-JP" altLang="en-US" sz="1300">
              <a:latin typeface="ＭＳ Ｐゴシック" panose="020B0600070205080204" pitchFamily="50" charset="-128"/>
              <a:ea typeface="ＭＳ Ｐゴシック" panose="020B0600070205080204" pitchFamily="50" charset="-128"/>
            </a:rPr>
            <a:t>③公債費：町営住宅の改修に伴う公営住宅建設事業債等の元金償還が開始されたことにより、住民一人当たりのコストが高止まりしており、また類似団体よりも高くなっている。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年度も令和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引き続き、財政調整基金残高の標準財政規模比は高水準となっている。これは、財政の健全な運営を図り、新型コロナウイルス感染症等不測の事態に対応できる体制を整えるため、モーターボート競走事業会計繰入金を増額して財政調整基金に積立てたためである。</a:t>
          </a:r>
        </a:p>
        <a:p>
          <a:r>
            <a:rPr kumimoji="1" lang="ja-JP" altLang="en-US" sz="1100">
              <a:latin typeface="ＭＳ ゴシック" pitchFamily="49" charset="-128"/>
              <a:ea typeface="ＭＳ ゴシック" pitchFamily="49" charset="-128"/>
            </a:rPr>
            <a:t>　また、実質単年度収支は、財政調整基金の積立額に対して取り崩し額が大きかったため、マイナスとなっている。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年度からは公共施設の整備等について特定目的基金による対応を行っており、財政調整基金の大幅な取り崩しを抑制し、実質単年度収支比率の改善を図っている。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福岡県芦屋町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連結実質赤字比率については毎年黒字を維持している。</a:t>
          </a:r>
        </a:p>
        <a:p>
          <a:r>
            <a:rPr kumimoji="1" lang="ja-JP" altLang="en-US" sz="1400">
              <a:latin typeface="ＭＳ ゴシック" pitchFamily="49" charset="-128"/>
              <a:ea typeface="ＭＳ ゴシック" pitchFamily="49" charset="-128"/>
            </a:rPr>
            <a:t>　しかしながら、国民健康保険特別会計への赤字補填財源繰出として、平成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千万円、令和元年度は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千万円、令和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千万円、令和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千万円と一般会計からの繰出が多額になっているため、国保会計の赤字対策が今後の課題となる。</a:t>
          </a:r>
        </a:p>
        <a:p>
          <a:r>
            <a:rPr kumimoji="1" lang="ja-JP" altLang="en-US" sz="1400">
              <a:latin typeface="ＭＳ ゴシック" pitchFamily="49" charset="-128"/>
              <a:ea typeface="ＭＳ ゴシック" pitchFamily="49" charset="-128"/>
            </a:rPr>
            <a:t>　また、モーターボート競走事業会計は、近年スマートフォン等による電話投票の売上げやモーニングレースが好調であり、標準財政規模比は良好な値となっている。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10050233</v>
      </c>
      <c r="BO4" s="407"/>
      <c r="BP4" s="407"/>
      <c r="BQ4" s="407"/>
      <c r="BR4" s="407"/>
      <c r="BS4" s="407"/>
      <c r="BT4" s="407"/>
      <c r="BU4" s="408"/>
      <c r="BV4" s="406">
        <v>9808282</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7.7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9618386</v>
      </c>
      <c r="BO5" s="444"/>
      <c r="BP5" s="444"/>
      <c r="BQ5" s="444"/>
      <c r="BR5" s="444"/>
      <c r="BS5" s="444"/>
      <c r="BT5" s="444"/>
      <c r="BU5" s="445"/>
      <c r="BV5" s="443">
        <v>9448079</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97.8</v>
      </c>
      <c r="CU5" s="441"/>
      <c r="CV5" s="441"/>
      <c r="CW5" s="441"/>
      <c r="CX5" s="441"/>
      <c r="CY5" s="441"/>
      <c r="CZ5" s="441"/>
      <c r="DA5" s="442"/>
      <c r="DB5" s="440">
        <v>91.7</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431847</v>
      </c>
      <c r="BO6" s="444"/>
      <c r="BP6" s="444"/>
      <c r="BQ6" s="444"/>
      <c r="BR6" s="444"/>
      <c r="BS6" s="444"/>
      <c r="BT6" s="444"/>
      <c r="BU6" s="445"/>
      <c r="BV6" s="443">
        <v>360203</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97.8</v>
      </c>
      <c r="CU6" s="481"/>
      <c r="CV6" s="481"/>
      <c r="CW6" s="481"/>
      <c r="CX6" s="481"/>
      <c r="CY6" s="481"/>
      <c r="CZ6" s="481"/>
      <c r="DA6" s="482"/>
      <c r="DB6" s="480">
        <v>95.7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71662</v>
      </c>
      <c r="BO7" s="444"/>
      <c r="BP7" s="444"/>
      <c r="BQ7" s="444"/>
      <c r="BR7" s="444"/>
      <c r="BS7" s="444"/>
      <c r="BT7" s="444"/>
      <c r="BU7" s="445"/>
      <c r="BV7" s="443">
        <v>30843</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4175023</v>
      </c>
      <c r="CU7" s="444"/>
      <c r="CV7" s="444"/>
      <c r="CW7" s="444"/>
      <c r="CX7" s="444"/>
      <c r="CY7" s="444"/>
      <c r="CZ7" s="444"/>
      <c r="DA7" s="445"/>
      <c r="DB7" s="443">
        <v>4293703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360185</v>
      </c>
      <c r="BO8" s="444"/>
      <c r="BP8" s="444"/>
      <c r="BQ8" s="444"/>
      <c r="BR8" s="444"/>
      <c r="BS8" s="444"/>
      <c r="BT8" s="444"/>
      <c r="BU8" s="445"/>
      <c r="BV8" s="443">
        <v>329360</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0.35</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13545</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30825</v>
      </c>
      <c r="BO9" s="444"/>
      <c r="BP9" s="444"/>
      <c r="BQ9" s="444"/>
      <c r="BR9" s="444"/>
      <c r="BS9" s="444"/>
      <c r="BT9" s="444"/>
      <c r="BU9" s="445"/>
      <c r="BV9" s="443">
        <v>-41290</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11.7</v>
      </c>
      <c r="CU9" s="441"/>
      <c r="CV9" s="441"/>
      <c r="CW9" s="441"/>
      <c r="CX9" s="441"/>
      <c r="CY9" s="441"/>
      <c r="CZ9" s="441"/>
      <c r="DA9" s="442"/>
      <c r="DB9" s="440">
        <v>12.1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14208</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400119</v>
      </c>
      <c r="BO10" s="444"/>
      <c r="BP10" s="444"/>
      <c r="BQ10" s="444"/>
      <c r="BR10" s="444"/>
      <c r="BS10" s="444"/>
      <c r="BT10" s="444"/>
      <c r="BU10" s="445"/>
      <c r="BV10" s="443">
        <v>612087</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13145</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95</v>
      </c>
      <c r="AV12" s="476"/>
      <c r="AW12" s="476"/>
      <c r="AX12" s="476"/>
      <c r="AY12" s="477" t="s">
        <v>136</v>
      </c>
      <c r="AZ12" s="478"/>
      <c r="BA12" s="478"/>
      <c r="BB12" s="478"/>
      <c r="BC12" s="478"/>
      <c r="BD12" s="478"/>
      <c r="BE12" s="478"/>
      <c r="BF12" s="478"/>
      <c r="BG12" s="478"/>
      <c r="BH12" s="478"/>
      <c r="BI12" s="478"/>
      <c r="BJ12" s="478"/>
      <c r="BK12" s="478"/>
      <c r="BL12" s="478"/>
      <c r="BM12" s="479"/>
      <c r="BN12" s="443">
        <v>806322</v>
      </c>
      <c r="BO12" s="444"/>
      <c r="BP12" s="444"/>
      <c r="BQ12" s="444"/>
      <c r="BR12" s="444"/>
      <c r="BS12" s="444"/>
      <c r="BT12" s="444"/>
      <c r="BU12" s="445"/>
      <c r="BV12" s="443">
        <v>710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13034</v>
      </c>
      <c r="S13" s="528"/>
      <c r="T13" s="528"/>
      <c r="U13" s="528"/>
      <c r="V13" s="529"/>
      <c r="W13" s="459" t="s">
        <v>140</v>
      </c>
      <c r="X13" s="460"/>
      <c r="Y13" s="460"/>
      <c r="Z13" s="460"/>
      <c r="AA13" s="460"/>
      <c r="AB13" s="450"/>
      <c r="AC13" s="494">
        <v>158</v>
      </c>
      <c r="AD13" s="495"/>
      <c r="AE13" s="495"/>
      <c r="AF13" s="495"/>
      <c r="AG13" s="537"/>
      <c r="AH13" s="494">
        <v>200</v>
      </c>
      <c r="AI13" s="495"/>
      <c r="AJ13" s="495"/>
      <c r="AK13" s="495"/>
      <c r="AL13" s="496"/>
      <c r="AM13" s="472" t="s">
        <v>141</v>
      </c>
      <c r="AN13" s="473"/>
      <c r="AO13" s="473"/>
      <c r="AP13" s="473"/>
      <c r="AQ13" s="473"/>
      <c r="AR13" s="473"/>
      <c r="AS13" s="473"/>
      <c r="AT13" s="474"/>
      <c r="AU13" s="475" t="s">
        <v>120</v>
      </c>
      <c r="AV13" s="476"/>
      <c r="AW13" s="476"/>
      <c r="AX13" s="476"/>
      <c r="AY13" s="477" t="s">
        <v>142</v>
      </c>
      <c r="AZ13" s="478"/>
      <c r="BA13" s="478"/>
      <c r="BB13" s="478"/>
      <c r="BC13" s="478"/>
      <c r="BD13" s="478"/>
      <c r="BE13" s="478"/>
      <c r="BF13" s="478"/>
      <c r="BG13" s="478"/>
      <c r="BH13" s="478"/>
      <c r="BI13" s="478"/>
      <c r="BJ13" s="478"/>
      <c r="BK13" s="478"/>
      <c r="BL13" s="478"/>
      <c r="BM13" s="479"/>
      <c r="BN13" s="443">
        <v>-375378</v>
      </c>
      <c r="BO13" s="444"/>
      <c r="BP13" s="444"/>
      <c r="BQ13" s="444"/>
      <c r="BR13" s="444"/>
      <c r="BS13" s="444"/>
      <c r="BT13" s="444"/>
      <c r="BU13" s="445"/>
      <c r="BV13" s="443">
        <v>570087</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0.1</v>
      </c>
      <c r="CU13" s="441"/>
      <c r="CV13" s="441"/>
      <c r="CW13" s="441"/>
      <c r="CX13" s="441"/>
      <c r="CY13" s="441"/>
      <c r="CZ13" s="441"/>
      <c r="DA13" s="442"/>
      <c r="DB13" s="440">
        <v>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13303</v>
      </c>
      <c r="S14" s="528"/>
      <c r="T14" s="528"/>
      <c r="U14" s="528"/>
      <c r="V14" s="529"/>
      <c r="W14" s="433"/>
      <c r="X14" s="434"/>
      <c r="Y14" s="434"/>
      <c r="Z14" s="434"/>
      <c r="AA14" s="434"/>
      <c r="AB14" s="423"/>
      <c r="AC14" s="530">
        <v>2.5</v>
      </c>
      <c r="AD14" s="531"/>
      <c r="AE14" s="531"/>
      <c r="AF14" s="531"/>
      <c r="AG14" s="532"/>
      <c r="AH14" s="530">
        <v>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130</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146</v>
      </c>
      <c r="N15" s="535"/>
      <c r="O15" s="535"/>
      <c r="P15" s="535"/>
      <c r="Q15" s="536"/>
      <c r="R15" s="527">
        <v>13199</v>
      </c>
      <c r="S15" s="528"/>
      <c r="T15" s="528"/>
      <c r="U15" s="528"/>
      <c r="V15" s="529"/>
      <c r="W15" s="459" t="s">
        <v>147</v>
      </c>
      <c r="X15" s="460"/>
      <c r="Y15" s="460"/>
      <c r="Z15" s="460"/>
      <c r="AA15" s="460"/>
      <c r="AB15" s="450"/>
      <c r="AC15" s="494">
        <v>1425</v>
      </c>
      <c r="AD15" s="495"/>
      <c r="AE15" s="495"/>
      <c r="AF15" s="495"/>
      <c r="AG15" s="537"/>
      <c r="AH15" s="494">
        <v>1427</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1276797</v>
      </c>
      <c r="BO15" s="407"/>
      <c r="BP15" s="407"/>
      <c r="BQ15" s="407"/>
      <c r="BR15" s="407"/>
      <c r="BS15" s="407"/>
      <c r="BT15" s="407"/>
      <c r="BU15" s="408"/>
      <c r="BV15" s="406">
        <v>1239577</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22.7</v>
      </c>
      <c r="AD16" s="531"/>
      <c r="AE16" s="531"/>
      <c r="AF16" s="531"/>
      <c r="AG16" s="532"/>
      <c r="AH16" s="530">
        <v>22.8</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3809088</v>
      </c>
      <c r="BO16" s="444"/>
      <c r="BP16" s="444"/>
      <c r="BQ16" s="444"/>
      <c r="BR16" s="444"/>
      <c r="BS16" s="444"/>
      <c r="BT16" s="444"/>
      <c r="BU16" s="445"/>
      <c r="BV16" s="443">
        <v>3795993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4681</v>
      </c>
      <c r="AD17" s="495"/>
      <c r="AE17" s="495"/>
      <c r="AF17" s="495"/>
      <c r="AG17" s="537"/>
      <c r="AH17" s="494">
        <v>4636</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1592676</v>
      </c>
      <c r="BO17" s="444"/>
      <c r="BP17" s="444"/>
      <c r="BQ17" s="444"/>
      <c r="BR17" s="444"/>
      <c r="BS17" s="444"/>
      <c r="BT17" s="444"/>
      <c r="BU17" s="445"/>
      <c r="BV17" s="443">
        <v>1541052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157</v>
      </c>
      <c r="C18" s="486"/>
      <c r="D18" s="486"/>
      <c r="E18" s="566"/>
      <c r="F18" s="566"/>
      <c r="G18" s="566"/>
      <c r="H18" s="566"/>
      <c r="I18" s="566"/>
      <c r="J18" s="566"/>
      <c r="K18" s="566"/>
      <c r="L18" s="567">
        <v>11.58</v>
      </c>
      <c r="M18" s="567"/>
      <c r="N18" s="567"/>
      <c r="O18" s="567"/>
      <c r="P18" s="567"/>
      <c r="Q18" s="567"/>
      <c r="R18" s="568"/>
      <c r="S18" s="568"/>
      <c r="T18" s="568"/>
      <c r="U18" s="568"/>
      <c r="V18" s="569"/>
      <c r="W18" s="461"/>
      <c r="X18" s="462"/>
      <c r="Y18" s="462"/>
      <c r="Z18" s="462"/>
      <c r="AA18" s="462"/>
      <c r="AB18" s="453"/>
      <c r="AC18" s="570">
        <v>74.7</v>
      </c>
      <c r="AD18" s="571"/>
      <c r="AE18" s="571"/>
      <c r="AF18" s="571"/>
      <c r="AG18" s="572"/>
      <c r="AH18" s="570">
        <v>74</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4356245</v>
      </c>
      <c r="BO18" s="444"/>
      <c r="BP18" s="444"/>
      <c r="BQ18" s="444"/>
      <c r="BR18" s="444"/>
      <c r="BS18" s="444"/>
      <c r="BT18" s="444"/>
      <c r="BU18" s="445"/>
      <c r="BV18" s="443">
        <v>4292470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159</v>
      </c>
      <c r="C19" s="486"/>
      <c r="D19" s="486"/>
      <c r="E19" s="566"/>
      <c r="F19" s="566"/>
      <c r="G19" s="566"/>
      <c r="H19" s="566"/>
      <c r="I19" s="566"/>
      <c r="J19" s="566"/>
      <c r="K19" s="566"/>
      <c r="L19" s="574">
        <v>1170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6832638</v>
      </c>
      <c r="BO19" s="444"/>
      <c r="BP19" s="444"/>
      <c r="BQ19" s="444"/>
      <c r="BR19" s="444"/>
      <c r="BS19" s="444"/>
      <c r="BT19" s="444"/>
      <c r="BU19" s="445"/>
      <c r="BV19" s="443">
        <v>6452961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161</v>
      </c>
      <c r="C20" s="486"/>
      <c r="D20" s="486"/>
      <c r="E20" s="566"/>
      <c r="F20" s="566"/>
      <c r="G20" s="566"/>
      <c r="H20" s="566"/>
      <c r="I20" s="566"/>
      <c r="J20" s="566"/>
      <c r="K20" s="566"/>
      <c r="L20" s="574">
        <v>5599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11750026</v>
      </c>
      <c r="BO22" s="407"/>
      <c r="BP22" s="407"/>
      <c r="BQ22" s="407"/>
      <c r="BR22" s="407"/>
      <c r="BS22" s="407"/>
      <c r="BT22" s="407"/>
      <c r="BU22" s="408"/>
      <c r="BV22" s="406">
        <v>12395185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11398058</v>
      </c>
      <c r="BO23" s="444"/>
      <c r="BP23" s="444"/>
      <c r="BQ23" s="444"/>
      <c r="BR23" s="444"/>
      <c r="BS23" s="444"/>
      <c r="BT23" s="444"/>
      <c r="BU23" s="445"/>
      <c r="BV23" s="443">
        <v>11978535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171</v>
      </c>
      <c r="F24" s="473"/>
      <c r="G24" s="473"/>
      <c r="H24" s="473"/>
      <c r="I24" s="473"/>
      <c r="J24" s="473"/>
      <c r="K24" s="474"/>
      <c r="L24" s="494">
        <v>1</v>
      </c>
      <c r="M24" s="495"/>
      <c r="N24" s="495"/>
      <c r="O24" s="495"/>
      <c r="P24" s="537"/>
      <c r="Q24" s="494">
        <v>7440</v>
      </c>
      <c r="R24" s="495"/>
      <c r="S24" s="495"/>
      <c r="T24" s="495"/>
      <c r="U24" s="495"/>
      <c r="V24" s="537"/>
      <c r="W24" s="589"/>
      <c r="X24" s="590"/>
      <c r="Y24" s="591"/>
      <c r="Z24" s="493" t="s">
        <v>172</v>
      </c>
      <c r="AA24" s="473"/>
      <c r="AB24" s="473"/>
      <c r="AC24" s="473"/>
      <c r="AD24" s="473"/>
      <c r="AE24" s="473"/>
      <c r="AF24" s="473"/>
      <c r="AG24" s="474"/>
      <c r="AH24" s="494">
        <v>143</v>
      </c>
      <c r="AI24" s="495"/>
      <c r="AJ24" s="495"/>
      <c r="AK24" s="495"/>
      <c r="AL24" s="537"/>
      <c r="AM24" s="494">
        <v>416559</v>
      </c>
      <c r="AN24" s="495"/>
      <c r="AO24" s="495"/>
      <c r="AP24" s="495"/>
      <c r="AQ24" s="495"/>
      <c r="AR24" s="537"/>
      <c r="AS24" s="494">
        <v>2913</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9531835</v>
      </c>
      <c r="BO24" s="444"/>
      <c r="BP24" s="444"/>
      <c r="BQ24" s="444"/>
      <c r="BR24" s="444"/>
      <c r="BS24" s="444"/>
      <c r="BT24" s="444"/>
      <c r="BU24" s="445"/>
      <c r="BV24" s="443">
        <v>9910834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174</v>
      </c>
      <c r="F25" s="473"/>
      <c r="G25" s="473"/>
      <c r="H25" s="473"/>
      <c r="I25" s="473"/>
      <c r="J25" s="473"/>
      <c r="K25" s="474"/>
      <c r="L25" s="494">
        <v>1</v>
      </c>
      <c r="M25" s="495"/>
      <c r="N25" s="495"/>
      <c r="O25" s="495"/>
      <c r="P25" s="537"/>
      <c r="Q25" s="494">
        <v>6210</v>
      </c>
      <c r="R25" s="495"/>
      <c r="S25" s="495"/>
      <c r="T25" s="495"/>
      <c r="U25" s="495"/>
      <c r="V25" s="537"/>
      <c r="W25" s="589"/>
      <c r="X25" s="590"/>
      <c r="Y25" s="591"/>
      <c r="Z25" s="493" t="s">
        <v>175</v>
      </c>
      <c r="AA25" s="473"/>
      <c r="AB25" s="473"/>
      <c r="AC25" s="473"/>
      <c r="AD25" s="473"/>
      <c r="AE25" s="473"/>
      <c r="AF25" s="473"/>
      <c r="AG25" s="474"/>
      <c r="AH25" s="494" t="s">
        <v>130</v>
      </c>
      <c r="AI25" s="495"/>
      <c r="AJ25" s="495"/>
      <c r="AK25" s="495"/>
      <c r="AL25" s="537"/>
      <c r="AM25" s="494" t="s">
        <v>130</v>
      </c>
      <c r="AN25" s="495"/>
      <c r="AO25" s="495"/>
      <c r="AP25" s="495"/>
      <c r="AQ25" s="495"/>
      <c r="AR25" s="537"/>
      <c r="AS25" s="494" t="s">
        <v>138</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79856</v>
      </c>
      <c r="BO25" s="407"/>
      <c r="BP25" s="407"/>
      <c r="BQ25" s="407"/>
      <c r="BR25" s="407"/>
      <c r="BS25" s="407"/>
      <c r="BT25" s="407"/>
      <c r="BU25" s="408"/>
      <c r="BV25" s="406">
        <v>170357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5810</v>
      </c>
      <c r="R26" s="495"/>
      <c r="S26" s="495"/>
      <c r="T26" s="495"/>
      <c r="U26" s="495"/>
      <c r="V26" s="537"/>
      <c r="W26" s="589"/>
      <c r="X26" s="590"/>
      <c r="Y26" s="591"/>
      <c r="Z26" s="493" t="s">
        <v>178</v>
      </c>
      <c r="AA26" s="595"/>
      <c r="AB26" s="595"/>
      <c r="AC26" s="595"/>
      <c r="AD26" s="595"/>
      <c r="AE26" s="595"/>
      <c r="AF26" s="595"/>
      <c r="AG26" s="596"/>
      <c r="AH26" s="494">
        <v>3</v>
      </c>
      <c r="AI26" s="495"/>
      <c r="AJ26" s="495"/>
      <c r="AK26" s="495"/>
      <c r="AL26" s="537"/>
      <c r="AM26" s="494">
        <v>6888</v>
      </c>
      <c r="AN26" s="495"/>
      <c r="AO26" s="495"/>
      <c r="AP26" s="495"/>
      <c r="AQ26" s="495"/>
      <c r="AR26" s="537"/>
      <c r="AS26" s="494">
        <v>2296</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v>1105000</v>
      </c>
      <c r="BO26" s="444"/>
      <c r="BP26" s="444"/>
      <c r="BQ26" s="444"/>
      <c r="BR26" s="444"/>
      <c r="BS26" s="444"/>
      <c r="BT26" s="444"/>
      <c r="BU26" s="445"/>
      <c r="BV26" s="443">
        <v>1070000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3450</v>
      </c>
      <c r="R27" s="495"/>
      <c r="S27" s="495"/>
      <c r="T27" s="495"/>
      <c r="U27" s="495"/>
      <c r="V27" s="537"/>
      <c r="W27" s="589"/>
      <c r="X27" s="590"/>
      <c r="Y27" s="591"/>
      <c r="Z27" s="493" t="s">
        <v>181</v>
      </c>
      <c r="AA27" s="473"/>
      <c r="AB27" s="473"/>
      <c r="AC27" s="473"/>
      <c r="AD27" s="473"/>
      <c r="AE27" s="473"/>
      <c r="AF27" s="473"/>
      <c r="AG27" s="474"/>
      <c r="AH27" s="494" t="s">
        <v>138</v>
      </c>
      <c r="AI27" s="495"/>
      <c r="AJ27" s="495"/>
      <c r="AK27" s="495"/>
      <c r="AL27" s="537"/>
      <c r="AM27" s="494" t="s">
        <v>130</v>
      </c>
      <c r="AN27" s="495"/>
      <c r="AO27" s="495"/>
      <c r="AP27" s="495"/>
      <c r="AQ27" s="495"/>
      <c r="AR27" s="537"/>
      <c r="AS27" s="494" t="s">
        <v>130</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v>359136</v>
      </c>
      <c r="BO27" s="563"/>
      <c r="BP27" s="563"/>
      <c r="BQ27" s="563"/>
      <c r="BR27" s="563"/>
      <c r="BS27" s="563"/>
      <c r="BT27" s="563"/>
      <c r="BU27" s="564"/>
      <c r="BV27" s="562">
        <v>370635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3180</v>
      </c>
      <c r="R28" s="495"/>
      <c r="S28" s="495"/>
      <c r="T28" s="495"/>
      <c r="U28" s="495"/>
      <c r="V28" s="537"/>
      <c r="W28" s="589"/>
      <c r="X28" s="590"/>
      <c r="Y28" s="591"/>
      <c r="Z28" s="493" t="s">
        <v>184</v>
      </c>
      <c r="AA28" s="473"/>
      <c r="AB28" s="473"/>
      <c r="AC28" s="473"/>
      <c r="AD28" s="473"/>
      <c r="AE28" s="473"/>
      <c r="AF28" s="473"/>
      <c r="AG28" s="474"/>
      <c r="AH28" s="494" t="s">
        <v>130</v>
      </c>
      <c r="AI28" s="495"/>
      <c r="AJ28" s="495"/>
      <c r="AK28" s="495"/>
      <c r="AL28" s="537"/>
      <c r="AM28" s="494" t="s">
        <v>138</v>
      </c>
      <c r="AN28" s="495"/>
      <c r="AO28" s="495"/>
      <c r="AP28" s="495"/>
      <c r="AQ28" s="495"/>
      <c r="AR28" s="537"/>
      <c r="AS28" s="494" t="s">
        <v>130</v>
      </c>
      <c r="AT28" s="495"/>
      <c r="AU28" s="495"/>
      <c r="AV28" s="495"/>
      <c r="AW28" s="495"/>
      <c r="AX28" s="496"/>
      <c r="AY28" s="597" t="s">
        <v>185</v>
      </c>
      <c r="AZ28" s="598"/>
      <c r="BA28" s="598"/>
      <c r="BB28" s="599"/>
      <c r="BC28" s="403" t="s">
        <v>49</v>
      </c>
      <c r="BD28" s="404"/>
      <c r="BE28" s="404"/>
      <c r="BF28" s="404"/>
      <c r="BG28" s="404"/>
      <c r="BH28" s="404"/>
      <c r="BI28" s="404"/>
      <c r="BJ28" s="404"/>
      <c r="BK28" s="404"/>
      <c r="BL28" s="404"/>
      <c r="BM28" s="405"/>
      <c r="BN28" s="406">
        <v>1476719</v>
      </c>
      <c r="BO28" s="407"/>
      <c r="BP28" s="407"/>
      <c r="BQ28" s="407"/>
      <c r="BR28" s="407"/>
      <c r="BS28" s="407"/>
      <c r="BT28" s="407"/>
      <c r="BU28" s="408"/>
      <c r="BV28" s="406">
        <v>1605007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186</v>
      </c>
      <c r="F29" s="473"/>
      <c r="G29" s="473"/>
      <c r="H29" s="473"/>
      <c r="I29" s="473"/>
      <c r="J29" s="473"/>
      <c r="K29" s="474"/>
      <c r="L29" s="494">
        <v>10</v>
      </c>
      <c r="M29" s="495"/>
      <c r="N29" s="495"/>
      <c r="O29" s="495"/>
      <c r="P29" s="537"/>
      <c r="Q29" s="494">
        <v>2980</v>
      </c>
      <c r="R29" s="495"/>
      <c r="S29" s="495"/>
      <c r="T29" s="495"/>
      <c r="U29" s="495"/>
      <c r="V29" s="537"/>
      <c r="W29" s="592"/>
      <c r="X29" s="593"/>
      <c r="Y29" s="594"/>
      <c r="Z29" s="493" t="s">
        <v>187</v>
      </c>
      <c r="AA29" s="473"/>
      <c r="AB29" s="473"/>
      <c r="AC29" s="473"/>
      <c r="AD29" s="473"/>
      <c r="AE29" s="473"/>
      <c r="AF29" s="473"/>
      <c r="AG29" s="474"/>
      <c r="AH29" s="494">
        <v>143</v>
      </c>
      <c r="AI29" s="495"/>
      <c r="AJ29" s="495"/>
      <c r="AK29" s="495"/>
      <c r="AL29" s="537"/>
      <c r="AM29" s="494">
        <v>416559</v>
      </c>
      <c r="AN29" s="495"/>
      <c r="AO29" s="495"/>
      <c r="AP29" s="495"/>
      <c r="AQ29" s="495"/>
      <c r="AR29" s="537"/>
      <c r="AS29" s="494">
        <v>2913</v>
      </c>
      <c r="AT29" s="495"/>
      <c r="AU29" s="495"/>
      <c r="AV29" s="495"/>
      <c r="AW29" s="495"/>
      <c r="AX29" s="496"/>
      <c r="AY29" s="600"/>
      <c r="AZ29" s="601"/>
      <c r="BA29" s="601"/>
      <c r="BB29" s="602"/>
      <c r="BC29" s="477" t="s">
        <v>188</v>
      </c>
      <c r="BD29" s="478"/>
      <c r="BE29" s="478"/>
      <c r="BF29" s="478"/>
      <c r="BG29" s="478"/>
      <c r="BH29" s="478"/>
      <c r="BI29" s="478"/>
      <c r="BJ29" s="478"/>
      <c r="BK29" s="478"/>
      <c r="BL29" s="478"/>
      <c r="BM29" s="479"/>
      <c r="BN29" s="443">
        <v>95747</v>
      </c>
      <c r="BO29" s="444"/>
      <c r="BP29" s="444"/>
      <c r="BQ29" s="444"/>
      <c r="BR29" s="444"/>
      <c r="BS29" s="444"/>
      <c r="BT29" s="444"/>
      <c r="BU29" s="445"/>
      <c r="BV29" s="443">
        <v>95713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189</v>
      </c>
      <c r="X30" s="611"/>
      <c r="Y30" s="611"/>
      <c r="Z30" s="611"/>
      <c r="AA30" s="611"/>
      <c r="AB30" s="611"/>
      <c r="AC30" s="611"/>
      <c r="AD30" s="611"/>
      <c r="AE30" s="611"/>
      <c r="AF30" s="611"/>
      <c r="AG30" s="612"/>
      <c r="AH30" s="570">
        <v>96.1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3317701</v>
      </c>
      <c r="BO30" s="563"/>
      <c r="BP30" s="563"/>
      <c r="BQ30" s="563"/>
      <c r="BR30" s="563"/>
      <c r="BS30" s="563"/>
      <c r="BT30" s="563"/>
      <c r="BU30" s="564"/>
      <c r="BV30" s="562">
        <v>2931360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190</v>
      </c>
      <c r="D32" s="606"/>
      <c r="E32" s="606"/>
      <c r="F32" s="606"/>
      <c r="G32" s="606"/>
      <c r="H32" s="606"/>
      <c r="I32" s="606"/>
      <c r="J32" s="606"/>
      <c r="K32" s="606"/>
      <c r="L32" s="606"/>
      <c r="M32" s="606"/>
      <c r="N32" s="606"/>
      <c r="O32" s="606"/>
      <c r="P32" s="606"/>
      <c r="Q32" s="606"/>
      <c r="R32" s="606"/>
      <c r="S32" s="606"/>
      <c r="U32" s="447" t="s">
        <v>191</v>
      </c>
      <c r="V32" s="447"/>
      <c r="W32" s="447"/>
      <c r="X32" s="447"/>
      <c r="Y32" s="447"/>
      <c r="Z32" s="447"/>
      <c r="AA32" s="447"/>
      <c r="AB32" s="447"/>
      <c r="AC32" s="447"/>
      <c r="AD32" s="447"/>
      <c r="AE32" s="447"/>
      <c r="AF32" s="447"/>
      <c r="AG32" s="447"/>
      <c r="AH32" s="447"/>
      <c r="AI32" s="447"/>
      <c r="AJ32" s="447"/>
      <c r="AK32" s="447"/>
      <c r="AM32" s="447" t="s">
        <v>192</v>
      </c>
      <c r="AN32" s="447"/>
      <c r="AO32" s="447"/>
      <c r="AP32" s="447"/>
      <c r="AQ32" s="447"/>
      <c r="AR32" s="447"/>
      <c r="AS32" s="447"/>
      <c r="AT32" s="447"/>
      <c r="AU32" s="447"/>
      <c r="AV32" s="447"/>
      <c r="AW32" s="447"/>
      <c r="AX32" s="447"/>
      <c r="AY32" s="447"/>
      <c r="AZ32" s="447"/>
      <c r="BA32" s="447"/>
      <c r="BB32" s="447"/>
      <c r="BC32" s="447"/>
      <c r="BE32" s="447" t="s">
        <v>193</v>
      </c>
      <c r="BF32" s="447"/>
      <c r="BG32" s="447"/>
      <c r="BH32" s="447"/>
      <c r="BI32" s="447"/>
      <c r="BJ32" s="447"/>
      <c r="BK32" s="447"/>
      <c r="BL32" s="447"/>
      <c r="BM32" s="447"/>
      <c r="BN32" s="447"/>
      <c r="BO32" s="447"/>
      <c r="BP32" s="447"/>
      <c r="BQ32" s="447"/>
      <c r="BR32" s="447"/>
      <c r="BS32" s="447"/>
      <c r="BT32" s="447"/>
      <c r="BU32" s="447"/>
      <c r="BW32" s="447" t="s">
        <v>194</v>
      </c>
      <c r="BX32" s="447"/>
      <c r="BY32" s="447"/>
      <c r="BZ32" s="447"/>
      <c r="CA32" s="447"/>
      <c r="CB32" s="447"/>
      <c r="CC32" s="447"/>
      <c r="CD32" s="447"/>
      <c r="CE32" s="447"/>
      <c r="CF32" s="447"/>
      <c r="CG32" s="447"/>
      <c r="CH32" s="447"/>
      <c r="CI32" s="447"/>
      <c r="CJ32" s="447"/>
      <c r="CK32" s="447"/>
      <c r="CL32" s="447"/>
      <c r="CM32" s="447"/>
      <c r="CO32" s="447" t="s">
        <v>195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196</v>
      </c>
      <c r="D33" s="467"/>
      <c r="E33" s="432" t="s">
        <v>197</v>
      </c>
      <c r="F33" s="432"/>
      <c r="G33" s="432"/>
      <c r="H33" s="432"/>
      <c r="I33" s="432"/>
      <c r="J33" s="432"/>
      <c r="K33" s="432"/>
      <c r="L33" s="432"/>
      <c r="M33" s="432"/>
      <c r="N33" s="432"/>
      <c r="O33" s="432"/>
      <c r="P33" s="432"/>
      <c r="Q33" s="432"/>
      <c r="R33" s="432"/>
      <c r="S33" s="432"/>
      <c r="T33" s="206"/>
      <c r="U33" s="467" t="s">
        <v>196</v>
      </c>
      <c r="V33" s="467"/>
      <c r="W33" s="432" t="s">
        <v>197</v>
      </c>
      <c r="X33" s="432"/>
      <c r="Y33" s="432"/>
      <c r="Z33" s="432"/>
      <c r="AA33" s="432"/>
      <c r="AB33" s="432"/>
      <c r="AC33" s="432"/>
      <c r="AD33" s="432"/>
      <c r="AE33" s="432"/>
      <c r="AF33" s="432"/>
      <c r="AG33" s="432"/>
      <c r="AH33" s="432"/>
      <c r="AI33" s="432"/>
      <c r="AJ33" s="432"/>
      <c r="AK33" s="432"/>
      <c r="AL33" s="206"/>
      <c r="AM33" s="467" t="s">
        <v>196</v>
      </c>
      <c r="AN33" s="467"/>
      <c r="AO33" s="432" t="s">
        <v>197</v>
      </c>
      <c r="AP33" s="432"/>
      <c r="AQ33" s="432"/>
      <c r="AR33" s="432"/>
      <c r="AS33" s="432"/>
      <c r="AT33" s="432"/>
      <c r="AU33" s="432"/>
      <c r="AV33" s="432"/>
      <c r="AW33" s="432"/>
      <c r="AX33" s="432"/>
      <c r="AY33" s="432"/>
      <c r="AZ33" s="432"/>
      <c r="BA33" s="432"/>
      <c r="BB33" s="432"/>
      <c r="BC33" s="432"/>
      <c r="BD33" s="207"/>
      <c r="BE33" s="432" t="s">
        <v>198</v>
      </c>
      <c r="BF33" s="432"/>
      <c r="BG33" s="432" t="s">
        <v>199</v>
      </c>
      <c r="BH33" s="432"/>
      <c r="BI33" s="432"/>
      <c r="BJ33" s="432"/>
      <c r="BK33" s="432"/>
      <c r="BL33" s="432"/>
      <c r="BM33" s="432"/>
      <c r="BN33" s="432"/>
      <c r="BO33" s="432"/>
      <c r="BP33" s="432"/>
      <c r="BQ33" s="432"/>
      <c r="BR33" s="432"/>
      <c r="BS33" s="432"/>
      <c r="BT33" s="432"/>
      <c r="BU33" s="432"/>
      <c r="BV33" s="207"/>
      <c r="BW33" s="467" t="s">
        <v>198</v>
      </c>
      <c r="BX33" s="467"/>
      <c r="BY33" s="432" t="s">
        <v>200</v>
      </c>
      <c r="BZ33" s="432"/>
      <c r="CA33" s="432"/>
      <c r="CB33" s="432"/>
      <c r="CC33" s="432"/>
      <c r="CD33" s="432"/>
      <c r="CE33" s="432"/>
      <c r="CF33" s="432"/>
      <c r="CG33" s="432"/>
      <c r="CH33" s="432"/>
      <c r="CI33" s="432"/>
      <c r="CJ33" s="432"/>
      <c r="CK33" s="432"/>
      <c r="CL33" s="432"/>
      <c r="CM33" s="432"/>
      <c r="CN33" s="206"/>
      <c r="CO33" s="467" t="s">
        <v>201</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IF('各会計、関係団体の財政状況及び健全化判断比率'!B30="","",'各会計、関係団体の財政状況及び健全化判断比率'!B30)</f>
        <v>公共下水道事業会計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国民宿舎特別会計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地方独立行政法人芦屋中央病院</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給食センター特別会計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IF('各会計、関係団体の財政状況及び健全化判断比率'!B31="","",'各会計、関係団体の財政状況及び健全化判断比率'!B31)</f>
        <v>モーターボート競走事業会計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福岡県自治会館管理組合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地方独立行政法人芦屋中央病院貸付金特別会計</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遠賀・中間地域広域行政事務組合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福岡県自治振興組合（一般会計）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福岡県自治振興組合（公文書館事業特別会計）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福岡県介護保険広域連合（一般会計）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福岡県介護保険広域連合（介護保険事業特別会計）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福岡県後期高齢者医療広域連合（一般会計）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cG0xd534Aco3IKBApIcB7xvmiTjw2OeTddsgoPpmxD0rOctCIW2ExlagJkXS5L2tn4GuFHqBLwJ/HX9bEVfuoQ==" saltValue="SyKlSfKXJdD+AnmCVBrl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87" t="s">
        <v>576</v>
      </c>
      <c r="D34" s="1187"/>
      <c r="E34" s="1188"/>
      <c r="F34" s="32">
        <v>345.09</v>
      </c>
      <c r="G34" s="33">
        <v>433.84</v>
      </c>
      <c r="H34" s="33">
        <v>548.11</v>
      </c>
      <c r="I34" s="33">
        <v>662.26</v>
      </c>
      <c r="J34" s="34">
        <v>796.14</v>
      </c>
      <c r="K34" s="22"/>
      <c r="L34" s="22"/>
      <c r="M34" s="22"/>
      <c r="N34" s="22"/>
      <c r="O34" s="22"/>
      <c r="P34" s="22"/>
    </row>
    <row r="35" spans="1:16" ht="39" customHeight="1" x14ac:dyDescent="0.15">
      <c r="A35" s="22"/>
      <c r="B35" s="35"/>
      <c r="C35" s="1181" t="s">
        <v>577</v>
      </c>
      <c r="D35" s="1182"/>
      <c r="E35" s="1183"/>
      <c r="F35" s="36">
        <v>15.33</v>
      </c>
      <c r="G35" s="37">
        <v>15.93</v>
      </c>
      <c r="H35" s="37">
        <v>15.81</v>
      </c>
      <c r="I35" s="37">
        <v>15.53</v>
      </c>
      <c r="J35" s="38">
        <v>17.07</v>
      </c>
      <c r="K35" s="22"/>
      <c r="L35" s="22"/>
      <c r="M35" s="22"/>
      <c r="N35" s="22"/>
      <c r="O35" s="22"/>
      <c r="P35" s="22"/>
    </row>
    <row r="36" spans="1:16" ht="39" customHeight="1" x14ac:dyDescent="0.15">
      <c r="A36" s="22"/>
      <c r="B36" s="35"/>
      <c r="C36" s="1181" t="s">
        <v>578</v>
      </c>
      <c r="D36" s="1182"/>
      <c r="E36" s="1183"/>
      <c r="F36" s="36">
        <v>5.37</v>
      </c>
      <c r="G36" s="37">
        <v>5.74</v>
      </c>
      <c r="H36" s="37">
        <v>9.14</v>
      </c>
      <c r="I36" s="37">
        <v>7.63</v>
      </c>
      <c r="J36" s="38">
        <v>8.57</v>
      </c>
      <c r="K36" s="22"/>
      <c r="L36" s="22"/>
      <c r="M36" s="22"/>
      <c r="N36" s="22"/>
      <c r="O36" s="22"/>
      <c r="P36" s="22"/>
    </row>
    <row r="37" spans="1:16" ht="39" customHeight="1" x14ac:dyDescent="0.15">
      <c r="A37" s="22"/>
      <c r="B37" s="35"/>
      <c r="C37" s="1181" t="s">
        <v>579</v>
      </c>
      <c r="D37" s="1182"/>
      <c r="E37" s="1183"/>
      <c r="F37" s="36">
        <v>1.72</v>
      </c>
      <c r="G37" s="37">
        <v>0.72</v>
      </c>
      <c r="H37" s="37">
        <v>1.43</v>
      </c>
      <c r="I37" s="37">
        <v>1.43</v>
      </c>
      <c r="J37" s="38">
        <v>0.7</v>
      </c>
      <c r="K37" s="22"/>
      <c r="L37" s="22"/>
      <c r="M37" s="22"/>
      <c r="N37" s="22"/>
      <c r="O37" s="22"/>
      <c r="P37" s="22"/>
    </row>
    <row r="38" spans="1:16" ht="39" customHeight="1" x14ac:dyDescent="0.15">
      <c r="A38" s="22"/>
      <c r="B38" s="35"/>
      <c r="C38" s="1181" t="s">
        <v>580</v>
      </c>
      <c r="D38" s="1182"/>
      <c r="E38" s="1183"/>
      <c r="F38" s="36">
        <v>0.2</v>
      </c>
      <c r="G38" s="37">
        <v>0.2</v>
      </c>
      <c r="H38" s="37">
        <v>0.19</v>
      </c>
      <c r="I38" s="37">
        <v>0.19</v>
      </c>
      <c r="J38" s="38">
        <v>0.21</v>
      </c>
      <c r="K38" s="22"/>
      <c r="L38" s="22"/>
      <c r="M38" s="22"/>
      <c r="N38" s="22"/>
      <c r="O38" s="22"/>
      <c r="P38" s="22"/>
    </row>
    <row r="39" spans="1:16" ht="39" customHeight="1" x14ac:dyDescent="0.15">
      <c r="A39" s="22"/>
      <c r="B39" s="35"/>
      <c r="C39" s="1181" t="s">
        <v>581</v>
      </c>
      <c r="D39" s="1182"/>
      <c r="E39" s="1183"/>
      <c r="F39" s="36">
        <v>0.05</v>
      </c>
      <c r="G39" s="37">
        <v>0.05</v>
      </c>
      <c r="H39" s="37">
        <v>0.05</v>
      </c>
      <c r="I39" s="37">
        <v>0.03</v>
      </c>
      <c r="J39" s="38">
        <v>0.04</v>
      </c>
      <c r="K39" s="22"/>
      <c r="L39" s="22"/>
      <c r="M39" s="22"/>
      <c r="N39" s="22"/>
      <c r="O39" s="22"/>
      <c r="P39" s="22"/>
    </row>
    <row r="40" spans="1:16" ht="39" customHeight="1" x14ac:dyDescent="0.15">
      <c r="A40" s="22"/>
      <c r="B40" s="35"/>
      <c r="C40" s="1181" t="s">
        <v>582</v>
      </c>
      <c r="D40" s="1182"/>
      <c r="E40" s="1183"/>
      <c r="F40" s="36">
        <v>0</v>
      </c>
      <c r="G40" s="37">
        <v>0</v>
      </c>
      <c r="H40" s="37">
        <v>0</v>
      </c>
      <c r="I40" s="37">
        <v>0</v>
      </c>
      <c r="J40" s="38">
        <v>0</v>
      </c>
      <c r="K40" s="22"/>
      <c r="L40" s="22"/>
      <c r="M40" s="22"/>
      <c r="N40" s="22"/>
      <c r="O40" s="22"/>
      <c r="P40" s="22"/>
    </row>
    <row r="41" spans="1:16" ht="39" customHeight="1" x14ac:dyDescent="0.15">
      <c r="A41" s="22"/>
      <c r="B41" s="35"/>
      <c r="C41" s="1181" t="s">
        <v>583</v>
      </c>
      <c r="D41" s="1182"/>
      <c r="E41" s="1183"/>
      <c r="F41" s="36">
        <v>0</v>
      </c>
      <c r="G41" s="37">
        <v>0.05</v>
      </c>
      <c r="H41" s="37">
        <v>0.06</v>
      </c>
      <c r="I41" s="37">
        <v>0.02</v>
      </c>
      <c r="J41" s="38">
        <v>0</v>
      </c>
      <c r="K41" s="22"/>
      <c r="L41" s="22"/>
      <c r="M41" s="22"/>
      <c r="N41" s="22"/>
      <c r="O41" s="22"/>
      <c r="P41" s="22"/>
    </row>
    <row r="42" spans="1:16" ht="39" customHeight="1" x14ac:dyDescent="0.15">
      <c r="A42" s="22"/>
      <c r="B42" s="39"/>
      <c r="C42" s="1181" t="s">
        <v>584</v>
      </c>
      <c r="D42" s="1182"/>
      <c r="E42" s="1183"/>
      <c r="F42" s="36" t="s">
        <v>526</v>
      </c>
      <c r="G42" s="37" t="s">
        <v>526</v>
      </c>
      <c r="H42" s="37" t="s">
        <v>526</v>
      </c>
      <c r="I42" s="37" t="s">
        <v>526</v>
      </c>
      <c r="J42" s="38" t="s">
        <v>526</v>
      </c>
      <c r="K42" s="22"/>
      <c r="L42" s="22"/>
      <c r="M42" s="22"/>
      <c r="N42" s="22"/>
      <c r="O42" s="22"/>
      <c r="P42" s="22"/>
    </row>
    <row r="43" spans="1:16" ht="39" customHeight="1" thickBot="1" x14ac:dyDescent="0.2">
      <c r="A43" s="22"/>
      <c r="B43" s="40"/>
      <c r="C43" s="1184" t="s">
        <v>585</v>
      </c>
      <c r="D43" s="1185"/>
      <c r="E43" s="1186"/>
      <c r="F43" s="41" t="s">
        <v>526</v>
      </c>
      <c r="G43" s="42" t="s">
        <v>526</v>
      </c>
      <c r="H43" s="42" t="s">
        <v>526</v>
      </c>
      <c r="I43" s="42" t="s">
        <v>526</v>
      </c>
      <c r="J43" s="43" t="s">
        <v>526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Vb1deEsF1SImfmYs+Ey2AzZqmJIC06TSpasG0CQQSMsptB5sMQjiMO00Yta4qSjxjA9ylFZAGUhiBk56R7Lfg==" saltValue="Kpha5NeTWVKUxnK7P2Qo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778</v>
      </c>
      <c r="L45" s="60">
        <v>1119</v>
      </c>
      <c r="M45" s="60">
        <v>1297</v>
      </c>
      <c r="N45" s="60">
        <v>1317</v>
      </c>
      <c r="O45" s="61">
        <v>1260</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526</v>
      </c>
      <c r="L46" s="64" t="s">
        <v>526</v>
      </c>
      <c r="M46" s="64" t="s">
        <v>526</v>
      </c>
      <c r="N46" s="64" t="s">
        <v>526</v>
      </c>
      <c r="O46" s="65" t="s">
        <v>526</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526</v>
      </c>
      <c r="L47" s="64" t="s">
        <v>526</v>
      </c>
      <c r="M47" s="64" t="s">
        <v>526</v>
      </c>
      <c r="N47" s="64" t="s">
        <v>526</v>
      </c>
      <c r="O47" s="65" t="s">
        <v>526</v>
      </c>
      <c r="P47" s="48"/>
      <c r="Q47" s="48"/>
      <c r="R47" s="48"/>
      <c r="S47" s="48"/>
      <c r="T47" s="48"/>
      <c r="U47" s="48"/>
    </row>
    <row r="48" spans="1:21" ht="30.75" customHeight="1" x14ac:dyDescent="0.15">
      <c r="A48" s="48"/>
      <c r="B48" s="1191"/>
      <c r="C48" s="1192"/>
      <c r="D48" s="62"/>
      <c r="E48" s="1197" t="s">
        <v>14</v>
      </c>
      <c r="F48" s="1197"/>
      <c r="G48" s="1197"/>
      <c r="H48" s="1197"/>
      <c r="I48" s="1197"/>
      <c r="J48" s="1198"/>
      <c r="K48" s="63">
        <v>195</v>
      </c>
      <c r="L48" s="64">
        <v>173</v>
      </c>
      <c r="M48" s="64">
        <v>111</v>
      </c>
      <c r="N48" s="64">
        <v>115</v>
      </c>
      <c r="O48" s="65">
        <v>116</v>
      </c>
      <c r="P48" s="48"/>
      <c r="Q48" s="48"/>
      <c r="R48" s="48"/>
      <c r="S48" s="48"/>
      <c r="T48" s="48"/>
      <c r="U48" s="48"/>
    </row>
    <row r="49" spans="1:21" ht="30.75" customHeight="1" x14ac:dyDescent="0.15">
      <c r="A49" s="48"/>
      <c r="B49" s="1191"/>
      <c r="C49" s="1192"/>
      <c r="D49" s="62"/>
      <c r="E49" s="1197" t="s">
        <v>15</v>
      </c>
      <c r="F49" s="1197"/>
      <c r="G49" s="1197"/>
      <c r="H49" s="1197"/>
      <c r="I49" s="1197"/>
      <c r="J49" s="1198"/>
      <c r="K49" s="63">
        <v>68</v>
      </c>
      <c r="L49" s="64">
        <v>56</v>
      </c>
      <c r="M49" s="64">
        <v>56</v>
      </c>
      <c r="N49" s="64">
        <v>46</v>
      </c>
      <c r="O49" s="65">
        <v>31</v>
      </c>
      <c r="P49" s="48"/>
      <c r="Q49" s="48"/>
      <c r="R49" s="48"/>
      <c r="S49" s="48"/>
      <c r="T49" s="48"/>
      <c r="U49" s="48"/>
    </row>
    <row r="50" spans="1:21" ht="30.75" customHeight="1" x14ac:dyDescent="0.15">
      <c r="A50" s="48"/>
      <c r="B50" s="1191"/>
      <c r="C50" s="1192"/>
      <c r="D50" s="62"/>
      <c r="E50" s="1197" t="s">
        <v>16</v>
      </c>
      <c r="F50" s="1197"/>
      <c r="G50" s="1197"/>
      <c r="H50" s="1197"/>
      <c r="I50" s="1197"/>
      <c r="J50" s="1198"/>
      <c r="K50" s="63" t="s">
        <v>526</v>
      </c>
      <c r="L50" s="64" t="s">
        <v>526</v>
      </c>
      <c r="M50" s="64" t="s">
        <v>526</v>
      </c>
      <c r="N50" s="64" t="s">
        <v>526</v>
      </c>
      <c r="O50" s="65" t="s">
        <v>526</v>
      </c>
      <c r="P50" s="48"/>
      <c r="Q50" s="48"/>
      <c r="R50" s="48"/>
      <c r="S50" s="48"/>
      <c r="T50" s="48"/>
      <c r="U50" s="48"/>
    </row>
    <row r="51" spans="1:21" ht="30.75" customHeight="1" x14ac:dyDescent="0.15">
      <c r="A51" s="48"/>
      <c r="B51" s="1193"/>
      <c r="C51" s="1194"/>
      <c r="D51" s="66"/>
      <c r="E51" s="1197" t="s">
        <v>17</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853</v>
      </c>
      <c r="L52" s="64">
        <v>1201</v>
      </c>
      <c r="M52" s="64">
        <v>1652</v>
      </c>
      <c r="N52" s="64">
        <v>1392</v>
      </c>
      <c r="O52" s="65">
        <v>1282</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188</v>
      </c>
      <c r="L53" s="69">
        <v>147</v>
      </c>
      <c r="M53" s="69">
        <v>-188</v>
      </c>
      <c r="N53" s="69">
        <v>86</v>
      </c>
      <c r="O53" s="70">
        <v>125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tly90i8Gu0gt1tqu5vV+sm2OcNfdIxlWjEZGDuMSADtsnV+sf3mo3C5Yhz8CxGQgurfRB47RU06DkSYY8+mOQ==" saltValue="1wRqTYzGUN2mIa8YPODPb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567</v>
      </c>
      <c r="J40" s="103" t="s">
        <v>568</v>
      </c>
      <c r="K40" s="103" t="s">
        <v>569</v>
      </c>
      <c r="L40" s="103" t="s">
        <v>570</v>
      </c>
      <c r="M40" s="104" t="s">
        <v>571</v>
      </c>
    </row>
    <row r="41" spans="2:13" ht="27.75" customHeight="1" x14ac:dyDescent="0.15">
      <c r="B41" s="1220" t="s">
        <v>31</v>
      </c>
      <c r="C41" s="1221"/>
      <c r="D41" s="105"/>
      <c r="E41" s="1226" t="s">
        <v>32</v>
      </c>
      <c r="F41" s="1226"/>
      <c r="G41" s="1226"/>
      <c r="H41" s="1227"/>
      <c r="I41" s="355">
        <v>13373</v>
      </c>
      <c r="J41" s="356">
        <v>13201</v>
      </c>
      <c r="K41" s="356">
        <v>13297</v>
      </c>
      <c r="L41" s="356">
        <v>12540</v>
      </c>
      <c r="M41" s="357">
        <v>11873</v>
      </c>
    </row>
    <row r="42" spans="2:13" ht="27.75" customHeight="1" x14ac:dyDescent="0.15">
      <c r="B42" s="1222"/>
      <c r="C42" s="1223"/>
      <c r="D42" s="106"/>
      <c r="E42" s="1228" t="s">
        <v>33</v>
      </c>
      <c r="F42" s="1228"/>
      <c r="G42" s="1228"/>
      <c r="H42" s="1229"/>
      <c r="I42" s="358" t="s">
        <v>526</v>
      </c>
      <c r="J42" s="359" t="s">
        <v>526</v>
      </c>
      <c r="K42" s="359" t="s">
        <v>526</v>
      </c>
      <c r="L42" s="359" t="s">
        <v>526</v>
      </c>
      <c r="M42" s="360" t="s">
        <v>526</v>
      </c>
    </row>
    <row r="43" spans="2:13" ht="27.75" customHeight="1" x14ac:dyDescent="0.15">
      <c r="B43" s="1222"/>
      <c r="C43" s="1223"/>
      <c r="D43" s="106"/>
      <c r="E43" s="1228" t="s">
        <v>34</v>
      </c>
      <c r="F43" s="1228"/>
      <c r="G43" s="1228"/>
      <c r="H43" s="1229"/>
      <c r="I43" s="358">
        <v>778</v>
      </c>
      <c r="J43" s="359">
        <v>612</v>
      </c>
      <c r="K43" s="359">
        <v>521</v>
      </c>
      <c r="L43" s="359">
        <v>419</v>
      </c>
      <c r="M43" s="360">
        <v>410</v>
      </c>
    </row>
    <row r="44" spans="2:13" ht="27.75" customHeight="1" x14ac:dyDescent="0.15">
      <c r="B44" s="1222"/>
      <c r="C44" s="1223"/>
      <c r="D44" s="106"/>
      <c r="E44" s="1228" t="s">
        <v>35</v>
      </c>
      <c r="F44" s="1228"/>
      <c r="G44" s="1228"/>
      <c r="H44" s="1229"/>
      <c r="I44" s="358">
        <v>328</v>
      </c>
      <c r="J44" s="359">
        <v>284</v>
      </c>
      <c r="K44" s="359">
        <v>257</v>
      </c>
      <c r="L44" s="359">
        <v>233</v>
      </c>
      <c r="M44" s="360">
        <v>220</v>
      </c>
    </row>
    <row r="45" spans="2:13" ht="27.75" customHeight="1" x14ac:dyDescent="0.15">
      <c r="B45" s="1222"/>
      <c r="C45" s="1223"/>
      <c r="D45" s="106"/>
      <c r="E45" s="1228" t="s">
        <v>36</v>
      </c>
      <c r="F45" s="1228"/>
      <c r="G45" s="1228"/>
      <c r="H45" s="1229"/>
      <c r="I45" s="358">
        <v>688</v>
      </c>
      <c r="J45" s="359">
        <v>735</v>
      </c>
      <c r="K45" s="359">
        <v>699</v>
      </c>
      <c r="L45" s="359">
        <v>776</v>
      </c>
      <c r="M45" s="360">
        <v>775</v>
      </c>
    </row>
    <row r="46" spans="2:13" ht="27.75" customHeight="1" x14ac:dyDescent="0.15">
      <c r="B46" s="1222"/>
      <c r="C46" s="1223"/>
      <c r="D46" s="107"/>
      <c r="E46" s="1228" t="s">
        <v>37</v>
      </c>
      <c r="F46" s="1228"/>
      <c r="G46" s="1228"/>
      <c r="H46" s="1229"/>
      <c r="I46" s="358">
        <v>754</v>
      </c>
      <c r="J46" s="359">
        <v>839</v>
      </c>
      <c r="K46" s="359">
        <v>819</v>
      </c>
      <c r="L46" s="359">
        <v>641</v>
      </c>
      <c r="M46" s="360">
        <v>443</v>
      </c>
    </row>
    <row r="47" spans="2:13" ht="27.75" customHeight="1" x14ac:dyDescent="0.15">
      <c r="B47" s="1222"/>
      <c r="C47" s="1223"/>
      <c r="D47" s="108"/>
      <c r="E47" s="1230" t="s">
        <v>38</v>
      </c>
      <c r="F47" s="1231"/>
      <c r="G47" s="1231"/>
      <c r="H47" s="1232"/>
      <c r="I47" s="358" t="s">
        <v>526</v>
      </c>
      <c r="J47" s="359" t="s">
        <v>526</v>
      </c>
      <c r="K47" s="359" t="s">
        <v>526</v>
      </c>
      <c r="L47" s="359" t="s">
        <v>526</v>
      </c>
      <c r="M47" s="360" t="s">
        <v>526</v>
      </c>
    </row>
    <row r="48" spans="2:13" ht="27.75" customHeight="1" x14ac:dyDescent="0.15">
      <c r="B48" s="1222"/>
      <c r="C48" s="1223"/>
      <c r="D48" s="106"/>
      <c r="E48" s="1228" t="s">
        <v>39</v>
      </c>
      <c r="F48" s="1228"/>
      <c r="G48" s="1228"/>
      <c r="H48" s="1229"/>
      <c r="I48" s="358" t="s">
        <v>526</v>
      </c>
      <c r="J48" s="359" t="s">
        <v>526</v>
      </c>
      <c r="K48" s="359" t="s">
        <v>526</v>
      </c>
      <c r="L48" s="359" t="s">
        <v>526</v>
      </c>
      <c r="M48" s="360" t="s">
        <v>526</v>
      </c>
    </row>
    <row r="49" spans="2:13" ht="27.75" customHeight="1" x14ac:dyDescent="0.15">
      <c r="B49" s="1224"/>
      <c r="C49" s="1225"/>
      <c r="D49" s="106"/>
      <c r="E49" s="1228" t="s">
        <v>40</v>
      </c>
      <c r="F49" s="1228"/>
      <c r="G49" s="1228"/>
      <c r="H49" s="1229"/>
      <c r="I49" s="358" t="s">
        <v>526</v>
      </c>
      <c r="J49" s="359" t="s">
        <v>526</v>
      </c>
      <c r="K49" s="359" t="s">
        <v>526</v>
      </c>
      <c r="L49" s="359" t="s">
        <v>526</v>
      </c>
      <c r="M49" s="360" t="s">
        <v>526</v>
      </c>
    </row>
    <row r="50" spans="2:13" ht="27.75" customHeight="1" x14ac:dyDescent="0.15">
      <c r="B50" s="1233" t="s">
        <v>41</v>
      </c>
      <c r="C50" s="1234"/>
      <c r="D50" s="109"/>
      <c r="E50" s="1228" t="s">
        <v>42</v>
      </c>
      <c r="F50" s="1228"/>
      <c r="G50" s="1228"/>
      <c r="H50" s="1229"/>
      <c r="I50" s="358">
        <v>4158</v>
      </c>
      <c r="J50" s="359">
        <v>4182</v>
      </c>
      <c r="K50" s="359">
        <v>3882</v>
      </c>
      <c r="L50" s="359">
        <v>4830</v>
      </c>
      <c r="M50" s="360">
        <v>5089</v>
      </c>
    </row>
    <row r="51" spans="2:13" ht="27.75" customHeight="1" x14ac:dyDescent="0.15">
      <c r="B51" s="1222"/>
      <c r="C51" s="1223"/>
      <c r="D51" s="106"/>
      <c r="E51" s="1228" t="s">
        <v>43</v>
      </c>
      <c r="F51" s="1228"/>
      <c r="G51" s="1228"/>
      <c r="H51" s="1229"/>
      <c r="I51" s="358">
        <v>6128</v>
      </c>
      <c r="J51" s="359">
        <v>5789</v>
      </c>
      <c r="K51" s="359">
        <v>5434</v>
      </c>
      <c r="L51" s="359">
        <v>4990</v>
      </c>
      <c r="M51" s="360">
        <v>4610</v>
      </c>
    </row>
    <row r="52" spans="2:13" ht="27.75" customHeight="1" x14ac:dyDescent="0.15">
      <c r="B52" s="1224"/>
      <c r="C52" s="1225"/>
      <c r="D52" s="106"/>
      <c r="E52" s="1228" t="s">
        <v>44</v>
      </c>
      <c r="F52" s="1228"/>
      <c r="G52" s="1228"/>
      <c r="H52" s="1229"/>
      <c r="I52" s="358">
        <v>9095</v>
      </c>
      <c r="J52" s="359">
        <v>9168</v>
      </c>
      <c r="K52" s="359">
        <v>9111</v>
      </c>
      <c r="L52" s="359">
        <v>8871</v>
      </c>
      <c r="M52" s="360">
        <v>8515</v>
      </c>
    </row>
    <row r="53" spans="2:13" ht="27.75" customHeight="1" thickBot="1" x14ac:dyDescent="0.2">
      <c r="B53" s="1235" t="s">
        <v>45</v>
      </c>
      <c r="C53" s="1236"/>
      <c r="D53" s="110"/>
      <c r="E53" s="1237" t="s">
        <v>46</v>
      </c>
      <c r="F53" s="1237"/>
      <c r="G53" s="1237"/>
      <c r="H53" s="1238"/>
      <c r="I53" s="361">
        <v>-3460</v>
      </c>
      <c r="J53" s="362">
        <v>-3468</v>
      </c>
      <c r="K53" s="362">
        <v>-2834</v>
      </c>
      <c r="L53" s="362">
        <v>-4082</v>
      </c>
      <c r="M53" s="363">
        <v>-4492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WqWKQFB4OUH7O3BjjdNolEEYFlknMfTO1tQPE2h7UUYhvl6S9eNixLbhsV65JfG0GI3VGFnADOkvlrBgilSLZQ==" saltValue="GorMlGnRLPf9RCpQBoGh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47" t="s">
        <v>49</v>
      </c>
      <c r="D55" s="1247"/>
      <c r="E55" s="1248"/>
      <c r="F55" s="122">
        <v>680</v>
      </c>
      <c r="G55" s="122">
        <v>1605</v>
      </c>
      <c r="H55" s="123">
        <v>1477</v>
      </c>
    </row>
    <row r="56" spans="2:8" ht="52.5" customHeight="1" x14ac:dyDescent="0.15">
      <c r="B56" s="124"/>
      <c r="C56" s="1249" t="s">
        <v>50</v>
      </c>
      <c r="D56" s="1249"/>
      <c r="E56" s="1250"/>
      <c r="F56" s="125">
        <v>96</v>
      </c>
      <c r="G56" s="125">
        <v>96</v>
      </c>
      <c r="H56" s="126">
        <v>96</v>
      </c>
    </row>
    <row r="57" spans="2:8" ht="53.25" customHeight="1" x14ac:dyDescent="0.15">
      <c r="B57" s="124"/>
      <c r="C57" s="1251" t="s">
        <v>51</v>
      </c>
      <c r="D57" s="1251"/>
      <c r="E57" s="1252"/>
      <c r="F57" s="127">
        <v>2910</v>
      </c>
      <c r="G57" s="127">
        <v>2931</v>
      </c>
      <c r="H57" s="128">
        <v>3318</v>
      </c>
    </row>
    <row r="58" spans="2:8" ht="45.75" customHeight="1" x14ac:dyDescent="0.15">
      <c r="B58" s="129"/>
      <c r="C58" s="1239" t="s">
        <v>604</v>
      </c>
      <c r="D58" s="1240"/>
      <c r="E58" s="1241"/>
      <c r="F58" s="130">
        <v>1155</v>
      </c>
      <c r="G58" s="130">
        <v>1105</v>
      </c>
      <c r="H58" s="131">
        <v>1305</v>
      </c>
    </row>
    <row r="59" spans="2:8" ht="45.75" customHeight="1" x14ac:dyDescent="0.15">
      <c r="B59" s="129"/>
      <c r="C59" s="1239" t="s">
        <v>605</v>
      </c>
      <c r="D59" s="1240"/>
      <c r="E59" s="1241"/>
      <c r="F59" s="130">
        <v>819</v>
      </c>
      <c r="G59" s="130">
        <v>831</v>
      </c>
      <c r="H59" s="131">
        <v>931</v>
      </c>
    </row>
    <row r="60" spans="2:8" ht="45.75" customHeight="1" x14ac:dyDescent="0.15">
      <c r="B60" s="129"/>
      <c r="C60" s="1239" t="s">
        <v>606</v>
      </c>
      <c r="D60" s="1240"/>
      <c r="E60" s="1241"/>
      <c r="F60" s="130">
        <v>293</v>
      </c>
      <c r="G60" s="130">
        <v>293</v>
      </c>
      <c r="H60" s="131">
        <v>293</v>
      </c>
    </row>
    <row r="61" spans="2:8" ht="45.75" customHeight="1" x14ac:dyDescent="0.15">
      <c r="B61" s="129"/>
      <c r="C61" s="1239" t="s">
        <v>607</v>
      </c>
      <c r="D61" s="1240"/>
      <c r="E61" s="1241"/>
      <c r="F61" s="130">
        <v>260</v>
      </c>
      <c r="G61" s="130">
        <v>273</v>
      </c>
      <c r="H61" s="131">
        <v>286</v>
      </c>
    </row>
    <row r="62" spans="2:8" ht="45.75" customHeight="1" thickBot="1" x14ac:dyDescent="0.2">
      <c r="B62" s="132"/>
      <c r="C62" s="1242" t="s">
        <v>608</v>
      </c>
      <c r="D62" s="1243"/>
      <c r="E62" s="1244"/>
      <c r="F62" s="133">
        <v>46</v>
      </c>
      <c r="G62" s="133">
        <v>80</v>
      </c>
      <c r="H62" s="134">
        <v>161</v>
      </c>
    </row>
    <row r="63" spans="2:8" ht="52.5" customHeight="1" thickBot="1" x14ac:dyDescent="0.2">
      <c r="B63" s="135"/>
      <c r="C63" s="1245" t="s">
        <v>52</v>
      </c>
      <c r="D63" s="1245"/>
      <c r="E63" s="1246"/>
      <c r="F63" s="136">
        <v>3685</v>
      </c>
      <c r="G63" s="136">
        <v>4632</v>
      </c>
      <c r="H63" s="137">
        <v>4890</v>
      </c>
    </row>
    <row r="64" spans="2:8" x14ac:dyDescent="0.15"/>
  </sheetData>
  <sheetProtection algorithmName="SHA-512" hashValue="ZgkB5oV0RqkbXisVbPYBEA0lpeb1Cbl1CjHPOp1/Hkme0RIQJYaUi/IuwtUjtSeV/uPmljwt4kS1idOYVAnWuw==" saltValue="cSXXVI4iLx6WqM71597r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567</v>
      </c>
      <c r="BQ50" s="1258"/>
      <c r="BR50" s="1258"/>
      <c r="BS50" s="1258"/>
      <c r="BT50" s="1258"/>
      <c r="BU50" s="1258"/>
      <c r="BV50" s="1258"/>
      <c r="BW50" s="1258"/>
      <c r="BX50" s="1258" t="s">
        <v>568</v>
      </c>
      <c r="BY50" s="1258"/>
      <c r="BZ50" s="1258"/>
      <c r="CA50" s="1258"/>
      <c r="CB50" s="1258"/>
      <c r="CC50" s="1258"/>
      <c r="CD50" s="1258"/>
      <c r="CE50" s="1258"/>
      <c r="CF50" s="1258" t="s">
        <v>569</v>
      </c>
      <c r="CG50" s="1258"/>
      <c r="CH50" s="1258"/>
      <c r="CI50" s="1258"/>
      <c r="CJ50" s="1258"/>
      <c r="CK50" s="1258"/>
      <c r="CL50" s="1258"/>
      <c r="CM50" s="1258"/>
      <c r="CN50" s="1258" t="s">
        <v>570</v>
      </c>
      <c r="CO50" s="1258"/>
      <c r="CP50" s="1258"/>
      <c r="CQ50" s="1258"/>
      <c r="CR50" s="1258"/>
      <c r="CS50" s="1258"/>
      <c r="CT50" s="1258"/>
      <c r="CU50" s="1258"/>
      <c r="CV50" s="1258" t="s">
        <v>571</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613</v>
      </c>
      <c r="AO51" s="1256"/>
      <c r="AP51" s="1256"/>
      <c r="AQ51" s="1256"/>
      <c r="AR51" s="1256"/>
      <c r="AS51" s="1256"/>
      <c r="AT51" s="1256"/>
      <c r="AU51" s="1256"/>
      <c r="AV51" s="1256"/>
      <c r="AW51" s="1256"/>
      <c r="AX51" s="1256"/>
      <c r="AY51" s="1256"/>
      <c r="AZ51" s="1256"/>
      <c r="BA51" s="1256"/>
      <c r="BB51" s="1256" t="s">
        <v>614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615</v>
      </c>
      <c r="BC53" s="1256"/>
      <c r="BD53" s="1256"/>
      <c r="BE53" s="1256"/>
      <c r="BF53" s="1256"/>
      <c r="BG53" s="1256"/>
      <c r="BH53" s="1256"/>
      <c r="BI53" s="1256"/>
      <c r="BJ53" s="1256"/>
      <c r="BK53" s="1256"/>
      <c r="BL53" s="1256"/>
      <c r="BM53" s="1256"/>
      <c r="BN53" s="1256"/>
      <c r="BO53" s="1256"/>
      <c r="BP53" s="1253">
        <v>65.3</v>
      </c>
      <c r="BQ53" s="1253"/>
      <c r="BR53" s="1253"/>
      <c r="BS53" s="1253"/>
      <c r="BT53" s="1253"/>
      <c r="BU53" s="1253"/>
      <c r="BV53" s="1253"/>
      <c r="BW53" s="1253"/>
      <c r="BX53" s="1253">
        <v>64.8</v>
      </c>
      <c r="BY53" s="1253"/>
      <c r="BZ53" s="1253"/>
      <c r="CA53" s="1253"/>
      <c r="CB53" s="1253"/>
      <c r="CC53" s="1253"/>
      <c r="CD53" s="1253"/>
      <c r="CE53" s="1253"/>
      <c r="CF53" s="1253">
        <v>63.5</v>
      </c>
      <c r="CG53" s="1253"/>
      <c r="CH53" s="1253"/>
      <c r="CI53" s="1253"/>
      <c r="CJ53" s="1253"/>
      <c r="CK53" s="1253"/>
      <c r="CL53" s="1253"/>
      <c r="CM53" s="1253"/>
      <c r="CN53" s="1253">
        <v>64.900000000000006</v>
      </c>
      <c r="CO53" s="1253"/>
      <c r="CP53" s="1253"/>
      <c r="CQ53" s="1253"/>
      <c r="CR53" s="1253"/>
      <c r="CS53" s="1253"/>
      <c r="CT53" s="1253"/>
      <c r="CU53" s="1253"/>
      <c r="CV53" s="1253">
        <v>66.099999999999994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616</v>
      </c>
      <c r="AO55" s="1258"/>
      <c r="AP55" s="1258"/>
      <c r="AQ55" s="1258"/>
      <c r="AR55" s="1258"/>
      <c r="AS55" s="1258"/>
      <c r="AT55" s="1258"/>
      <c r="AU55" s="1258"/>
      <c r="AV55" s="1258"/>
      <c r="AW55" s="1258"/>
      <c r="AX55" s="1258"/>
      <c r="AY55" s="1258"/>
      <c r="AZ55" s="1258"/>
      <c r="BA55" s="1258"/>
      <c r="BB55" s="1256" t="s">
        <v>614</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3.1</v>
      </c>
      <c r="BY55" s="1253"/>
      <c r="BZ55" s="1253"/>
      <c r="CA55" s="1253"/>
      <c r="CB55" s="1253"/>
      <c r="CC55" s="1253"/>
      <c r="CD55" s="1253"/>
      <c r="CE55" s="1253"/>
      <c r="CF55" s="1253">
        <v>13.7</v>
      </c>
      <c r="CG55" s="1253"/>
      <c r="CH55" s="1253"/>
      <c r="CI55" s="1253"/>
      <c r="CJ55" s="1253"/>
      <c r="CK55" s="1253"/>
      <c r="CL55" s="1253"/>
      <c r="CM55" s="1253"/>
      <c r="CN55" s="1253">
        <v>6.9</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615</v>
      </c>
      <c r="BC57" s="1256"/>
      <c r="BD57" s="1256"/>
      <c r="BE57" s="1256"/>
      <c r="BF57" s="1256"/>
      <c r="BG57" s="1256"/>
      <c r="BH57" s="1256"/>
      <c r="BI57" s="1256"/>
      <c r="BJ57" s="1256"/>
      <c r="BK57" s="1256"/>
      <c r="BL57" s="1256"/>
      <c r="BM57" s="1256"/>
      <c r="BN57" s="1256"/>
      <c r="BO57" s="1256"/>
      <c r="BP57" s="1253">
        <v>60</v>
      </c>
      <c r="BQ57" s="1253"/>
      <c r="BR57" s="1253"/>
      <c r="BS57" s="1253"/>
      <c r="BT57" s="1253"/>
      <c r="BU57" s="1253"/>
      <c r="BV57" s="1253"/>
      <c r="BW57" s="1253"/>
      <c r="BX57" s="1253">
        <v>61.2</v>
      </c>
      <c r="BY57" s="1253"/>
      <c r="BZ57" s="1253"/>
      <c r="CA57" s="1253"/>
      <c r="CB57" s="1253"/>
      <c r="CC57" s="1253"/>
      <c r="CD57" s="1253"/>
      <c r="CE57" s="1253"/>
      <c r="CF57" s="1253">
        <v>62</v>
      </c>
      <c r="CG57" s="1253"/>
      <c r="CH57" s="1253"/>
      <c r="CI57" s="1253"/>
      <c r="CJ57" s="1253"/>
      <c r="CK57" s="1253"/>
      <c r="CL57" s="1253"/>
      <c r="CM57" s="1253"/>
      <c r="CN57" s="1253">
        <v>62.9</v>
      </c>
      <c r="CO57" s="1253"/>
      <c r="CP57" s="1253"/>
      <c r="CQ57" s="1253"/>
      <c r="CR57" s="1253"/>
      <c r="CS57" s="1253"/>
      <c r="CT57" s="1253"/>
      <c r="CU57" s="1253"/>
      <c r="CV57" s="1253">
        <v>62.8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618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567</v>
      </c>
      <c r="BQ72" s="1258"/>
      <c r="BR72" s="1258"/>
      <c r="BS72" s="1258"/>
      <c r="BT72" s="1258"/>
      <c r="BU72" s="1258"/>
      <c r="BV72" s="1258"/>
      <c r="BW72" s="1258"/>
      <c r="BX72" s="1258" t="s">
        <v>568</v>
      </c>
      <c r="BY72" s="1258"/>
      <c r="BZ72" s="1258"/>
      <c r="CA72" s="1258"/>
      <c r="CB72" s="1258"/>
      <c r="CC72" s="1258"/>
      <c r="CD72" s="1258"/>
      <c r="CE72" s="1258"/>
      <c r="CF72" s="1258" t="s">
        <v>569</v>
      </c>
      <c r="CG72" s="1258"/>
      <c r="CH72" s="1258"/>
      <c r="CI72" s="1258"/>
      <c r="CJ72" s="1258"/>
      <c r="CK72" s="1258"/>
      <c r="CL72" s="1258"/>
      <c r="CM72" s="1258"/>
      <c r="CN72" s="1258" t="s">
        <v>570</v>
      </c>
      <c r="CO72" s="1258"/>
      <c r="CP72" s="1258"/>
      <c r="CQ72" s="1258"/>
      <c r="CR72" s="1258"/>
      <c r="CS72" s="1258"/>
      <c r="CT72" s="1258"/>
      <c r="CU72" s="1258"/>
      <c r="CV72" s="1258" t="s">
        <v>571</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613</v>
      </c>
      <c r="AO73" s="1256"/>
      <c r="AP73" s="1256"/>
      <c r="AQ73" s="1256"/>
      <c r="AR73" s="1256"/>
      <c r="AS73" s="1256"/>
      <c r="AT73" s="1256"/>
      <c r="AU73" s="1256"/>
      <c r="AV73" s="1256"/>
      <c r="AW73" s="1256"/>
      <c r="AX73" s="1256"/>
      <c r="AY73" s="1256"/>
      <c r="AZ73" s="1256"/>
      <c r="BA73" s="1256"/>
      <c r="BB73" s="1256" t="s">
        <v>614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619</v>
      </c>
      <c r="BC75" s="1256"/>
      <c r="BD75" s="1256"/>
      <c r="BE75" s="1256"/>
      <c r="BF75" s="1256"/>
      <c r="BG75" s="1256"/>
      <c r="BH75" s="1256"/>
      <c r="BI75" s="1256"/>
      <c r="BJ75" s="1256"/>
      <c r="BK75" s="1256"/>
      <c r="BL75" s="1256"/>
      <c r="BM75" s="1256"/>
      <c r="BN75" s="1256"/>
      <c r="BO75" s="1256"/>
      <c r="BP75" s="1253">
        <v>6.6</v>
      </c>
      <c r="BQ75" s="1253"/>
      <c r="BR75" s="1253"/>
      <c r="BS75" s="1253"/>
      <c r="BT75" s="1253"/>
      <c r="BU75" s="1253"/>
      <c r="BV75" s="1253"/>
      <c r="BW75" s="1253"/>
      <c r="BX75" s="1253">
        <v>5.7</v>
      </c>
      <c r="BY75" s="1253"/>
      <c r="BZ75" s="1253"/>
      <c r="CA75" s="1253"/>
      <c r="CB75" s="1253"/>
      <c r="CC75" s="1253"/>
      <c r="CD75" s="1253"/>
      <c r="CE75" s="1253"/>
      <c r="CF75" s="1253">
        <v>1.6</v>
      </c>
      <c r="CG75" s="1253"/>
      <c r="CH75" s="1253"/>
      <c r="CI75" s="1253"/>
      <c r="CJ75" s="1253"/>
      <c r="CK75" s="1253"/>
      <c r="CL75" s="1253"/>
      <c r="CM75" s="1253"/>
      <c r="CN75" s="1253">
        <v>0.4</v>
      </c>
      <c r="CO75" s="1253"/>
      <c r="CP75" s="1253"/>
      <c r="CQ75" s="1253"/>
      <c r="CR75" s="1253"/>
      <c r="CS75" s="1253"/>
      <c r="CT75" s="1253"/>
      <c r="CU75" s="1253"/>
      <c r="CV75" s="1253">
        <v>0.1</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616</v>
      </c>
      <c r="AO77" s="1258"/>
      <c r="AP77" s="1258"/>
      <c r="AQ77" s="1258"/>
      <c r="AR77" s="1258"/>
      <c r="AS77" s="1258"/>
      <c r="AT77" s="1258"/>
      <c r="AU77" s="1258"/>
      <c r="AV77" s="1258"/>
      <c r="AW77" s="1258"/>
      <c r="AX77" s="1258"/>
      <c r="AY77" s="1258"/>
      <c r="AZ77" s="1258"/>
      <c r="BA77" s="1258"/>
      <c r="BB77" s="1256" t="s">
        <v>614</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3.1</v>
      </c>
      <c r="BY77" s="1253"/>
      <c r="BZ77" s="1253"/>
      <c r="CA77" s="1253"/>
      <c r="CB77" s="1253"/>
      <c r="CC77" s="1253"/>
      <c r="CD77" s="1253"/>
      <c r="CE77" s="1253"/>
      <c r="CF77" s="1253">
        <v>13.7</v>
      </c>
      <c r="CG77" s="1253"/>
      <c r="CH77" s="1253"/>
      <c r="CI77" s="1253"/>
      <c r="CJ77" s="1253"/>
      <c r="CK77" s="1253"/>
      <c r="CL77" s="1253"/>
      <c r="CM77" s="1253"/>
      <c r="CN77" s="1253">
        <v>6.9</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619</v>
      </c>
      <c r="BC79" s="1256"/>
      <c r="BD79" s="1256"/>
      <c r="BE79" s="1256"/>
      <c r="BF79" s="1256"/>
      <c r="BG79" s="1256"/>
      <c r="BH79" s="1256"/>
      <c r="BI79" s="1256"/>
      <c r="BJ79" s="1256"/>
      <c r="BK79" s="1256"/>
      <c r="BL79" s="1256"/>
      <c r="BM79" s="1256"/>
      <c r="BN79" s="1256"/>
      <c r="BO79" s="1256"/>
      <c r="BP79" s="1253">
        <v>7.8</v>
      </c>
      <c r="BQ79" s="1253"/>
      <c r="BR79" s="1253"/>
      <c r="BS79" s="1253"/>
      <c r="BT79" s="1253"/>
      <c r="BU79" s="1253"/>
      <c r="BV79" s="1253"/>
      <c r="BW79" s="1253"/>
      <c r="BX79" s="1253">
        <v>7.9</v>
      </c>
      <c r="BY79" s="1253"/>
      <c r="BZ79" s="1253"/>
      <c r="CA79" s="1253"/>
      <c r="CB79" s="1253"/>
      <c r="CC79" s="1253"/>
      <c r="CD79" s="1253"/>
      <c r="CE79" s="1253"/>
      <c r="CF79" s="1253">
        <v>7.9</v>
      </c>
      <c r="CG79" s="1253"/>
      <c r="CH79" s="1253"/>
      <c r="CI79" s="1253"/>
      <c r="CJ79" s="1253"/>
      <c r="CK79" s="1253"/>
      <c r="CL79" s="1253"/>
      <c r="CM79" s="1253"/>
      <c r="CN79" s="1253">
        <v>8</v>
      </c>
      <c r="CO79" s="1253"/>
      <c r="CP79" s="1253"/>
      <c r="CQ79" s="1253"/>
      <c r="CR79" s="1253"/>
      <c r="CS79" s="1253"/>
      <c r="CT79" s="1253"/>
      <c r="CU79" s="1253"/>
      <c r="CV79" s="1253">
        <v>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3HgZFRsBLWE7DRAtxLE5F8e2leUh4VWKbfZsbOz+IKXeVpGEaIfGeZFXupFQBaz54nHI1NQOj+AKx6L4K7+6+Q==" saltValue="UuyA5dhUXtsTlODw9Fex1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VJISS7D3jXWFqMIiLMvb1iWVvIy2kBRd/9qitjz0a8VNf/ha3a+bYhq987em3i4EMiV9IAbke9UMbRK7CBbygw==" saltValue="v9WEOpG+W96UIhwUKvw3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om21LBAkEDZBinMoXLIBOySDSyGpj1LidF1J8hvjPfBmELTPVuU13fBRstBBAufOP0rbMolZ78I3ZKtUuzjGZQ==" saltValue="hR6z6eJPUq3p44PyWcGuS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564</v>
      </c>
      <c r="G2" s="151"/>
      <c r="H2" s="152"/>
    </row>
    <row r="3" spans="1:8" x14ac:dyDescent="0.15">
      <c r="A3" s="148" t="s">
        <v>557</v>
      </c>
      <c r="B3" s="153"/>
      <c r="C3" s="154"/>
      <c r="D3" s="155">
        <v>136203</v>
      </c>
      <c r="E3" s="156"/>
      <c r="F3" s="157">
        <v>88328</v>
      </c>
      <c r="G3" s="158"/>
      <c r="H3" s="159"/>
    </row>
    <row r="4" spans="1:8" x14ac:dyDescent="0.15">
      <c r="A4" s="160"/>
      <c r="B4" s="161"/>
      <c r="C4" s="162"/>
      <c r="D4" s="163">
        <v>71635</v>
      </c>
      <c r="E4" s="164"/>
      <c r="F4" s="165">
        <v>49013</v>
      </c>
      <c r="G4" s="166"/>
      <c r="H4" s="167"/>
    </row>
    <row r="5" spans="1:8" x14ac:dyDescent="0.15">
      <c r="A5" s="148" t="s">
        <v>559</v>
      </c>
      <c r="B5" s="153"/>
      <c r="C5" s="154"/>
      <c r="D5" s="155">
        <v>77255</v>
      </c>
      <c r="E5" s="156"/>
      <c r="F5" s="157">
        <v>103390</v>
      </c>
      <c r="G5" s="158"/>
      <c r="H5" s="159"/>
    </row>
    <row r="6" spans="1:8" x14ac:dyDescent="0.15">
      <c r="A6" s="160"/>
      <c r="B6" s="161"/>
      <c r="C6" s="162"/>
      <c r="D6" s="163">
        <v>47252</v>
      </c>
      <c r="E6" s="164"/>
      <c r="F6" s="165">
        <v>51269</v>
      </c>
      <c r="G6" s="166"/>
      <c r="H6" s="167"/>
    </row>
    <row r="7" spans="1:8" x14ac:dyDescent="0.15">
      <c r="A7" s="148" t="s">
        <v>560</v>
      </c>
      <c r="B7" s="153"/>
      <c r="C7" s="154"/>
      <c r="D7" s="155">
        <v>121357</v>
      </c>
      <c r="E7" s="156"/>
      <c r="F7" s="157">
        <v>117234</v>
      </c>
      <c r="G7" s="158"/>
      <c r="H7" s="159"/>
    </row>
    <row r="8" spans="1:8" x14ac:dyDescent="0.15">
      <c r="A8" s="160"/>
      <c r="B8" s="161"/>
      <c r="C8" s="162"/>
      <c r="D8" s="163">
        <v>80545</v>
      </c>
      <c r="E8" s="164"/>
      <c r="F8" s="165">
        <v>59796</v>
      </c>
      <c r="G8" s="166"/>
      <c r="H8" s="167"/>
    </row>
    <row r="9" spans="1:8" x14ac:dyDescent="0.15">
      <c r="A9" s="148" t="s">
        <v>561</v>
      </c>
      <c r="B9" s="153"/>
      <c r="C9" s="154"/>
      <c r="D9" s="155">
        <v>51158</v>
      </c>
      <c r="E9" s="156"/>
      <c r="F9" s="157">
        <v>97758</v>
      </c>
      <c r="G9" s="158"/>
      <c r="H9" s="159"/>
    </row>
    <row r="10" spans="1:8" x14ac:dyDescent="0.15">
      <c r="A10" s="160"/>
      <c r="B10" s="161"/>
      <c r="C10" s="162"/>
      <c r="D10" s="163">
        <v>17943</v>
      </c>
      <c r="E10" s="164"/>
      <c r="F10" s="165">
        <v>45946</v>
      </c>
      <c r="G10" s="166"/>
      <c r="H10" s="167"/>
    </row>
    <row r="11" spans="1:8" x14ac:dyDescent="0.15">
      <c r="A11" s="148" t="s">
        <v>562</v>
      </c>
      <c r="B11" s="153"/>
      <c r="C11" s="154"/>
      <c r="D11" s="155">
        <v>46195</v>
      </c>
      <c r="E11" s="156"/>
      <c r="F11" s="157">
        <v>91338</v>
      </c>
      <c r="G11" s="158"/>
      <c r="H11" s="159"/>
    </row>
    <row r="12" spans="1:8" x14ac:dyDescent="0.15">
      <c r="A12" s="160"/>
      <c r="B12" s="161"/>
      <c r="C12" s="168"/>
      <c r="D12" s="163">
        <v>36852</v>
      </c>
      <c r="E12" s="164"/>
      <c r="F12" s="165">
        <v>43989</v>
      </c>
      <c r="G12" s="166"/>
      <c r="H12" s="167"/>
    </row>
    <row r="13" spans="1:8" x14ac:dyDescent="0.15">
      <c r="A13" s="148"/>
      <c r="B13" s="153"/>
      <c r="C13" s="169"/>
      <c r="D13" s="170">
        <v>86434</v>
      </c>
      <c r="E13" s="171"/>
      <c r="F13" s="172">
        <v>99610</v>
      </c>
      <c r="G13" s="173"/>
      <c r="H13" s="159"/>
    </row>
    <row r="14" spans="1:8" x14ac:dyDescent="0.15">
      <c r="A14" s="160"/>
      <c r="B14" s="161"/>
      <c r="C14" s="162"/>
      <c r="D14" s="163">
        <v>50845</v>
      </c>
      <c r="E14" s="164"/>
      <c r="F14" s="165">
        <v>50003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5.43</v>
      </c>
      <c r="C19" s="174">
        <f>ROUND(VALUE(SUBSTITUTE(実質収支比率等に係る経年分析!G$48,"▲","-")),2)</f>
        <v>5.8</v>
      </c>
      <c r="D19" s="174">
        <f>ROUND(VALUE(SUBSTITUTE(実質収支比率等に係る経年分析!H$48,"▲","-")),2)</f>
        <v>9.1999999999999993</v>
      </c>
      <c r="E19" s="174">
        <f>ROUND(VALUE(SUBSTITUTE(実質収支比率等に係る経年分析!I$48,"▲","-")),2)</f>
        <v>7.67</v>
      </c>
      <c r="F19" s="174">
        <f>ROUND(VALUE(SUBSTITUTE(実質収支比率等に係る経年分析!J$48,"▲","-")),2)</f>
        <v>8.6300000000000008</v>
      </c>
    </row>
    <row r="20" spans="1:11" x14ac:dyDescent="0.15">
      <c r="A20" s="174" t="s">
        <v>56</v>
      </c>
      <c r="B20" s="174">
        <f>ROUND(VALUE(SUBSTITUTE(実質収支比率等に係る経年分析!F$47,"▲","-")),2)</f>
        <v>25.93</v>
      </c>
      <c r="C20" s="174">
        <f>ROUND(VALUE(SUBSTITUTE(実質収支比率等に係る経年分析!G$47,"▲","-")),2)</f>
        <v>21.69</v>
      </c>
      <c r="D20" s="174">
        <f>ROUND(VALUE(SUBSTITUTE(実質収支比率等に係る経年分析!H$47,"▲","-")),2)</f>
        <v>16.87</v>
      </c>
      <c r="E20" s="174">
        <f>ROUND(VALUE(SUBSTITUTE(実質収支比率等に係る経年分析!I$47,"▲","-")),2)</f>
        <v>37.380000000000003</v>
      </c>
      <c r="F20" s="174">
        <f>ROUND(VALUE(SUBSTITUTE(実質収支比率等に係る経年分析!J$47,"▲","-")),2)</f>
        <v>35.369999999999997</v>
      </c>
    </row>
    <row r="21" spans="1:11" x14ac:dyDescent="0.15">
      <c r="A21" s="174" t="s">
        <v>57</v>
      </c>
      <c r="B21" s="174">
        <f>IF(ISNUMBER(VALUE(SUBSTITUTE(実質収支比率等に係る経年分析!F$49,"▲","-"))),ROUND(VALUE(SUBSTITUTE(実質収支比率等に係る経年分析!F$49,"▲","-")),2),NA())</f>
        <v>-7.14</v>
      </c>
      <c r="C21" s="174">
        <f>IF(ISNUMBER(VALUE(SUBSTITUTE(実質収支比率等に係る経年分析!G$49,"▲","-"))),ROUND(VALUE(SUBSTITUTE(実質収支比率等に係る経年分析!G$49,"▲","-")),2),NA())</f>
        <v>-6.62</v>
      </c>
      <c r="D21" s="174">
        <f>IF(ISNUMBER(VALUE(SUBSTITUTE(実質収支比率等に係る経年分析!H$49,"▲","-"))),ROUND(VALUE(SUBSTITUTE(実質収支比率等に係る経年分析!H$49,"▲","-")),2),NA())</f>
        <v>-4.3</v>
      </c>
      <c r="E21" s="174">
        <f>IF(ISNUMBER(VALUE(SUBSTITUTE(実質収支比率等に係る経年分析!I$49,"▲","-"))),ROUND(VALUE(SUBSTITUTE(実質収支比率等に係る経年分析!I$49,"▲","-")),2),NA())</f>
        <v>13.28</v>
      </c>
      <c r="F21" s="174">
        <f>IF(ISNUMBER(VALUE(SUBSTITUTE(実質収支比率等に係る経年分析!J$49,"▲","-"))),ROUND(VALUE(SUBSTITUTE(実質収支比率等に係る経年分析!J$49,"▲","-")),2),NA())</f>
        <v>-8.99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国民宿舎特別会計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地方独立行政法人芦屋中央病院貸付金特別会計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給食センター特別会計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8.57</v>
      </c>
    </row>
    <row r="35" spans="1:16" x14ac:dyDescent="0.15">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15.33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15.53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17.07</v>
      </c>
    </row>
    <row r="36" spans="1:16" x14ac:dyDescent="0.15">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345.09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433.84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548.11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662.26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796.14</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853</v>
      </c>
      <c r="E42" s="176"/>
      <c r="F42" s="176"/>
      <c r="G42" s="176">
        <f>'実質公債費比率（分子）の構造'!L$52</f>
        <v>1201</v>
      </c>
      <c r="H42" s="176"/>
      <c r="I42" s="176"/>
      <c r="J42" s="176">
        <f>'実質公債費比率（分子）の構造'!M$52</f>
        <v>1652</v>
      </c>
      <c r="K42" s="176"/>
      <c r="L42" s="176"/>
      <c r="M42" s="176">
        <f>'実質公債費比率（分子）の構造'!N$52</f>
        <v>1392</v>
      </c>
      <c r="N42" s="176"/>
      <c r="O42" s="176"/>
      <c r="P42" s="176">
        <f>'実質公債費比率（分子）の構造'!O$52</f>
        <v>1282</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68</v>
      </c>
      <c r="C45" s="176"/>
      <c r="D45" s="176"/>
      <c r="E45" s="176">
        <f>'実質公債費比率（分子）の構造'!L$49</f>
        <v>56</v>
      </c>
      <c r="F45" s="176"/>
      <c r="G45" s="176"/>
      <c r="H45" s="176">
        <f>'実質公債費比率（分子）の構造'!M$49</f>
        <v>56</v>
      </c>
      <c r="I45" s="176"/>
      <c r="J45" s="176"/>
      <c r="K45" s="176">
        <f>'実質公債費比率（分子）の構造'!N$49</f>
        <v>46</v>
      </c>
      <c r="L45" s="176"/>
      <c r="M45" s="176"/>
      <c r="N45" s="176">
        <f>'実質公債費比率（分子）の構造'!O$49</f>
        <v>31</v>
      </c>
      <c r="O45" s="176"/>
      <c r="P45" s="176"/>
    </row>
    <row r="46" spans="1:16" x14ac:dyDescent="0.15">
      <c r="A46" s="176" t="s">
        <v>68</v>
      </c>
      <c r="B46" s="176">
        <f>'実質公債費比率（分子）の構造'!K$48</f>
        <v>195</v>
      </c>
      <c r="C46" s="176"/>
      <c r="D46" s="176"/>
      <c r="E46" s="176">
        <f>'実質公債費比率（分子）の構造'!L$48</f>
        <v>173</v>
      </c>
      <c r="F46" s="176"/>
      <c r="G46" s="176"/>
      <c r="H46" s="176">
        <f>'実質公債費比率（分子）の構造'!M$48</f>
        <v>111</v>
      </c>
      <c r="I46" s="176"/>
      <c r="J46" s="176"/>
      <c r="K46" s="176">
        <f>'実質公債費比率（分子）の構造'!N$48</f>
        <v>115</v>
      </c>
      <c r="L46" s="176"/>
      <c r="M46" s="176"/>
      <c r="N46" s="176">
        <f>'実質公債費比率（分子）の構造'!O$48</f>
        <v>116</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778</v>
      </c>
      <c r="C49" s="176"/>
      <c r="D49" s="176"/>
      <c r="E49" s="176">
        <f>'実質公債費比率（分子）の構造'!L$45</f>
        <v>1119</v>
      </c>
      <c r="F49" s="176"/>
      <c r="G49" s="176"/>
      <c r="H49" s="176">
        <f>'実質公債費比率（分子）の構造'!M$45</f>
        <v>1297</v>
      </c>
      <c r="I49" s="176"/>
      <c r="J49" s="176"/>
      <c r="K49" s="176">
        <f>'実質公債費比率（分子）の構造'!N$45</f>
        <v>1317</v>
      </c>
      <c r="L49" s="176"/>
      <c r="M49" s="176"/>
      <c r="N49" s="176">
        <f>'実質公債費比率（分子）の構造'!O$45</f>
        <v>1260</v>
      </c>
      <c r="O49" s="176"/>
      <c r="P49" s="176"/>
    </row>
    <row r="50" spans="1:16" x14ac:dyDescent="0.15">
      <c r="A50" s="176" t="s">
        <v>72</v>
      </c>
      <c r="B50" s="176" t="e">
        <f>NA()</f>
        <v>#N/A</v>
      </c>
      <c r="C50" s="176">
        <f>IF(ISNUMBER('実質公債費比率（分子）の構造'!K$53),'実質公債費比率（分子）の構造'!K$53,NA())</f>
        <v>188</v>
      </c>
      <c r="D50" s="176" t="e">
        <f>NA()</f>
        <v>#N/A</v>
      </c>
      <c r="E50" s="176" t="e">
        <f>NA()</f>
        <v>#N/A</v>
      </c>
      <c r="F50" s="176">
        <f>IF(ISNUMBER('実質公債費比率（分子）の構造'!L$53),'実質公債費比率（分子）の構造'!L$53,NA())</f>
        <v>147</v>
      </c>
      <c r="G50" s="176" t="e">
        <f>NA()</f>
        <v>#N/A</v>
      </c>
      <c r="H50" s="176" t="e">
        <f>NA()</f>
        <v>#N/A</v>
      </c>
      <c r="I50" s="176">
        <f>IF(ISNUMBER('実質公債費比率（分子）の構造'!M$53),'実質公債費比率（分子）の構造'!M$53,NA())</f>
        <v>-188</v>
      </c>
      <c r="J50" s="176" t="e">
        <f>NA()</f>
        <v>#N/A</v>
      </c>
      <c r="K50" s="176" t="e">
        <f>NA()</f>
        <v>#N/A</v>
      </c>
      <c r="L50" s="176">
        <f>IF(ISNUMBER('実質公債費比率（分子）の構造'!N$53),'実質公債費比率（分子）の構造'!N$53,NA())</f>
        <v>86</v>
      </c>
      <c r="M50" s="176" t="e">
        <f>NA()</f>
        <v>#N/A</v>
      </c>
      <c r="N50" s="176" t="e">
        <f>NA()</f>
        <v>#N/A</v>
      </c>
      <c r="O50" s="176">
        <f>IF(ISNUMBER('実質公債費比率（分子）の構造'!O$53),'実質公債費比率（分子）の構造'!O$53,NA())</f>
        <v>125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9095</v>
      </c>
      <c r="E56" s="175"/>
      <c r="F56" s="175"/>
      <c r="G56" s="175">
        <f>'将来負担比率（分子）の構造'!J$52</f>
        <v>9168</v>
      </c>
      <c r="H56" s="175"/>
      <c r="I56" s="175"/>
      <c r="J56" s="175">
        <f>'将来負担比率（分子）の構造'!K$52</f>
        <v>9111</v>
      </c>
      <c r="K56" s="175"/>
      <c r="L56" s="175"/>
      <c r="M56" s="175">
        <f>'将来負担比率（分子）の構造'!L$52</f>
        <v>8871</v>
      </c>
      <c r="N56" s="175"/>
      <c r="O56" s="175"/>
      <c r="P56" s="175">
        <f>'将来負担比率（分子）の構造'!M$52</f>
        <v>8515</v>
      </c>
    </row>
    <row r="57" spans="1:16" x14ac:dyDescent="0.15">
      <c r="A57" s="175" t="s">
        <v>43</v>
      </c>
      <c r="B57" s="175"/>
      <c r="C57" s="175"/>
      <c r="D57" s="175">
        <f>'将来負担比率（分子）の構造'!I$51</f>
        <v>6128</v>
      </c>
      <c r="E57" s="175"/>
      <c r="F57" s="175"/>
      <c r="G57" s="175">
        <f>'将来負担比率（分子）の構造'!J$51</f>
        <v>5789</v>
      </c>
      <c r="H57" s="175"/>
      <c r="I57" s="175"/>
      <c r="J57" s="175">
        <f>'将来負担比率（分子）の構造'!K$51</f>
        <v>5434</v>
      </c>
      <c r="K57" s="175"/>
      <c r="L57" s="175"/>
      <c r="M57" s="175">
        <f>'将来負担比率（分子）の構造'!L$51</f>
        <v>4990</v>
      </c>
      <c r="N57" s="175"/>
      <c r="O57" s="175"/>
      <c r="P57" s="175">
        <f>'将来負担比率（分子）の構造'!M$51</f>
        <v>4610</v>
      </c>
    </row>
    <row r="58" spans="1:16" x14ac:dyDescent="0.15">
      <c r="A58" s="175" t="s">
        <v>42</v>
      </c>
      <c r="B58" s="175"/>
      <c r="C58" s="175"/>
      <c r="D58" s="175">
        <f>'将来負担比率（分子）の構造'!I$50</f>
        <v>4158</v>
      </c>
      <c r="E58" s="175"/>
      <c r="F58" s="175"/>
      <c r="G58" s="175">
        <f>'将来負担比率（分子）の構造'!J$50</f>
        <v>4182</v>
      </c>
      <c r="H58" s="175"/>
      <c r="I58" s="175"/>
      <c r="J58" s="175">
        <f>'将来負担比率（分子）の構造'!K$50</f>
        <v>3882</v>
      </c>
      <c r="K58" s="175"/>
      <c r="L58" s="175"/>
      <c r="M58" s="175">
        <f>'将来負担比率（分子）の構造'!L$50</f>
        <v>4830</v>
      </c>
      <c r="N58" s="175"/>
      <c r="O58" s="175"/>
      <c r="P58" s="175">
        <f>'将来負担比率（分子）の構造'!M$50</f>
        <v>5089</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754</v>
      </c>
      <c r="C61" s="175"/>
      <c r="D61" s="175"/>
      <c r="E61" s="175">
        <f>'将来負担比率（分子）の構造'!J$46</f>
        <v>839</v>
      </c>
      <c r="F61" s="175"/>
      <c r="G61" s="175"/>
      <c r="H61" s="175">
        <f>'将来負担比率（分子）の構造'!K$46</f>
        <v>819</v>
      </c>
      <c r="I61" s="175"/>
      <c r="J61" s="175"/>
      <c r="K61" s="175">
        <f>'将来負担比率（分子）の構造'!L$46</f>
        <v>641</v>
      </c>
      <c r="L61" s="175"/>
      <c r="M61" s="175"/>
      <c r="N61" s="175">
        <f>'将来負担比率（分子）の構造'!M$46</f>
        <v>443</v>
      </c>
      <c r="O61" s="175"/>
      <c r="P61" s="175"/>
    </row>
    <row r="62" spans="1:16" x14ac:dyDescent="0.15">
      <c r="A62" s="175" t="s">
        <v>36</v>
      </c>
      <c r="B62" s="175">
        <f>'将来負担比率（分子）の構造'!I$45</f>
        <v>688</v>
      </c>
      <c r="C62" s="175"/>
      <c r="D62" s="175"/>
      <c r="E62" s="175">
        <f>'将来負担比率（分子）の構造'!J$45</f>
        <v>735</v>
      </c>
      <c r="F62" s="175"/>
      <c r="G62" s="175"/>
      <c r="H62" s="175">
        <f>'将来負担比率（分子）の構造'!K$45</f>
        <v>699</v>
      </c>
      <c r="I62" s="175"/>
      <c r="J62" s="175"/>
      <c r="K62" s="175">
        <f>'将来負担比率（分子）の構造'!L$45</f>
        <v>776</v>
      </c>
      <c r="L62" s="175"/>
      <c r="M62" s="175"/>
      <c r="N62" s="175">
        <f>'将来負担比率（分子）の構造'!M$45</f>
        <v>775</v>
      </c>
      <c r="O62" s="175"/>
      <c r="P62" s="175"/>
    </row>
    <row r="63" spans="1:16" x14ac:dyDescent="0.15">
      <c r="A63" s="175" t="s">
        <v>35</v>
      </c>
      <c r="B63" s="175">
        <f>'将来負担比率（分子）の構造'!I$44</f>
        <v>328</v>
      </c>
      <c r="C63" s="175"/>
      <c r="D63" s="175"/>
      <c r="E63" s="175">
        <f>'将来負担比率（分子）の構造'!J$44</f>
        <v>284</v>
      </c>
      <c r="F63" s="175"/>
      <c r="G63" s="175"/>
      <c r="H63" s="175">
        <f>'将来負担比率（分子）の構造'!K$44</f>
        <v>257</v>
      </c>
      <c r="I63" s="175"/>
      <c r="J63" s="175"/>
      <c r="K63" s="175">
        <f>'将来負担比率（分子）の構造'!L$44</f>
        <v>233</v>
      </c>
      <c r="L63" s="175"/>
      <c r="M63" s="175"/>
      <c r="N63" s="175">
        <f>'将来負担比率（分子）の構造'!M$44</f>
        <v>220</v>
      </c>
      <c r="O63" s="175"/>
      <c r="P63" s="175"/>
    </row>
    <row r="64" spans="1:16" x14ac:dyDescent="0.15">
      <c r="A64" s="175" t="s">
        <v>34</v>
      </c>
      <c r="B64" s="175">
        <f>'将来負担比率（分子）の構造'!I$43</f>
        <v>778</v>
      </c>
      <c r="C64" s="175"/>
      <c r="D64" s="175"/>
      <c r="E64" s="175">
        <f>'将来負担比率（分子）の構造'!J$43</f>
        <v>612</v>
      </c>
      <c r="F64" s="175"/>
      <c r="G64" s="175"/>
      <c r="H64" s="175">
        <f>'将来負担比率（分子）の構造'!K$43</f>
        <v>521</v>
      </c>
      <c r="I64" s="175"/>
      <c r="J64" s="175"/>
      <c r="K64" s="175">
        <f>'将来負担比率（分子）の構造'!L$43</f>
        <v>419</v>
      </c>
      <c r="L64" s="175"/>
      <c r="M64" s="175"/>
      <c r="N64" s="175">
        <f>'将来負担比率（分子）の構造'!M$43</f>
        <v>410</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13373</v>
      </c>
      <c r="C66" s="175"/>
      <c r="D66" s="175"/>
      <c r="E66" s="175">
        <f>'将来負担比率（分子）の構造'!J$41</f>
        <v>13201</v>
      </c>
      <c r="F66" s="175"/>
      <c r="G66" s="175"/>
      <c r="H66" s="175">
        <f>'将来負担比率（分子）の構造'!K$41</f>
        <v>13297</v>
      </c>
      <c r="I66" s="175"/>
      <c r="J66" s="175"/>
      <c r="K66" s="175">
        <f>'将来負担比率（分子）の構造'!L$41</f>
        <v>12540</v>
      </c>
      <c r="L66" s="175"/>
      <c r="M66" s="175"/>
      <c r="N66" s="175">
        <f>'将来負担比率（分子）の構造'!M$41</f>
        <v>11873</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680</v>
      </c>
      <c r="C72" s="179">
        <f>基金残高に係る経年分析!G55</f>
        <v>1605</v>
      </c>
      <c r="D72" s="179">
        <f>基金残高に係る経年分析!H55</f>
        <v>1477</v>
      </c>
    </row>
    <row r="73" spans="1:16" x14ac:dyDescent="0.15">
      <c r="A73" s="178" t="s">
        <v>79</v>
      </c>
      <c r="B73" s="179">
        <f>基金残高に係る経年分析!F56</f>
        <v>96</v>
      </c>
      <c r="C73" s="179">
        <f>基金残高に係る経年分析!G56</f>
        <v>96</v>
      </c>
      <c r="D73" s="179">
        <f>基金残高に係る経年分析!H56</f>
        <v>96</v>
      </c>
    </row>
    <row r="74" spans="1:16" x14ac:dyDescent="0.15">
      <c r="A74" s="178" t="s">
        <v>80</v>
      </c>
      <c r="B74" s="179">
        <f>基金残高に係る経年分析!F57</f>
        <v>2910</v>
      </c>
      <c r="C74" s="179">
        <f>基金残高に係る経年分析!G57</f>
        <v>2931</v>
      </c>
      <c r="D74" s="179">
        <f>基金残高に係る経年分析!H57</f>
        <v>3318</v>
      </c>
    </row>
  </sheetData>
  <sheetProtection algorithmName="SHA-512" hashValue="CeixraqAVLfchV3ZfX6/Q5Sd8uWrG/aUClXrmWlhwTUV3dVQ7dNZWz1qaOcr0WgqM3zUNu9xd09mDn8GDYyfgQ==" saltValue="TuIB3KnpQecTLYBQa0J2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1231803</v>
      </c>
      <c r="S5" s="649"/>
      <c r="T5" s="649"/>
      <c r="U5" s="649"/>
      <c r="V5" s="649"/>
      <c r="W5" s="649"/>
      <c r="X5" s="649"/>
      <c r="Y5" s="650"/>
      <c r="Z5" s="651">
        <v>12.3</v>
      </c>
      <c r="AA5" s="651"/>
      <c r="AB5" s="651"/>
      <c r="AC5" s="651"/>
      <c r="AD5" s="652">
        <v>1231803</v>
      </c>
      <c r="AE5" s="652"/>
      <c r="AF5" s="652"/>
      <c r="AG5" s="652"/>
      <c r="AH5" s="652"/>
      <c r="AI5" s="652"/>
      <c r="AJ5" s="652"/>
      <c r="AK5" s="652"/>
      <c r="AL5" s="653">
        <v>27.6</v>
      </c>
      <c r="AM5" s="654"/>
      <c r="AN5" s="654"/>
      <c r="AO5" s="655"/>
      <c r="AP5" s="645" t="s">
        <v>227</v>
      </c>
      <c r="AQ5" s="646"/>
      <c r="AR5" s="646"/>
      <c r="AS5" s="646"/>
      <c r="AT5" s="646"/>
      <c r="AU5" s="646"/>
      <c r="AV5" s="646"/>
      <c r="AW5" s="646"/>
      <c r="AX5" s="646"/>
      <c r="AY5" s="646"/>
      <c r="AZ5" s="646"/>
      <c r="BA5" s="646"/>
      <c r="BB5" s="646"/>
      <c r="BC5" s="646"/>
      <c r="BD5" s="646"/>
      <c r="BE5" s="646"/>
      <c r="BF5" s="647"/>
      <c r="BG5" s="659">
        <v>1231803</v>
      </c>
      <c r="BH5" s="660"/>
      <c r="BI5" s="660"/>
      <c r="BJ5" s="660"/>
      <c r="BK5" s="660"/>
      <c r="BL5" s="660"/>
      <c r="BM5" s="660"/>
      <c r="BN5" s="661"/>
      <c r="BO5" s="662">
        <v>100</v>
      </c>
      <c r="BP5" s="662"/>
      <c r="BQ5" s="662"/>
      <c r="BR5" s="662"/>
      <c r="BS5" s="663" t="s">
        <v>130</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34551</v>
      </c>
      <c r="S6" s="660"/>
      <c r="T6" s="660"/>
      <c r="U6" s="660"/>
      <c r="V6" s="660"/>
      <c r="W6" s="660"/>
      <c r="X6" s="660"/>
      <c r="Y6" s="661"/>
      <c r="Z6" s="662">
        <v>0.3</v>
      </c>
      <c r="AA6" s="662"/>
      <c r="AB6" s="662"/>
      <c r="AC6" s="662"/>
      <c r="AD6" s="663">
        <v>34551</v>
      </c>
      <c r="AE6" s="663"/>
      <c r="AF6" s="663"/>
      <c r="AG6" s="663"/>
      <c r="AH6" s="663"/>
      <c r="AI6" s="663"/>
      <c r="AJ6" s="663"/>
      <c r="AK6" s="663"/>
      <c r="AL6" s="664">
        <v>0.8</v>
      </c>
      <c r="AM6" s="665"/>
      <c r="AN6" s="665"/>
      <c r="AO6" s="666"/>
      <c r="AP6" s="656" t="s">
        <v>232</v>
      </c>
      <c r="AQ6" s="657"/>
      <c r="AR6" s="657"/>
      <c r="AS6" s="657"/>
      <c r="AT6" s="657"/>
      <c r="AU6" s="657"/>
      <c r="AV6" s="657"/>
      <c r="AW6" s="657"/>
      <c r="AX6" s="657"/>
      <c r="AY6" s="657"/>
      <c r="AZ6" s="657"/>
      <c r="BA6" s="657"/>
      <c r="BB6" s="657"/>
      <c r="BC6" s="657"/>
      <c r="BD6" s="657"/>
      <c r="BE6" s="657"/>
      <c r="BF6" s="658"/>
      <c r="BG6" s="659">
        <v>1231803</v>
      </c>
      <c r="BH6" s="660"/>
      <c r="BI6" s="660"/>
      <c r="BJ6" s="660"/>
      <c r="BK6" s="660"/>
      <c r="BL6" s="660"/>
      <c r="BM6" s="660"/>
      <c r="BN6" s="661"/>
      <c r="BO6" s="662">
        <v>100</v>
      </c>
      <c r="BP6" s="662"/>
      <c r="BQ6" s="662"/>
      <c r="BR6" s="662"/>
      <c r="BS6" s="663" t="s">
        <v>233</v>
      </c>
      <c r="BT6" s="663"/>
      <c r="BU6" s="663"/>
      <c r="BV6" s="663"/>
      <c r="BW6" s="663"/>
      <c r="BX6" s="663"/>
      <c r="BY6" s="663"/>
      <c r="BZ6" s="663"/>
      <c r="CA6" s="663"/>
      <c r="CB6" s="667"/>
      <c r="CD6" s="645" t="s">
        <v>234</v>
      </c>
      <c r="CE6" s="646"/>
      <c r="CF6" s="646"/>
      <c r="CG6" s="646"/>
      <c r="CH6" s="646"/>
      <c r="CI6" s="646"/>
      <c r="CJ6" s="646"/>
      <c r="CK6" s="646"/>
      <c r="CL6" s="646"/>
      <c r="CM6" s="646"/>
      <c r="CN6" s="646"/>
      <c r="CO6" s="646"/>
      <c r="CP6" s="646"/>
      <c r="CQ6" s="647"/>
      <c r="CR6" s="659">
        <v>101630</v>
      </c>
      <c r="CS6" s="660"/>
      <c r="CT6" s="660"/>
      <c r="CU6" s="660"/>
      <c r="CV6" s="660"/>
      <c r="CW6" s="660"/>
      <c r="CX6" s="660"/>
      <c r="CY6" s="661"/>
      <c r="CZ6" s="653">
        <v>1.1000000000000001</v>
      </c>
      <c r="DA6" s="654"/>
      <c r="DB6" s="654"/>
      <c r="DC6" s="670"/>
      <c r="DD6" s="668" t="s">
        <v>130</v>
      </c>
      <c r="DE6" s="660"/>
      <c r="DF6" s="660"/>
      <c r="DG6" s="660"/>
      <c r="DH6" s="660"/>
      <c r="DI6" s="660"/>
      <c r="DJ6" s="660"/>
      <c r="DK6" s="660"/>
      <c r="DL6" s="660"/>
      <c r="DM6" s="660"/>
      <c r="DN6" s="660"/>
      <c r="DO6" s="660"/>
      <c r="DP6" s="661"/>
      <c r="DQ6" s="668">
        <v>101630</v>
      </c>
      <c r="DR6" s="660"/>
      <c r="DS6" s="660"/>
      <c r="DT6" s="660"/>
      <c r="DU6" s="660"/>
      <c r="DV6" s="660"/>
      <c r="DW6" s="660"/>
      <c r="DX6" s="660"/>
      <c r="DY6" s="660"/>
      <c r="DZ6" s="660"/>
      <c r="EA6" s="660"/>
      <c r="EB6" s="660"/>
      <c r="EC6" s="669"/>
    </row>
    <row r="7" spans="2:143" ht="11.25" customHeight="1" x14ac:dyDescent="0.15">
      <c r="B7" s="656" t="s">
        <v>235</v>
      </c>
      <c r="C7" s="657"/>
      <c r="D7" s="657"/>
      <c r="E7" s="657"/>
      <c r="F7" s="657"/>
      <c r="G7" s="657"/>
      <c r="H7" s="657"/>
      <c r="I7" s="657"/>
      <c r="J7" s="657"/>
      <c r="K7" s="657"/>
      <c r="L7" s="657"/>
      <c r="M7" s="657"/>
      <c r="N7" s="657"/>
      <c r="O7" s="657"/>
      <c r="P7" s="657"/>
      <c r="Q7" s="658"/>
      <c r="R7" s="659">
        <v>433</v>
      </c>
      <c r="S7" s="660"/>
      <c r="T7" s="660"/>
      <c r="U7" s="660"/>
      <c r="V7" s="660"/>
      <c r="W7" s="660"/>
      <c r="X7" s="660"/>
      <c r="Y7" s="661"/>
      <c r="Z7" s="662">
        <v>0</v>
      </c>
      <c r="AA7" s="662"/>
      <c r="AB7" s="662"/>
      <c r="AC7" s="662"/>
      <c r="AD7" s="663">
        <v>433</v>
      </c>
      <c r="AE7" s="663"/>
      <c r="AF7" s="663"/>
      <c r="AG7" s="663"/>
      <c r="AH7" s="663"/>
      <c r="AI7" s="663"/>
      <c r="AJ7" s="663"/>
      <c r="AK7" s="663"/>
      <c r="AL7" s="664">
        <v>0</v>
      </c>
      <c r="AM7" s="665"/>
      <c r="AN7" s="665"/>
      <c r="AO7" s="666"/>
      <c r="AP7" s="656" t="s">
        <v>236</v>
      </c>
      <c r="AQ7" s="657"/>
      <c r="AR7" s="657"/>
      <c r="AS7" s="657"/>
      <c r="AT7" s="657"/>
      <c r="AU7" s="657"/>
      <c r="AV7" s="657"/>
      <c r="AW7" s="657"/>
      <c r="AX7" s="657"/>
      <c r="AY7" s="657"/>
      <c r="AZ7" s="657"/>
      <c r="BA7" s="657"/>
      <c r="BB7" s="657"/>
      <c r="BC7" s="657"/>
      <c r="BD7" s="657"/>
      <c r="BE7" s="657"/>
      <c r="BF7" s="658"/>
      <c r="BG7" s="659">
        <v>636189</v>
      </c>
      <c r="BH7" s="660"/>
      <c r="BI7" s="660"/>
      <c r="BJ7" s="660"/>
      <c r="BK7" s="660"/>
      <c r="BL7" s="660"/>
      <c r="BM7" s="660"/>
      <c r="BN7" s="661"/>
      <c r="BO7" s="662">
        <v>51.6</v>
      </c>
      <c r="BP7" s="662"/>
      <c r="BQ7" s="662"/>
      <c r="BR7" s="662"/>
      <c r="BS7" s="663" t="s">
        <v>130</v>
      </c>
      <c r="BT7" s="663"/>
      <c r="BU7" s="663"/>
      <c r="BV7" s="663"/>
      <c r="BW7" s="663"/>
      <c r="BX7" s="663"/>
      <c r="BY7" s="663"/>
      <c r="BZ7" s="663"/>
      <c r="CA7" s="663"/>
      <c r="CB7" s="667"/>
      <c r="CD7" s="656" t="s">
        <v>237</v>
      </c>
      <c r="CE7" s="657"/>
      <c r="CF7" s="657"/>
      <c r="CG7" s="657"/>
      <c r="CH7" s="657"/>
      <c r="CI7" s="657"/>
      <c r="CJ7" s="657"/>
      <c r="CK7" s="657"/>
      <c r="CL7" s="657"/>
      <c r="CM7" s="657"/>
      <c r="CN7" s="657"/>
      <c r="CO7" s="657"/>
      <c r="CP7" s="657"/>
      <c r="CQ7" s="658"/>
      <c r="CR7" s="659">
        <v>2443495</v>
      </c>
      <c r="CS7" s="660"/>
      <c r="CT7" s="660"/>
      <c r="CU7" s="660"/>
      <c r="CV7" s="660"/>
      <c r="CW7" s="660"/>
      <c r="CX7" s="660"/>
      <c r="CY7" s="661"/>
      <c r="CZ7" s="662">
        <v>25.4</v>
      </c>
      <c r="DA7" s="662"/>
      <c r="DB7" s="662"/>
      <c r="DC7" s="662"/>
      <c r="DD7" s="668">
        <v>238717</v>
      </c>
      <c r="DE7" s="660"/>
      <c r="DF7" s="660"/>
      <c r="DG7" s="660"/>
      <c r="DH7" s="660"/>
      <c r="DI7" s="660"/>
      <c r="DJ7" s="660"/>
      <c r="DK7" s="660"/>
      <c r="DL7" s="660"/>
      <c r="DM7" s="660"/>
      <c r="DN7" s="660"/>
      <c r="DO7" s="660"/>
      <c r="DP7" s="661"/>
      <c r="DQ7" s="668">
        <v>1835507</v>
      </c>
      <c r="DR7" s="660"/>
      <c r="DS7" s="660"/>
      <c r="DT7" s="660"/>
      <c r="DU7" s="660"/>
      <c r="DV7" s="660"/>
      <c r="DW7" s="660"/>
      <c r="DX7" s="660"/>
      <c r="DY7" s="660"/>
      <c r="DZ7" s="660"/>
      <c r="EA7" s="660"/>
      <c r="EB7" s="660"/>
      <c r="EC7" s="669"/>
    </row>
    <row r="8" spans="2:143" ht="11.25" customHeight="1" x14ac:dyDescent="0.15">
      <c r="B8" s="656" t="s">
        <v>238</v>
      </c>
      <c r="C8" s="657"/>
      <c r="D8" s="657"/>
      <c r="E8" s="657"/>
      <c r="F8" s="657"/>
      <c r="G8" s="657"/>
      <c r="H8" s="657"/>
      <c r="I8" s="657"/>
      <c r="J8" s="657"/>
      <c r="K8" s="657"/>
      <c r="L8" s="657"/>
      <c r="M8" s="657"/>
      <c r="N8" s="657"/>
      <c r="O8" s="657"/>
      <c r="P8" s="657"/>
      <c r="Q8" s="658"/>
      <c r="R8" s="659">
        <v>6973</v>
      </c>
      <c r="S8" s="660"/>
      <c r="T8" s="660"/>
      <c r="U8" s="660"/>
      <c r="V8" s="660"/>
      <c r="W8" s="660"/>
      <c r="X8" s="660"/>
      <c r="Y8" s="661"/>
      <c r="Z8" s="662">
        <v>0.1</v>
      </c>
      <c r="AA8" s="662"/>
      <c r="AB8" s="662"/>
      <c r="AC8" s="662"/>
      <c r="AD8" s="663">
        <v>6973</v>
      </c>
      <c r="AE8" s="663"/>
      <c r="AF8" s="663"/>
      <c r="AG8" s="663"/>
      <c r="AH8" s="663"/>
      <c r="AI8" s="663"/>
      <c r="AJ8" s="663"/>
      <c r="AK8" s="663"/>
      <c r="AL8" s="664">
        <v>0.2</v>
      </c>
      <c r="AM8" s="665"/>
      <c r="AN8" s="665"/>
      <c r="AO8" s="666"/>
      <c r="AP8" s="656" t="s">
        <v>239</v>
      </c>
      <c r="AQ8" s="657"/>
      <c r="AR8" s="657"/>
      <c r="AS8" s="657"/>
      <c r="AT8" s="657"/>
      <c r="AU8" s="657"/>
      <c r="AV8" s="657"/>
      <c r="AW8" s="657"/>
      <c r="AX8" s="657"/>
      <c r="AY8" s="657"/>
      <c r="AZ8" s="657"/>
      <c r="BA8" s="657"/>
      <c r="BB8" s="657"/>
      <c r="BC8" s="657"/>
      <c r="BD8" s="657"/>
      <c r="BE8" s="657"/>
      <c r="BF8" s="658"/>
      <c r="BG8" s="659">
        <v>22088</v>
      </c>
      <c r="BH8" s="660"/>
      <c r="BI8" s="660"/>
      <c r="BJ8" s="660"/>
      <c r="BK8" s="660"/>
      <c r="BL8" s="660"/>
      <c r="BM8" s="660"/>
      <c r="BN8" s="661"/>
      <c r="BO8" s="662">
        <v>1.8</v>
      </c>
      <c r="BP8" s="662"/>
      <c r="BQ8" s="662"/>
      <c r="BR8" s="662"/>
      <c r="BS8" s="663" t="s">
        <v>130</v>
      </c>
      <c r="BT8" s="663"/>
      <c r="BU8" s="663"/>
      <c r="BV8" s="663"/>
      <c r="BW8" s="663"/>
      <c r="BX8" s="663"/>
      <c r="BY8" s="663"/>
      <c r="BZ8" s="663"/>
      <c r="CA8" s="663"/>
      <c r="CB8" s="667"/>
      <c r="CD8" s="656" t="s">
        <v>240</v>
      </c>
      <c r="CE8" s="657"/>
      <c r="CF8" s="657"/>
      <c r="CG8" s="657"/>
      <c r="CH8" s="657"/>
      <c r="CI8" s="657"/>
      <c r="CJ8" s="657"/>
      <c r="CK8" s="657"/>
      <c r="CL8" s="657"/>
      <c r="CM8" s="657"/>
      <c r="CN8" s="657"/>
      <c r="CO8" s="657"/>
      <c r="CP8" s="657"/>
      <c r="CQ8" s="658"/>
      <c r="CR8" s="659">
        <v>2689580</v>
      </c>
      <c r="CS8" s="660"/>
      <c r="CT8" s="660"/>
      <c r="CU8" s="660"/>
      <c r="CV8" s="660"/>
      <c r="CW8" s="660"/>
      <c r="CX8" s="660"/>
      <c r="CY8" s="661"/>
      <c r="CZ8" s="662">
        <v>28</v>
      </c>
      <c r="DA8" s="662"/>
      <c r="DB8" s="662"/>
      <c r="DC8" s="662"/>
      <c r="DD8" s="668">
        <v>55820</v>
      </c>
      <c r="DE8" s="660"/>
      <c r="DF8" s="660"/>
      <c r="DG8" s="660"/>
      <c r="DH8" s="660"/>
      <c r="DI8" s="660"/>
      <c r="DJ8" s="660"/>
      <c r="DK8" s="660"/>
      <c r="DL8" s="660"/>
      <c r="DM8" s="660"/>
      <c r="DN8" s="660"/>
      <c r="DO8" s="660"/>
      <c r="DP8" s="661"/>
      <c r="DQ8" s="668">
        <v>1272138</v>
      </c>
      <c r="DR8" s="660"/>
      <c r="DS8" s="660"/>
      <c r="DT8" s="660"/>
      <c r="DU8" s="660"/>
      <c r="DV8" s="660"/>
      <c r="DW8" s="660"/>
      <c r="DX8" s="660"/>
      <c r="DY8" s="660"/>
      <c r="DZ8" s="660"/>
      <c r="EA8" s="660"/>
      <c r="EB8" s="660"/>
      <c r="EC8" s="669"/>
    </row>
    <row r="9" spans="2:143" ht="11.25" customHeight="1" x14ac:dyDescent="0.15">
      <c r="B9" s="656" t="s">
        <v>241</v>
      </c>
      <c r="C9" s="657"/>
      <c r="D9" s="657"/>
      <c r="E9" s="657"/>
      <c r="F9" s="657"/>
      <c r="G9" s="657"/>
      <c r="H9" s="657"/>
      <c r="I9" s="657"/>
      <c r="J9" s="657"/>
      <c r="K9" s="657"/>
      <c r="L9" s="657"/>
      <c r="M9" s="657"/>
      <c r="N9" s="657"/>
      <c r="O9" s="657"/>
      <c r="P9" s="657"/>
      <c r="Q9" s="658"/>
      <c r="R9" s="659">
        <v>5782</v>
      </c>
      <c r="S9" s="660"/>
      <c r="T9" s="660"/>
      <c r="U9" s="660"/>
      <c r="V9" s="660"/>
      <c r="W9" s="660"/>
      <c r="X9" s="660"/>
      <c r="Y9" s="661"/>
      <c r="Z9" s="662">
        <v>0.1</v>
      </c>
      <c r="AA9" s="662"/>
      <c r="AB9" s="662"/>
      <c r="AC9" s="662"/>
      <c r="AD9" s="663">
        <v>5782</v>
      </c>
      <c r="AE9" s="663"/>
      <c r="AF9" s="663"/>
      <c r="AG9" s="663"/>
      <c r="AH9" s="663"/>
      <c r="AI9" s="663"/>
      <c r="AJ9" s="663"/>
      <c r="AK9" s="663"/>
      <c r="AL9" s="664">
        <v>0.1</v>
      </c>
      <c r="AM9" s="665"/>
      <c r="AN9" s="665"/>
      <c r="AO9" s="666"/>
      <c r="AP9" s="656" t="s">
        <v>242</v>
      </c>
      <c r="AQ9" s="657"/>
      <c r="AR9" s="657"/>
      <c r="AS9" s="657"/>
      <c r="AT9" s="657"/>
      <c r="AU9" s="657"/>
      <c r="AV9" s="657"/>
      <c r="AW9" s="657"/>
      <c r="AX9" s="657"/>
      <c r="AY9" s="657"/>
      <c r="AZ9" s="657"/>
      <c r="BA9" s="657"/>
      <c r="BB9" s="657"/>
      <c r="BC9" s="657"/>
      <c r="BD9" s="657"/>
      <c r="BE9" s="657"/>
      <c r="BF9" s="658"/>
      <c r="BG9" s="659">
        <v>574916</v>
      </c>
      <c r="BH9" s="660"/>
      <c r="BI9" s="660"/>
      <c r="BJ9" s="660"/>
      <c r="BK9" s="660"/>
      <c r="BL9" s="660"/>
      <c r="BM9" s="660"/>
      <c r="BN9" s="661"/>
      <c r="BO9" s="662">
        <v>46.7</v>
      </c>
      <c r="BP9" s="662"/>
      <c r="BQ9" s="662"/>
      <c r="BR9" s="662"/>
      <c r="BS9" s="663" t="s">
        <v>233</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951190</v>
      </c>
      <c r="CS9" s="660"/>
      <c r="CT9" s="660"/>
      <c r="CU9" s="660"/>
      <c r="CV9" s="660"/>
      <c r="CW9" s="660"/>
      <c r="CX9" s="660"/>
      <c r="CY9" s="661"/>
      <c r="CZ9" s="662">
        <v>9.9</v>
      </c>
      <c r="DA9" s="662"/>
      <c r="DB9" s="662"/>
      <c r="DC9" s="662"/>
      <c r="DD9" s="668">
        <v>4187</v>
      </c>
      <c r="DE9" s="660"/>
      <c r="DF9" s="660"/>
      <c r="DG9" s="660"/>
      <c r="DH9" s="660"/>
      <c r="DI9" s="660"/>
      <c r="DJ9" s="660"/>
      <c r="DK9" s="660"/>
      <c r="DL9" s="660"/>
      <c r="DM9" s="660"/>
      <c r="DN9" s="660"/>
      <c r="DO9" s="660"/>
      <c r="DP9" s="661"/>
      <c r="DQ9" s="668">
        <v>752596</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21277</v>
      </c>
      <c r="BH10" s="660"/>
      <c r="BI10" s="660"/>
      <c r="BJ10" s="660"/>
      <c r="BK10" s="660"/>
      <c r="BL10" s="660"/>
      <c r="BM10" s="660"/>
      <c r="BN10" s="661"/>
      <c r="BO10" s="662">
        <v>1.7</v>
      </c>
      <c r="BP10" s="662"/>
      <c r="BQ10" s="662"/>
      <c r="BR10" s="662"/>
      <c r="BS10" s="663" t="s">
        <v>233</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t="s">
        <v>233</v>
      </c>
      <c r="CS10" s="660"/>
      <c r="CT10" s="660"/>
      <c r="CU10" s="660"/>
      <c r="CV10" s="660"/>
      <c r="CW10" s="660"/>
      <c r="CX10" s="660"/>
      <c r="CY10" s="661"/>
      <c r="CZ10" s="662" t="s">
        <v>130</v>
      </c>
      <c r="DA10" s="662"/>
      <c r="DB10" s="662"/>
      <c r="DC10" s="662"/>
      <c r="DD10" s="668" t="s">
        <v>233</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v>317772</v>
      </c>
      <c r="S11" s="660"/>
      <c r="T11" s="660"/>
      <c r="U11" s="660"/>
      <c r="V11" s="660"/>
      <c r="W11" s="660"/>
      <c r="X11" s="660"/>
      <c r="Y11" s="661"/>
      <c r="Z11" s="664">
        <v>3.2</v>
      </c>
      <c r="AA11" s="665"/>
      <c r="AB11" s="665"/>
      <c r="AC11" s="671"/>
      <c r="AD11" s="668">
        <v>317772</v>
      </c>
      <c r="AE11" s="660"/>
      <c r="AF11" s="660"/>
      <c r="AG11" s="660"/>
      <c r="AH11" s="660"/>
      <c r="AI11" s="660"/>
      <c r="AJ11" s="660"/>
      <c r="AK11" s="661"/>
      <c r="AL11" s="664">
        <v>7.1</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17908</v>
      </c>
      <c r="BH11" s="660"/>
      <c r="BI11" s="660"/>
      <c r="BJ11" s="660"/>
      <c r="BK11" s="660"/>
      <c r="BL11" s="660"/>
      <c r="BM11" s="660"/>
      <c r="BN11" s="661"/>
      <c r="BO11" s="662">
        <v>1.5</v>
      </c>
      <c r="BP11" s="662"/>
      <c r="BQ11" s="662"/>
      <c r="BR11" s="662"/>
      <c r="BS11" s="663" t="s">
        <v>233</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111796</v>
      </c>
      <c r="CS11" s="660"/>
      <c r="CT11" s="660"/>
      <c r="CU11" s="660"/>
      <c r="CV11" s="660"/>
      <c r="CW11" s="660"/>
      <c r="CX11" s="660"/>
      <c r="CY11" s="661"/>
      <c r="CZ11" s="662">
        <v>1.2</v>
      </c>
      <c r="DA11" s="662"/>
      <c r="DB11" s="662"/>
      <c r="DC11" s="662"/>
      <c r="DD11" s="668">
        <v>35310</v>
      </c>
      <c r="DE11" s="660"/>
      <c r="DF11" s="660"/>
      <c r="DG11" s="660"/>
      <c r="DH11" s="660"/>
      <c r="DI11" s="660"/>
      <c r="DJ11" s="660"/>
      <c r="DK11" s="660"/>
      <c r="DL11" s="660"/>
      <c r="DM11" s="660"/>
      <c r="DN11" s="660"/>
      <c r="DO11" s="660"/>
      <c r="DP11" s="661"/>
      <c r="DQ11" s="668">
        <v>69341</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t="s">
        <v>233</v>
      </c>
      <c r="S12" s="660"/>
      <c r="T12" s="660"/>
      <c r="U12" s="660"/>
      <c r="V12" s="660"/>
      <c r="W12" s="660"/>
      <c r="X12" s="660"/>
      <c r="Y12" s="661"/>
      <c r="Z12" s="662" t="s">
        <v>130</v>
      </c>
      <c r="AA12" s="662"/>
      <c r="AB12" s="662"/>
      <c r="AC12" s="662"/>
      <c r="AD12" s="663" t="s">
        <v>130</v>
      </c>
      <c r="AE12" s="663"/>
      <c r="AF12" s="663"/>
      <c r="AG12" s="663"/>
      <c r="AH12" s="663"/>
      <c r="AI12" s="663"/>
      <c r="AJ12" s="663"/>
      <c r="AK12" s="663"/>
      <c r="AL12" s="664" t="s">
        <v>130</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451806</v>
      </c>
      <c r="BH12" s="660"/>
      <c r="BI12" s="660"/>
      <c r="BJ12" s="660"/>
      <c r="BK12" s="660"/>
      <c r="BL12" s="660"/>
      <c r="BM12" s="660"/>
      <c r="BN12" s="661"/>
      <c r="BO12" s="662">
        <v>36.700000000000003</v>
      </c>
      <c r="BP12" s="662"/>
      <c r="BQ12" s="662"/>
      <c r="BR12" s="662"/>
      <c r="BS12" s="663" t="s">
        <v>233</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405528</v>
      </c>
      <c r="CS12" s="660"/>
      <c r="CT12" s="660"/>
      <c r="CU12" s="660"/>
      <c r="CV12" s="660"/>
      <c r="CW12" s="660"/>
      <c r="CX12" s="660"/>
      <c r="CY12" s="661"/>
      <c r="CZ12" s="662">
        <v>4.2</v>
      </c>
      <c r="DA12" s="662"/>
      <c r="DB12" s="662"/>
      <c r="DC12" s="662"/>
      <c r="DD12" s="668">
        <v>4469</v>
      </c>
      <c r="DE12" s="660"/>
      <c r="DF12" s="660"/>
      <c r="DG12" s="660"/>
      <c r="DH12" s="660"/>
      <c r="DI12" s="660"/>
      <c r="DJ12" s="660"/>
      <c r="DK12" s="660"/>
      <c r="DL12" s="660"/>
      <c r="DM12" s="660"/>
      <c r="DN12" s="660"/>
      <c r="DO12" s="660"/>
      <c r="DP12" s="661"/>
      <c r="DQ12" s="668">
        <v>347151</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233</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233</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432061</v>
      </c>
      <c r="BH13" s="660"/>
      <c r="BI13" s="660"/>
      <c r="BJ13" s="660"/>
      <c r="BK13" s="660"/>
      <c r="BL13" s="660"/>
      <c r="BM13" s="660"/>
      <c r="BN13" s="661"/>
      <c r="BO13" s="662">
        <v>35.1</v>
      </c>
      <c r="BP13" s="662"/>
      <c r="BQ13" s="662"/>
      <c r="BR13" s="662"/>
      <c r="BS13" s="663" t="s">
        <v>233</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612645</v>
      </c>
      <c r="CS13" s="660"/>
      <c r="CT13" s="660"/>
      <c r="CU13" s="660"/>
      <c r="CV13" s="660"/>
      <c r="CW13" s="660"/>
      <c r="CX13" s="660"/>
      <c r="CY13" s="661"/>
      <c r="CZ13" s="662">
        <v>6.4</v>
      </c>
      <c r="DA13" s="662"/>
      <c r="DB13" s="662"/>
      <c r="DC13" s="662"/>
      <c r="DD13" s="668">
        <v>128845</v>
      </c>
      <c r="DE13" s="660"/>
      <c r="DF13" s="660"/>
      <c r="DG13" s="660"/>
      <c r="DH13" s="660"/>
      <c r="DI13" s="660"/>
      <c r="DJ13" s="660"/>
      <c r="DK13" s="660"/>
      <c r="DL13" s="660"/>
      <c r="DM13" s="660"/>
      <c r="DN13" s="660"/>
      <c r="DO13" s="660"/>
      <c r="DP13" s="661"/>
      <c r="DQ13" s="668">
        <v>430478</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44822</v>
      </c>
      <c r="BH14" s="660"/>
      <c r="BI14" s="660"/>
      <c r="BJ14" s="660"/>
      <c r="BK14" s="660"/>
      <c r="BL14" s="660"/>
      <c r="BM14" s="660"/>
      <c r="BN14" s="661"/>
      <c r="BO14" s="662">
        <v>3.6</v>
      </c>
      <c r="BP14" s="662"/>
      <c r="BQ14" s="662"/>
      <c r="BR14" s="662"/>
      <c r="BS14" s="663" t="s">
        <v>130</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287243</v>
      </c>
      <c r="CS14" s="660"/>
      <c r="CT14" s="660"/>
      <c r="CU14" s="660"/>
      <c r="CV14" s="660"/>
      <c r="CW14" s="660"/>
      <c r="CX14" s="660"/>
      <c r="CY14" s="661"/>
      <c r="CZ14" s="662">
        <v>3</v>
      </c>
      <c r="DA14" s="662"/>
      <c r="DB14" s="662"/>
      <c r="DC14" s="662"/>
      <c r="DD14" s="668">
        <v>25845</v>
      </c>
      <c r="DE14" s="660"/>
      <c r="DF14" s="660"/>
      <c r="DG14" s="660"/>
      <c r="DH14" s="660"/>
      <c r="DI14" s="660"/>
      <c r="DJ14" s="660"/>
      <c r="DK14" s="660"/>
      <c r="DL14" s="660"/>
      <c r="DM14" s="660"/>
      <c r="DN14" s="660"/>
      <c r="DO14" s="660"/>
      <c r="DP14" s="661"/>
      <c r="DQ14" s="668">
        <v>262136</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233</v>
      </c>
      <c r="AA15" s="662"/>
      <c r="AB15" s="662"/>
      <c r="AC15" s="662"/>
      <c r="AD15" s="663" t="s">
        <v>130</v>
      </c>
      <c r="AE15" s="663"/>
      <c r="AF15" s="663"/>
      <c r="AG15" s="663"/>
      <c r="AH15" s="663"/>
      <c r="AI15" s="663"/>
      <c r="AJ15" s="663"/>
      <c r="AK15" s="663"/>
      <c r="AL15" s="664" t="s">
        <v>130</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98986</v>
      </c>
      <c r="BH15" s="660"/>
      <c r="BI15" s="660"/>
      <c r="BJ15" s="660"/>
      <c r="BK15" s="660"/>
      <c r="BL15" s="660"/>
      <c r="BM15" s="660"/>
      <c r="BN15" s="661"/>
      <c r="BO15" s="662">
        <v>8</v>
      </c>
      <c r="BP15" s="662"/>
      <c r="BQ15" s="662"/>
      <c r="BR15" s="662"/>
      <c r="BS15" s="663" t="s">
        <v>130</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779104</v>
      </c>
      <c r="CS15" s="660"/>
      <c r="CT15" s="660"/>
      <c r="CU15" s="660"/>
      <c r="CV15" s="660"/>
      <c r="CW15" s="660"/>
      <c r="CX15" s="660"/>
      <c r="CY15" s="661"/>
      <c r="CZ15" s="662">
        <v>8.1</v>
      </c>
      <c r="DA15" s="662"/>
      <c r="DB15" s="662"/>
      <c r="DC15" s="662"/>
      <c r="DD15" s="668">
        <v>114041</v>
      </c>
      <c r="DE15" s="660"/>
      <c r="DF15" s="660"/>
      <c r="DG15" s="660"/>
      <c r="DH15" s="660"/>
      <c r="DI15" s="660"/>
      <c r="DJ15" s="660"/>
      <c r="DK15" s="660"/>
      <c r="DL15" s="660"/>
      <c r="DM15" s="660"/>
      <c r="DN15" s="660"/>
      <c r="DO15" s="660"/>
      <c r="DP15" s="661"/>
      <c r="DQ15" s="668">
        <v>529005</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v>5050</v>
      </c>
      <c r="S16" s="660"/>
      <c r="T16" s="660"/>
      <c r="U16" s="660"/>
      <c r="V16" s="660"/>
      <c r="W16" s="660"/>
      <c r="X16" s="660"/>
      <c r="Y16" s="661"/>
      <c r="Z16" s="662">
        <v>0.1</v>
      </c>
      <c r="AA16" s="662"/>
      <c r="AB16" s="662"/>
      <c r="AC16" s="662"/>
      <c r="AD16" s="663">
        <v>5050</v>
      </c>
      <c r="AE16" s="663"/>
      <c r="AF16" s="663"/>
      <c r="AG16" s="663"/>
      <c r="AH16" s="663"/>
      <c r="AI16" s="663"/>
      <c r="AJ16" s="663"/>
      <c r="AK16" s="663"/>
      <c r="AL16" s="664">
        <v>0.1</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t="s">
        <v>130</v>
      </c>
      <c r="CS16" s="660"/>
      <c r="CT16" s="660"/>
      <c r="CU16" s="660"/>
      <c r="CV16" s="660"/>
      <c r="CW16" s="660"/>
      <c r="CX16" s="660"/>
      <c r="CY16" s="661"/>
      <c r="CZ16" s="662" t="s">
        <v>130</v>
      </c>
      <c r="DA16" s="662"/>
      <c r="DB16" s="662"/>
      <c r="DC16" s="662"/>
      <c r="DD16" s="668" t="s">
        <v>130</v>
      </c>
      <c r="DE16" s="660"/>
      <c r="DF16" s="660"/>
      <c r="DG16" s="660"/>
      <c r="DH16" s="660"/>
      <c r="DI16" s="660"/>
      <c r="DJ16" s="660"/>
      <c r="DK16" s="660"/>
      <c r="DL16" s="660"/>
      <c r="DM16" s="660"/>
      <c r="DN16" s="660"/>
      <c r="DO16" s="660"/>
      <c r="DP16" s="661"/>
      <c r="DQ16" s="668" t="s">
        <v>233</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20111</v>
      </c>
      <c r="S17" s="660"/>
      <c r="T17" s="660"/>
      <c r="U17" s="660"/>
      <c r="V17" s="660"/>
      <c r="W17" s="660"/>
      <c r="X17" s="660"/>
      <c r="Y17" s="661"/>
      <c r="Z17" s="662">
        <v>0.2</v>
      </c>
      <c r="AA17" s="662"/>
      <c r="AB17" s="662"/>
      <c r="AC17" s="662"/>
      <c r="AD17" s="663">
        <v>20111</v>
      </c>
      <c r="AE17" s="663"/>
      <c r="AF17" s="663"/>
      <c r="AG17" s="663"/>
      <c r="AH17" s="663"/>
      <c r="AI17" s="663"/>
      <c r="AJ17" s="663"/>
      <c r="AK17" s="663"/>
      <c r="AL17" s="664">
        <v>0.5</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1236175</v>
      </c>
      <c r="CS17" s="660"/>
      <c r="CT17" s="660"/>
      <c r="CU17" s="660"/>
      <c r="CV17" s="660"/>
      <c r="CW17" s="660"/>
      <c r="CX17" s="660"/>
      <c r="CY17" s="661"/>
      <c r="CZ17" s="662">
        <v>12.9</v>
      </c>
      <c r="DA17" s="662"/>
      <c r="DB17" s="662"/>
      <c r="DC17" s="662"/>
      <c r="DD17" s="668" t="s">
        <v>233</v>
      </c>
      <c r="DE17" s="660"/>
      <c r="DF17" s="660"/>
      <c r="DG17" s="660"/>
      <c r="DH17" s="660"/>
      <c r="DI17" s="660"/>
      <c r="DJ17" s="660"/>
      <c r="DK17" s="660"/>
      <c r="DL17" s="660"/>
      <c r="DM17" s="660"/>
      <c r="DN17" s="660"/>
      <c r="DO17" s="660"/>
      <c r="DP17" s="661"/>
      <c r="DQ17" s="668">
        <v>800809</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11587</v>
      </c>
      <c r="S18" s="660"/>
      <c r="T18" s="660"/>
      <c r="U18" s="660"/>
      <c r="V18" s="660"/>
      <c r="W18" s="660"/>
      <c r="X18" s="660"/>
      <c r="Y18" s="661"/>
      <c r="Z18" s="662">
        <v>0.1</v>
      </c>
      <c r="AA18" s="662"/>
      <c r="AB18" s="662"/>
      <c r="AC18" s="662"/>
      <c r="AD18" s="663">
        <v>11587</v>
      </c>
      <c r="AE18" s="663"/>
      <c r="AF18" s="663"/>
      <c r="AG18" s="663"/>
      <c r="AH18" s="663"/>
      <c r="AI18" s="663"/>
      <c r="AJ18" s="663"/>
      <c r="AK18" s="663"/>
      <c r="AL18" s="664">
        <v>0.3</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11587</v>
      </c>
      <c r="S19" s="660"/>
      <c r="T19" s="660"/>
      <c r="U19" s="660"/>
      <c r="V19" s="660"/>
      <c r="W19" s="660"/>
      <c r="X19" s="660"/>
      <c r="Y19" s="661"/>
      <c r="Z19" s="662">
        <v>0.1</v>
      </c>
      <c r="AA19" s="662"/>
      <c r="AB19" s="662"/>
      <c r="AC19" s="662"/>
      <c r="AD19" s="663">
        <v>11587</v>
      </c>
      <c r="AE19" s="663"/>
      <c r="AF19" s="663"/>
      <c r="AG19" s="663"/>
      <c r="AH19" s="663"/>
      <c r="AI19" s="663"/>
      <c r="AJ19" s="663"/>
      <c r="AK19" s="663"/>
      <c r="AL19" s="664">
        <v>0.3</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130</v>
      </c>
      <c r="BH19" s="660"/>
      <c r="BI19" s="660"/>
      <c r="BJ19" s="660"/>
      <c r="BK19" s="660"/>
      <c r="BL19" s="660"/>
      <c r="BM19" s="660"/>
      <c r="BN19" s="661"/>
      <c r="BO19" s="662" t="s">
        <v>130</v>
      </c>
      <c r="BP19" s="662"/>
      <c r="BQ19" s="662"/>
      <c r="BR19" s="662"/>
      <c r="BS19" s="663" t="s">
        <v>130</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233</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233</v>
      </c>
      <c r="DR19" s="660"/>
      <c r="DS19" s="660"/>
      <c r="DT19" s="660"/>
      <c r="DU19" s="660"/>
      <c r="DV19" s="660"/>
      <c r="DW19" s="660"/>
      <c r="DX19" s="660"/>
      <c r="DY19" s="660"/>
      <c r="DZ19" s="660"/>
      <c r="EA19" s="660"/>
      <c r="EB19" s="660"/>
      <c r="EC19" s="669"/>
    </row>
    <row r="20" spans="2:133" ht="11.25" customHeight="1" x14ac:dyDescent="0.15">
      <c r="B20" s="672" t="s">
        <v>274</v>
      </c>
      <c r="C20" s="673"/>
      <c r="D20" s="673"/>
      <c r="E20" s="673"/>
      <c r="F20" s="673"/>
      <c r="G20" s="673"/>
      <c r="H20" s="673"/>
      <c r="I20" s="673"/>
      <c r="J20" s="673"/>
      <c r="K20" s="673"/>
      <c r="L20" s="673"/>
      <c r="M20" s="673"/>
      <c r="N20" s="673"/>
      <c r="O20" s="673"/>
      <c r="P20" s="673"/>
      <c r="Q20" s="674"/>
      <c r="R20" s="659" t="s">
        <v>233</v>
      </c>
      <c r="S20" s="660"/>
      <c r="T20" s="660"/>
      <c r="U20" s="660"/>
      <c r="V20" s="660"/>
      <c r="W20" s="660"/>
      <c r="X20" s="660"/>
      <c r="Y20" s="661"/>
      <c r="Z20" s="662" t="s">
        <v>233</v>
      </c>
      <c r="AA20" s="662"/>
      <c r="AB20" s="662"/>
      <c r="AC20" s="662"/>
      <c r="AD20" s="663" t="s">
        <v>233</v>
      </c>
      <c r="AE20" s="663"/>
      <c r="AF20" s="663"/>
      <c r="AG20" s="663"/>
      <c r="AH20" s="663"/>
      <c r="AI20" s="663"/>
      <c r="AJ20" s="663"/>
      <c r="AK20" s="663"/>
      <c r="AL20" s="664" t="s">
        <v>233</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130</v>
      </c>
      <c r="BH20" s="660"/>
      <c r="BI20" s="660"/>
      <c r="BJ20" s="660"/>
      <c r="BK20" s="660"/>
      <c r="BL20" s="660"/>
      <c r="BM20" s="660"/>
      <c r="BN20" s="661"/>
      <c r="BO20" s="662" t="s">
        <v>130</v>
      </c>
      <c r="BP20" s="662"/>
      <c r="BQ20" s="662"/>
      <c r="BR20" s="662"/>
      <c r="BS20" s="663" t="s">
        <v>233</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9618386</v>
      </c>
      <c r="CS20" s="660"/>
      <c r="CT20" s="660"/>
      <c r="CU20" s="660"/>
      <c r="CV20" s="660"/>
      <c r="CW20" s="660"/>
      <c r="CX20" s="660"/>
      <c r="CY20" s="661"/>
      <c r="CZ20" s="662">
        <v>100</v>
      </c>
      <c r="DA20" s="662"/>
      <c r="DB20" s="662"/>
      <c r="DC20" s="662"/>
      <c r="DD20" s="668">
        <v>607234</v>
      </c>
      <c r="DE20" s="660"/>
      <c r="DF20" s="660"/>
      <c r="DG20" s="660"/>
      <c r="DH20" s="660"/>
      <c r="DI20" s="660"/>
      <c r="DJ20" s="660"/>
      <c r="DK20" s="660"/>
      <c r="DL20" s="660"/>
      <c r="DM20" s="660"/>
      <c r="DN20" s="660"/>
      <c r="DO20" s="660"/>
      <c r="DP20" s="661"/>
      <c r="DQ20" s="668">
        <v>6400791</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v>2593693</v>
      </c>
      <c r="S21" s="660"/>
      <c r="T21" s="660"/>
      <c r="U21" s="660"/>
      <c r="V21" s="660"/>
      <c r="W21" s="660"/>
      <c r="X21" s="660"/>
      <c r="Y21" s="661"/>
      <c r="Z21" s="662">
        <v>25.8</v>
      </c>
      <c r="AA21" s="662"/>
      <c r="AB21" s="662"/>
      <c r="AC21" s="662"/>
      <c r="AD21" s="663">
        <v>2532321</v>
      </c>
      <c r="AE21" s="663"/>
      <c r="AF21" s="663"/>
      <c r="AG21" s="663"/>
      <c r="AH21" s="663"/>
      <c r="AI21" s="663"/>
      <c r="AJ21" s="663"/>
      <c r="AK21" s="663"/>
      <c r="AL21" s="664">
        <v>56.8</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t="s">
        <v>130</v>
      </c>
      <c r="BH21" s="660"/>
      <c r="BI21" s="660"/>
      <c r="BJ21" s="660"/>
      <c r="BK21" s="660"/>
      <c r="BL21" s="660"/>
      <c r="BM21" s="660"/>
      <c r="BN21" s="661"/>
      <c r="BO21" s="662" t="s">
        <v>130</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279</v>
      </c>
      <c r="C22" s="657"/>
      <c r="D22" s="657"/>
      <c r="E22" s="657"/>
      <c r="F22" s="657"/>
      <c r="G22" s="657"/>
      <c r="H22" s="657"/>
      <c r="I22" s="657"/>
      <c r="J22" s="657"/>
      <c r="K22" s="657"/>
      <c r="L22" s="657"/>
      <c r="M22" s="657"/>
      <c r="N22" s="657"/>
      <c r="O22" s="657"/>
      <c r="P22" s="657"/>
      <c r="Q22" s="658"/>
      <c r="R22" s="659">
        <v>2532321</v>
      </c>
      <c r="S22" s="660"/>
      <c r="T22" s="660"/>
      <c r="U22" s="660"/>
      <c r="V22" s="660"/>
      <c r="W22" s="660"/>
      <c r="X22" s="660"/>
      <c r="Y22" s="661"/>
      <c r="Z22" s="662">
        <v>25.2</v>
      </c>
      <c r="AA22" s="662"/>
      <c r="AB22" s="662"/>
      <c r="AC22" s="662"/>
      <c r="AD22" s="663">
        <v>2532321</v>
      </c>
      <c r="AE22" s="663"/>
      <c r="AF22" s="663"/>
      <c r="AG22" s="663"/>
      <c r="AH22" s="663"/>
      <c r="AI22" s="663"/>
      <c r="AJ22" s="663"/>
      <c r="AK22" s="663"/>
      <c r="AL22" s="664">
        <v>56.8</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233</v>
      </c>
      <c r="BP22" s="662"/>
      <c r="BQ22" s="662"/>
      <c r="BR22" s="662"/>
      <c r="BS22" s="663" t="s">
        <v>233</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61372</v>
      </c>
      <c r="S23" s="660"/>
      <c r="T23" s="660"/>
      <c r="U23" s="660"/>
      <c r="V23" s="660"/>
      <c r="W23" s="660"/>
      <c r="X23" s="660"/>
      <c r="Y23" s="661"/>
      <c r="Z23" s="662">
        <v>0.6</v>
      </c>
      <c r="AA23" s="662"/>
      <c r="AB23" s="662"/>
      <c r="AC23" s="662"/>
      <c r="AD23" s="663" t="s">
        <v>130</v>
      </c>
      <c r="AE23" s="663"/>
      <c r="AF23" s="663"/>
      <c r="AG23" s="663"/>
      <c r="AH23" s="663"/>
      <c r="AI23" s="663"/>
      <c r="AJ23" s="663"/>
      <c r="AK23" s="663"/>
      <c r="AL23" s="664" t="s">
        <v>233</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233</v>
      </c>
      <c r="BH23" s="660"/>
      <c r="BI23" s="660"/>
      <c r="BJ23" s="660"/>
      <c r="BK23" s="660"/>
      <c r="BL23" s="660"/>
      <c r="BM23" s="660"/>
      <c r="BN23" s="661"/>
      <c r="BO23" s="662" t="s">
        <v>130</v>
      </c>
      <c r="BP23" s="662"/>
      <c r="BQ23" s="662"/>
      <c r="BR23" s="662"/>
      <c r="BS23" s="663" t="s">
        <v>233</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233</v>
      </c>
      <c r="AA24" s="662"/>
      <c r="AB24" s="662"/>
      <c r="AC24" s="662"/>
      <c r="AD24" s="663" t="s">
        <v>130</v>
      </c>
      <c r="AE24" s="663"/>
      <c r="AF24" s="663"/>
      <c r="AG24" s="663"/>
      <c r="AH24" s="663"/>
      <c r="AI24" s="663"/>
      <c r="AJ24" s="663"/>
      <c r="AK24" s="663"/>
      <c r="AL24" s="664" t="s">
        <v>233</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233</v>
      </c>
      <c r="BH24" s="660"/>
      <c r="BI24" s="660"/>
      <c r="BJ24" s="660"/>
      <c r="BK24" s="660"/>
      <c r="BL24" s="660"/>
      <c r="BM24" s="660"/>
      <c r="BN24" s="661"/>
      <c r="BO24" s="662" t="s">
        <v>233</v>
      </c>
      <c r="BP24" s="662"/>
      <c r="BQ24" s="662"/>
      <c r="BR24" s="662"/>
      <c r="BS24" s="663" t="s">
        <v>130</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3940733</v>
      </c>
      <c r="CS24" s="649"/>
      <c r="CT24" s="649"/>
      <c r="CU24" s="649"/>
      <c r="CV24" s="649"/>
      <c r="CW24" s="649"/>
      <c r="CX24" s="649"/>
      <c r="CY24" s="650"/>
      <c r="CZ24" s="653">
        <v>41</v>
      </c>
      <c r="DA24" s="654"/>
      <c r="DB24" s="654"/>
      <c r="DC24" s="670"/>
      <c r="DD24" s="689">
        <v>2281953</v>
      </c>
      <c r="DE24" s="649"/>
      <c r="DF24" s="649"/>
      <c r="DG24" s="649"/>
      <c r="DH24" s="649"/>
      <c r="DI24" s="649"/>
      <c r="DJ24" s="649"/>
      <c r="DK24" s="650"/>
      <c r="DL24" s="689">
        <v>2209373</v>
      </c>
      <c r="DM24" s="649"/>
      <c r="DN24" s="649"/>
      <c r="DO24" s="649"/>
      <c r="DP24" s="649"/>
      <c r="DQ24" s="649"/>
      <c r="DR24" s="649"/>
      <c r="DS24" s="649"/>
      <c r="DT24" s="649"/>
      <c r="DU24" s="649"/>
      <c r="DV24" s="650"/>
      <c r="DW24" s="653">
        <v>49.6</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4227755</v>
      </c>
      <c r="S25" s="660"/>
      <c r="T25" s="660"/>
      <c r="U25" s="660"/>
      <c r="V25" s="660"/>
      <c r="W25" s="660"/>
      <c r="X25" s="660"/>
      <c r="Y25" s="661"/>
      <c r="Z25" s="662">
        <v>42.1</v>
      </c>
      <c r="AA25" s="662"/>
      <c r="AB25" s="662"/>
      <c r="AC25" s="662"/>
      <c r="AD25" s="663">
        <v>4166383</v>
      </c>
      <c r="AE25" s="663"/>
      <c r="AF25" s="663"/>
      <c r="AG25" s="663"/>
      <c r="AH25" s="663"/>
      <c r="AI25" s="663"/>
      <c r="AJ25" s="663"/>
      <c r="AK25" s="663"/>
      <c r="AL25" s="664">
        <v>93.5</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130</v>
      </c>
      <c r="BP25" s="662"/>
      <c r="BQ25" s="662"/>
      <c r="BR25" s="662"/>
      <c r="BS25" s="663" t="s">
        <v>130</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1328444</v>
      </c>
      <c r="CS25" s="692"/>
      <c r="CT25" s="692"/>
      <c r="CU25" s="692"/>
      <c r="CV25" s="692"/>
      <c r="CW25" s="692"/>
      <c r="CX25" s="692"/>
      <c r="CY25" s="693"/>
      <c r="CZ25" s="664">
        <v>13.8</v>
      </c>
      <c r="DA25" s="690"/>
      <c r="DB25" s="690"/>
      <c r="DC25" s="694"/>
      <c r="DD25" s="668">
        <v>1079082</v>
      </c>
      <c r="DE25" s="692"/>
      <c r="DF25" s="692"/>
      <c r="DG25" s="692"/>
      <c r="DH25" s="692"/>
      <c r="DI25" s="692"/>
      <c r="DJ25" s="692"/>
      <c r="DK25" s="693"/>
      <c r="DL25" s="668">
        <v>1047503</v>
      </c>
      <c r="DM25" s="692"/>
      <c r="DN25" s="692"/>
      <c r="DO25" s="692"/>
      <c r="DP25" s="692"/>
      <c r="DQ25" s="692"/>
      <c r="DR25" s="692"/>
      <c r="DS25" s="692"/>
      <c r="DT25" s="692"/>
      <c r="DU25" s="692"/>
      <c r="DV25" s="693"/>
      <c r="DW25" s="664">
        <v>23.5</v>
      </c>
      <c r="DX25" s="690"/>
      <c r="DY25" s="690"/>
      <c r="DZ25" s="690"/>
      <c r="EA25" s="690"/>
      <c r="EB25" s="690"/>
      <c r="EC25" s="691"/>
    </row>
    <row r="26" spans="2:133" ht="11.25" customHeight="1" x14ac:dyDescent="0.15">
      <c r="B26" s="656" t="s">
        <v>295</v>
      </c>
      <c r="C26" s="657"/>
      <c r="D26" s="657"/>
      <c r="E26" s="657"/>
      <c r="F26" s="657"/>
      <c r="G26" s="657"/>
      <c r="H26" s="657"/>
      <c r="I26" s="657"/>
      <c r="J26" s="657"/>
      <c r="K26" s="657"/>
      <c r="L26" s="657"/>
      <c r="M26" s="657"/>
      <c r="N26" s="657"/>
      <c r="O26" s="657"/>
      <c r="P26" s="657"/>
      <c r="Q26" s="658"/>
      <c r="R26" s="659">
        <v>1346</v>
      </c>
      <c r="S26" s="660"/>
      <c r="T26" s="660"/>
      <c r="U26" s="660"/>
      <c r="V26" s="660"/>
      <c r="W26" s="660"/>
      <c r="X26" s="660"/>
      <c r="Y26" s="661"/>
      <c r="Z26" s="662">
        <v>0</v>
      </c>
      <c r="AA26" s="662"/>
      <c r="AB26" s="662"/>
      <c r="AC26" s="662"/>
      <c r="AD26" s="663">
        <v>1346</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233</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801830</v>
      </c>
      <c r="CS26" s="660"/>
      <c r="CT26" s="660"/>
      <c r="CU26" s="660"/>
      <c r="CV26" s="660"/>
      <c r="CW26" s="660"/>
      <c r="CX26" s="660"/>
      <c r="CY26" s="661"/>
      <c r="CZ26" s="664">
        <v>8.3000000000000007</v>
      </c>
      <c r="DA26" s="690"/>
      <c r="DB26" s="690"/>
      <c r="DC26" s="694"/>
      <c r="DD26" s="668">
        <v>596443</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90"/>
      <c r="DY26" s="690"/>
      <c r="DZ26" s="690"/>
      <c r="EA26" s="690"/>
      <c r="EB26" s="690"/>
      <c r="EC26" s="691"/>
    </row>
    <row r="27" spans="2:133" ht="11.25" customHeight="1" x14ac:dyDescent="0.15">
      <c r="B27" s="656" t="s">
        <v>298</v>
      </c>
      <c r="C27" s="657"/>
      <c r="D27" s="657"/>
      <c r="E27" s="657"/>
      <c r="F27" s="657"/>
      <c r="G27" s="657"/>
      <c r="H27" s="657"/>
      <c r="I27" s="657"/>
      <c r="J27" s="657"/>
      <c r="K27" s="657"/>
      <c r="L27" s="657"/>
      <c r="M27" s="657"/>
      <c r="N27" s="657"/>
      <c r="O27" s="657"/>
      <c r="P27" s="657"/>
      <c r="Q27" s="658"/>
      <c r="R27" s="659">
        <v>417275</v>
      </c>
      <c r="S27" s="660"/>
      <c r="T27" s="660"/>
      <c r="U27" s="660"/>
      <c r="V27" s="660"/>
      <c r="W27" s="660"/>
      <c r="X27" s="660"/>
      <c r="Y27" s="661"/>
      <c r="Z27" s="662">
        <v>4.2</v>
      </c>
      <c r="AA27" s="662"/>
      <c r="AB27" s="662"/>
      <c r="AC27" s="662"/>
      <c r="AD27" s="663" t="s">
        <v>130</v>
      </c>
      <c r="AE27" s="663"/>
      <c r="AF27" s="663"/>
      <c r="AG27" s="663"/>
      <c r="AH27" s="663"/>
      <c r="AI27" s="663"/>
      <c r="AJ27" s="663"/>
      <c r="AK27" s="663"/>
      <c r="AL27" s="664" t="s">
        <v>130</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1231803</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1376114</v>
      </c>
      <c r="CS27" s="692"/>
      <c r="CT27" s="692"/>
      <c r="CU27" s="692"/>
      <c r="CV27" s="692"/>
      <c r="CW27" s="692"/>
      <c r="CX27" s="692"/>
      <c r="CY27" s="693"/>
      <c r="CZ27" s="664">
        <v>14.3</v>
      </c>
      <c r="DA27" s="690"/>
      <c r="DB27" s="690"/>
      <c r="DC27" s="694"/>
      <c r="DD27" s="668">
        <v>402062</v>
      </c>
      <c r="DE27" s="692"/>
      <c r="DF27" s="692"/>
      <c r="DG27" s="692"/>
      <c r="DH27" s="692"/>
      <c r="DI27" s="692"/>
      <c r="DJ27" s="692"/>
      <c r="DK27" s="693"/>
      <c r="DL27" s="668">
        <v>361061</v>
      </c>
      <c r="DM27" s="692"/>
      <c r="DN27" s="692"/>
      <c r="DO27" s="692"/>
      <c r="DP27" s="692"/>
      <c r="DQ27" s="692"/>
      <c r="DR27" s="692"/>
      <c r="DS27" s="692"/>
      <c r="DT27" s="692"/>
      <c r="DU27" s="692"/>
      <c r="DV27" s="693"/>
      <c r="DW27" s="664">
        <v>8.1</v>
      </c>
      <c r="DX27" s="690"/>
      <c r="DY27" s="690"/>
      <c r="DZ27" s="690"/>
      <c r="EA27" s="690"/>
      <c r="EB27" s="690"/>
      <c r="EC27" s="691"/>
    </row>
    <row r="28" spans="2:133" ht="11.25" customHeight="1" x14ac:dyDescent="0.15">
      <c r="B28" s="656" t="s">
        <v>301</v>
      </c>
      <c r="C28" s="657"/>
      <c r="D28" s="657"/>
      <c r="E28" s="657"/>
      <c r="F28" s="657"/>
      <c r="G28" s="657"/>
      <c r="H28" s="657"/>
      <c r="I28" s="657"/>
      <c r="J28" s="657"/>
      <c r="K28" s="657"/>
      <c r="L28" s="657"/>
      <c r="M28" s="657"/>
      <c r="N28" s="657"/>
      <c r="O28" s="657"/>
      <c r="P28" s="657"/>
      <c r="Q28" s="658"/>
      <c r="R28" s="659">
        <v>184983</v>
      </c>
      <c r="S28" s="660"/>
      <c r="T28" s="660"/>
      <c r="U28" s="660"/>
      <c r="V28" s="660"/>
      <c r="W28" s="660"/>
      <c r="X28" s="660"/>
      <c r="Y28" s="661"/>
      <c r="Z28" s="662">
        <v>1.8</v>
      </c>
      <c r="AA28" s="662"/>
      <c r="AB28" s="662"/>
      <c r="AC28" s="662"/>
      <c r="AD28" s="663" t="s">
        <v>130</v>
      </c>
      <c r="AE28" s="663"/>
      <c r="AF28" s="663"/>
      <c r="AG28" s="663"/>
      <c r="AH28" s="663"/>
      <c r="AI28" s="663"/>
      <c r="AJ28" s="663"/>
      <c r="AK28" s="663"/>
      <c r="AL28" s="664" t="s">
        <v>233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1236175</v>
      </c>
      <c r="CS28" s="660"/>
      <c r="CT28" s="660"/>
      <c r="CU28" s="660"/>
      <c r="CV28" s="660"/>
      <c r="CW28" s="660"/>
      <c r="CX28" s="660"/>
      <c r="CY28" s="661"/>
      <c r="CZ28" s="664">
        <v>12.9</v>
      </c>
      <c r="DA28" s="690"/>
      <c r="DB28" s="690"/>
      <c r="DC28" s="694"/>
      <c r="DD28" s="668">
        <v>800809</v>
      </c>
      <c r="DE28" s="660"/>
      <c r="DF28" s="660"/>
      <c r="DG28" s="660"/>
      <c r="DH28" s="660"/>
      <c r="DI28" s="660"/>
      <c r="DJ28" s="660"/>
      <c r="DK28" s="661"/>
      <c r="DL28" s="668">
        <v>800809</v>
      </c>
      <c r="DM28" s="660"/>
      <c r="DN28" s="660"/>
      <c r="DO28" s="660"/>
      <c r="DP28" s="660"/>
      <c r="DQ28" s="660"/>
      <c r="DR28" s="660"/>
      <c r="DS28" s="660"/>
      <c r="DT28" s="660"/>
      <c r="DU28" s="660"/>
      <c r="DV28" s="661"/>
      <c r="DW28" s="664">
        <v>18</v>
      </c>
      <c r="DX28" s="690"/>
      <c r="DY28" s="690"/>
      <c r="DZ28" s="690"/>
      <c r="EA28" s="690"/>
      <c r="EB28" s="690"/>
      <c r="EC28" s="691"/>
    </row>
    <row r="29" spans="2:133" ht="11.25" customHeight="1" x14ac:dyDescent="0.15">
      <c r="B29" s="656" t="s">
        <v>303</v>
      </c>
      <c r="C29" s="657"/>
      <c r="D29" s="657"/>
      <c r="E29" s="657"/>
      <c r="F29" s="657"/>
      <c r="G29" s="657"/>
      <c r="H29" s="657"/>
      <c r="I29" s="657"/>
      <c r="J29" s="657"/>
      <c r="K29" s="657"/>
      <c r="L29" s="657"/>
      <c r="M29" s="657"/>
      <c r="N29" s="657"/>
      <c r="O29" s="657"/>
      <c r="P29" s="657"/>
      <c r="Q29" s="658"/>
      <c r="R29" s="659">
        <v>6547</v>
      </c>
      <c r="S29" s="660"/>
      <c r="T29" s="660"/>
      <c r="U29" s="660"/>
      <c r="V29" s="660"/>
      <c r="W29" s="660"/>
      <c r="X29" s="660"/>
      <c r="Y29" s="661"/>
      <c r="Z29" s="662">
        <v>0.1</v>
      </c>
      <c r="AA29" s="662"/>
      <c r="AB29" s="662"/>
      <c r="AC29" s="662"/>
      <c r="AD29" s="663" t="s">
        <v>233</v>
      </c>
      <c r="AE29" s="663"/>
      <c r="AF29" s="663"/>
      <c r="AG29" s="663"/>
      <c r="AH29" s="663"/>
      <c r="AI29" s="663"/>
      <c r="AJ29" s="663"/>
      <c r="AK29" s="663"/>
      <c r="AL29" s="664" t="s">
        <v>233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305</v>
      </c>
      <c r="CG29" s="657"/>
      <c r="CH29" s="657"/>
      <c r="CI29" s="657"/>
      <c r="CJ29" s="657"/>
      <c r="CK29" s="657"/>
      <c r="CL29" s="657"/>
      <c r="CM29" s="657"/>
      <c r="CN29" s="657"/>
      <c r="CO29" s="657"/>
      <c r="CP29" s="657"/>
      <c r="CQ29" s="658"/>
      <c r="CR29" s="659">
        <v>1236153</v>
      </c>
      <c r="CS29" s="692"/>
      <c r="CT29" s="692"/>
      <c r="CU29" s="692"/>
      <c r="CV29" s="692"/>
      <c r="CW29" s="692"/>
      <c r="CX29" s="692"/>
      <c r="CY29" s="693"/>
      <c r="CZ29" s="664">
        <v>12.9</v>
      </c>
      <c r="DA29" s="690"/>
      <c r="DB29" s="690"/>
      <c r="DC29" s="694"/>
      <c r="DD29" s="668">
        <v>800787</v>
      </c>
      <c r="DE29" s="692"/>
      <c r="DF29" s="692"/>
      <c r="DG29" s="692"/>
      <c r="DH29" s="692"/>
      <c r="DI29" s="692"/>
      <c r="DJ29" s="692"/>
      <c r="DK29" s="693"/>
      <c r="DL29" s="668">
        <v>800787</v>
      </c>
      <c r="DM29" s="692"/>
      <c r="DN29" s="692"/>
      <c r="DO29" s="692"/>
      <c r="DP29" s="692"/>
      <c r="DQ29" s="692"/>
      <c r="DR29" s="692"/>
      <c r="DS29" s="692"/>
      <c r="DT29" s="692"/>
      <c r="DU29" s="692"/>
      <c r="DV29" s="693"/>
      <c r="DW29" s="664">
        <v>18</v>
      </c>
      <c r="DX29" s="690"/>
      <c r="DY29" s="690"/>
      <c r="DZ29" s="690"/>
      <c r="EA29" s="690"/>
      <c r="EB29" s="690"/>
      <c r="EC29" s="691"/>
    </row>
    <row r="30" spans="2:133" ht="11.25" customHeight="1" x14ac:dyDescent="0.15">
      <c r="B30" s="656" t="s">
        <v>306</v>
      </c>
      <c r="C30" s="657"/>
      <c r="D30" s="657"/>
      <c r="E30" s="657"/>
      <c r="F30" s="657"/>
      <c r="G30" s="657"/>
      <c r="H30" s="657"/>
      <c r="I30" s="657"/>
      <c r="J30" s="657"/>
      <c r="K30" s="657"/>
      <c r="L30" s="657"/>
      <c r="M30" s="657"/>
      <c r="N30" s="657"/>
      <c r="O30" s="657"/>
      <c r="P30" s="657"/>
      <c r="Q30" s="658"/>
      <c r="R30" s="659">
        <v>1404823</v>
      </c>
      <c r="S30" s="660"/>
      <c r="T30" s="660"/>
      <c r="U30" s="660"/>
      <c r="V30" s="660"/>
      <c r="W30" s="660"/>
      <c r="X30" s="660"/>
      <c r="Y30" s="661"/>
      <c r="Z30" s="662">
        <v>14</v>
      </c>
      <c r="AA30" s="662"/>
      <c r="AB30" s="662"/>
      <c r="AC30" s="662"/>
      <c r="AD30" s="663" t="s">
        <v>130</v>
      </c>
      <c r="AE30" s="663"/>
      <c r="AF30" s="663"/>
      <c r="AG30" s="663"/>
      <c r="AH30" s="663"/>
      <c r="AI30" s="663"/>
      <c r="AJ30" s="663"/>
      <c r="AK30" s="663"/>
      <c r="AL30" s="664" t="s">
        <v>130</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1214591</v>
      </c>
      <c r="CS30" s="660"/>
      <c r="CT30" s="660"/>
      <c r="CU30" s="660"/>
      <c r="CV30" s="660"/>
      <c r="CW30" s="660"/>
      <c r="CX30" s="660"/>
      <c r="CY30" s="661"/>
      <c r="CZ30" s="664">
        <v>12.6</v>
      </c>
      <c r="DA30" s="690"/>
      <c r="DB30" s="690"/>
      <c r="DC30" s="694"/>
      <c r="DD30" s="668">
        <v>789331</v>
      </c>
      <c r="DE30" s="660"/>
      <c r="DF30" s="660"/>
      <c r="DG30" s="660"/>
      <c r="DH30" s="660"/>
      <c r="DI30" s="660"/>
      <c r="DJ30" s="660"/>
      <c r="DK30" s="661"/>
      <c r="DL30" s="668">
        <v>789331</v>
      </c>
      <c r="DM30" s="660"/>
      <c r="DN30" s="660"/>
      <c r="DO30" s="660"/>
      <c r="DP30" s="660"/>
      <c r="DQ30" s="660"/>
      <c r="DR30" s="660"/>
      <c r="DS30" s="660"/>
      <c r="DT30" s="660"/>
      <c r="DU30" s="660"/>
      <c r="DV30" s="661"/>
      <c r="DW30" s="664">
        <v>17.7</v>
      </c>
      <c r="DX30" s="690"/>
      <c r="DY30" s="690"/>
      <c r="DZ30" s="690"/>
      <c r="EA30" s="690"/>
      <c r="EB30" s="690"/>
      <c r="EC30" s="691"/>
    </row>
    <row r="31" spans="2:133" ht="11.25" customHeight="1" x14ac:dyDescent="0.15">
      <c r="B31" s="672" t="s">
        <v>310</v>
      </c>
      <c r="C31" s="673"/>
      <c r="D31" s="673"/>
      <c r="E31" s="673"/>
      <c r="F31" s="673"/>
      <c r="G31" s="673"/>
      <c r="H31" s="673"/>
      <c r="I31" s="673"/>
      <c r="J31" s="673"/>
      <c r="K31" s="673"/>
      <c r="L31" s="673"/>
      <c r="M31" s="673"/>
      <c r="N31" s="673"/>
      <c r="O31" s="673"/>
      <c r="P31" s="673"/>
      <c r="Q31" s="674"/>
      <c r="R31" s="659">
        <v>262266</v>
      </c>
      <c r="S31" s="660"/>
      <c r="T31" s="660"/>
      <c r="U31" s="660"/>
      <c r="V31" s="660"/>
      <c r="W31" s="660"/>
      <c r="X31" s="660"/>
      <c r="Y31" s="661"/>
      <c r="Z31" s="662">
        <v>2.6</v>
      </c>
      <c r="AA31" s="662"/>
      <c r="AB31" s="662"/>
      <c r="AC31" s="662"/>
      <c r="AD31" s="663">
        <v>262266</v>
      </c>
      <c r="AE31" s="663"/>
      <c r="AF31" s="663"/>
      <c r="AG31" s="663"/>
      <c r="AH31" s="663"/>
      <c r="AI31" s="663"/>
      <c r="AJ31" s="663"/>
      <c r="AK31" s="663"/>
      <c r="AL31" s="664">
        <v>5.9</v>
      </c>
      <c r="AM31" s="665"/>
      <c r="AN31" s="665"/>
      <c r="AO31" s="666"/>
      <c r="AP31" s="705" t="s">
        <v>311</v>
      </c>
      <c r="AQ31" s="706"/>
      <c r="AR31" s="706"/>
      <c r="AS31" s="706"/>
      <c r="AT31" s="711" t="s">
        <v>312</v>
      </c>
      <c r="AU31" s="218"/>
      <c r="AV31" s="218"/>
      <c r="AW31" s="218"/>
      <c r="AX31" s="645" t="s">
        <v>187</v>
      </c>
      <c r="AY31" s="646"/>
      <c r="AZ31" s="646"/>
      <c r="BA31" s="646"/>
      <c r="BB31" s="646"/>
      <c r="BC31" s="646"/>
      <c r="BD31" s="646"/>
      <c r="BE31" s="646"/>
      <c r="BF31" s="647"/>
      <c r="BG31" s="715">
        <v>99.5</v>
      </c>
      <c r="BH31" s="703"/>
      <c r="BI31" s="703"/>
      <c r="BJ31" s="703"/>
      <c r="BK31" s="703"/>
      <c r="BL31" s="703"/>
      <c r="BM31" s="654">
        <v>98.7</v>
      </c>
      <c r="BN31" s="703"/>
      <c r="BO31" s="703"/>
      <c r="BP31" s="703"/>
      <c r="BQ31" s="704"/>
      <c r="BR31" s="715">
        <v>99.4</v>
      </c>
      <c r="BS31" s="703"/>
      <c r="BT31" s="703"/>
      <c r="BU31" s="703"/>
      <c r="BV31" s="703"/>
      <c r="BW31" s="703"/>
      <c r="BX31" s="654">
        <v>98.6</v>
      </c>
      <c r="BY31" s="703"/>
      <c r="BZ31" s="703"/>
      <c r="CA31" s="703"/>
      <c r="CB31" s="704"/>
      <c r="CD31" s="697"/>
      <c r="CE31" s="698"/>
      <c r="CF31" s="656" t="s">
        <v>313</v>
      </c>
      <c r="CG31" s="657"/>
      <c r="CH31" s="657"/>
      <c r="CI31" s="657"/>
      <c r="CJ31" s="657"/>
      <c r="CK31" s="657"/>
      <c r="CL31" s="657"/>
      <c r="CM31" s="657"/>
      <c r="CN31" s="657"/>
      <c r="CO31" s="657"/>
      <c r="CP31" s="657"/>
      <c r="CQ31" s="658"/>
      <c r="CR31" s="659">
        <v>21562</v>
      </c>
      <c r="CS31" s="692"/>
      <c r="CT31" s="692"/>
      <c r="CU31" s="692"/>
      <c r="CV31" s="692"/>
      <c r="CW31" s="692"/>
      <c r="CX31" s="692"/>
      <c r="CY31" s="693"/>
      <c r="CZ31" s="664">
        <v>0.2</v>
      </c>
      <c r="DA31" s="690"/>
      <c r="DB31" s="690"/>
      <c r="DC31" s="694"/>
      <c r="DD31" s="668">
        <v>11456</v>
      </c>
      <c r="DE31" s="692"/>
      <c r="DF31" s="692"/>
      <c r="DG31" s="692"/>
      <c r="DH31" s="692"/>
      <c r="DI31" s="692"/>
      <c r="DJ31" s="692"/>
      <c r="DK31" s="693"/>
      <c r="DL31" s="668">
        <v>11456</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15">
      <c r="B32" s="656" t="s">
        <v>314</v>
      </c>
      <c r="C32" s="657"/>
      <c r="D32" s="657"/>
      <c r="E32" s="657"/>
      <c r="F32" s="657"/>
      <c r="G32" s="657"/>
      <c r="H32" s="657"/>
      <c r="I32" s="657"/>
      <c r="J32" s="657"/>
      <c r="K32" s="657"/>
      <c r="L32" s="657"/>
      <c r="M32" s="657"/>
      <c r="N32" s="657"/>
      <c r="O32" s="657"/>
      <c r="P32" s="657"/>
      <c r="Q32" s="658"/>
      <c r="R32" s="659">
        <v>427813</v>
      </c>
      <c r="S32" s="660"/>
      <c r="T32" s="660"/>
      <c r="U32" s="660"/>
      <c r="V32" s="660"/>
      <c r="W32" s="660"/>
      <c r="X32" s="660"/>
      <c r="Y32" s="661"/>
      <c r="Z32" s="662">
        <v>4.3</v>
      </c>
      <c r="AA32" s="662"/>
      <c r="AB32" s="662"/>
      <c r="AC32" s="662"/>
      <c r="AD32" s="663" t="s">
        <v>130</v>
      </c>
      <c r="AE32" s="663"/>
      <c r="AF32" s="663"/>
      <c r="AG32" s="663"/>
      <c r="AH32" s="663"/>
      <c r="AI32" s="663"/>
      <c r="AJ32" s="663"/>
      <c r="AK32" s="663"/>
      <c r="AL32" s="664" t="s">
        <v>233</v>
      </c>
      <c r="AM32" s="665"/>
      <c r="AN32" s="665"/>
      <c r="AO32" s="666"/>
      <c r="AP32" s="707"/>
      <c r="AQ32" s="708"/>
      <c r="AR32" s="708"/>
      <c r="AS32" s="708"/>
      <c r="AT32" s="712"/>
      <c r="AU32" s="214" t="s">
        <v>315</v>
      </c>
      <c r="AX32" s="656" t="s">
        <v>316</v>
      </c>
      <c r="AY32" s="657"/>
      <c r="AZ32" s="657"/>
      <c r="BA32" s="657"/>
      <c r="BB32" s="657"/>
      <c r="BC32" s="657"/>
      <c r="BD32" s="657"/>
      <c r="BE32" s="657"/>
      <c r="BF32" s="658"/>
      <c r="BG32" s="716">
        <v>99.3</v>
      </c>
      <c r="BH32" s="692"/>
      <c r="BI32" s="692"/>
      <c r="BJ32" s="692"/>
      <c r="BK32" s="692"/>
      <c r="BL32" s="692"/>
      <c r="BM32" s="665">
        <v>98.4</v>
      </c>
      <c r="BN32" s="692"/>
      <c r="BO32" s="692"/>
      <c r="BP32" s="692"/>
      <c r="BQ32" s="714"/>
      <c r="BR32" s="716">
        <v>99.3</v>
      </c>
      <c r="BS32" s="692"/>
      <c r="BT32" s="692"/>
      <c r="BU32" s="692"/>
      <c r="BV32" s="692"/>
      <c r="BW32" s="692"/>
      <c r="BX32" s="665">
        <v>98.2</v>
      </c>
      <c r="BY32" s="692"/>
      <c r="BZ32" s="692"/>
      <c r="CA32" s="692"/>
      <c r="CB32" s="714"/>
      <c r="CD32" s="699"/>
      <c r="CE32" s="700"/>
      <c r="CF32" s="656" t="s">
        <v>317</v>
      </c>
      <c r="CG32" s="657"/>
      <c r="CH32" s="657"/>
      <c r="CI32" s="657"/>
      <c r="CJ32" s="657"/>
      <c r="CK32" s="657"/>
      <c r="CL32" s="657"/>
      <c r="CM32" s="657"/>
      <c r="CN32" s="657"/>
      <c r="CO32" s="657"/>
      <c r="CP32" s="657"/>
      <c r="CQ32" s="658"/>
      <c r="CR32" s="659">
        <v>22</v>
      </c>
      <c r="CS32" s="660"/>
      <c r="CT32" s="660"/>
      <c r="CU32" s="660"/>
      <c r="CV32" s="660"/>
      <c r="CW32" s="660"/>
      <c r="CX32" s="660"/>
      <c r="CY32" s="661"/>
      <c r="CZ32" s="664">
        <v>0</v>
      </c>
      <c r="DA32" s="690"/>
      <c r="DB32" s="690"/>
      <c r="DC32" s="694"/>
      <c r="DD32" s="668">
        <v>22</v>
      </c>
      <c r="DE32" s="660"/>
      <c r="DF32" s="660"/>
      <c r="DG32" s="660"/>
      <c r="DH32" s="660"/>
      <c r="DI32" s="660"/>
      <c r="DJ32" s="660"/>
      <c r="DK32" s="661"/>
      <c r="DL32" s="668">
        <v>22</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318</v>
      </c>
      <c r="C33" s="657"/>
      <c r="D33" s="657"/>
      <c r="E33" s="657"/>
      <c r="F33" s="657"/>
      <c r="G33" s="657"/>
      <c r="H33" s="657"/>
      <c r="I33" s="657"/>
      <c r="J33" s="657"/>
      <c r="K33" s="657"/>
      <c r="L33" s="657"/>
      <c r="M33" s="657"/>
      <c r="N33" s="657"/>
      <c r="O33" s="657"/>
      <c r="P33" s="657"/>
      <c r="Q33" s="658"/>
      <c r="R33" s="659">
        <v>34324</v>
      </c>
      <c r="S33" s="660"/>
      <c r="T33" s="660"/>
      <c r="U33" s="660"/>
      <c r="V33" s="660"/>
      <c r="W33" s="660"/>
      <c r="X33" s="660"/>
      <c r="Y33" s="661"/>
      <c r="Z33" s="662">
        <v>0.3</v>
      </c>
      <c r="AA33" s="662"/>
      <c r="AB33" s="662"/>
      <c r="AC33" s="662"/>
      <c r="AD33" s="663">
        <v>25768</v>
      </c>
      <c r="AE33" s="663"/>
      <c r="AF33" s="663"/>
      <c r="AG33" s="663"/>
      <c r="AH33" s="663"/>
      <c r="AI33" s="663"/>
      <c r="AJ33" s="663"/>
      <c r="AK33" s="663"/>
      <c r="AL33" s="664">
        <v>0.6</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99.6</v>
      </c>
      <c r="BH33" s="718"/>
      <c r="BI33" s="718"/>
      <c r="BJ33" s="718"/>
      <c r="BK33" s="718"/>
      <c r="BL33" s="718"/>
      <c r="BM33" s="719">
        <v>98.9</v>
      </c>
      <c r="BN33" s="718"/>
      <c r="BO33" s="718"/>
      <c r="BP33" s="718"/>
      <c r="BQ33" s="720"/>
      <c r="BR33" s="717">
        <v>99.5</v>
      </c>
      <c r="BS33" s="718"/>
      <c r="BT33" s="718"/>
      <c r="BU33" s="718"/>
      <c r="BV33" s="718"/>
      <c r="BW33" s="718"/>
      <c r="BX33" s="719">
        <v>98.9</v>
      </c>
      <c r="BY33" s="718"/>
      <c r="BZ33" s="718"/>
      <c r="CA33" s="718"/>
      <c r="CB33" s="720"/>
      <c r="CD33" s="656" t="s">
        <v>320</v>
      </c>
      <c r="CE33" s="657"/>
      <c r="CF33" s="657"/>
      <c r="CG33" s="657"/>
      <c r="CH33" s="657"/>
      <c r="CI33" s="657"/>
      <c r="CJ33" s="657"/>
      <c r="CK33" s="657"/>
      <c r="CL33" s="657"/>
      <c r="CM33" s="657"/>
      <c r="CN33" s="657"/>
      <c r="CO33" s="657"/>
      <c r="CP33" s="657"/>
      <c r="CQ33" s="658"/>
      <c r="CR33" s="659">
        <v>5070419</v>
      </c>
      <c r="CS33" s="692"/>
      <c r="CT33" s="692"/>
      <c r="CU33" s="692"/>
      <c r="CV33" s="692"/>
      <c r="CW33" s="692"/>
      <c r="CX33" s="692"/>
      <c r="CY33" s="693"/>
      <c r="CZ33" s="664">
        <v>52.7</v>
      </c>
      <c r="DA33" s="690"/>
      <c r="DB33" s="690"/>
      <c r="DC33" s="694"/>
      <c r="DD33" s="668">
        <v>4012958</v>
      </c>
      <c r="DE33" s="692"/>
      <c r="DF33" s="692"/>
      <c r="DG33" s="692"/>
      <c r="DH33" s="692"/>
      <c r="DI33" s="692"/>
      <c r="DJ33" s="692"/>
      <c r="DK33" s="693"/>
      <c r="DL33" s="668">
        <v>2146872</v>
      </c>
      <c r="DM33" s="692"/>
      <c r="DN33" s="692"/>
      <c r="DO33" s="692"/>
      <c r="DP33" s="692"/>
      <c r="DQ33" s="692"/>
      <c r="DR33" s="692"/>
      <c r="DS33" s="692"/>
      <c r="DT33" s="692"/>
      <c r="DU33" s="692"/>
      <c r="DV33" s="693"/>
      <c r="DW33" s="664">
        <v>48.2</v>
      </c>
      <c r="DX33" s="690"/>
      <c r="DY33" s="690"/>
      <c r="DZ33" s="690"/>
      <c r="EA33" s="690"/>
      <c r="EB33" s="690"/>
      <c r="EC33" s="691"/>
    </row>
    <row r="34" spans="2:133" ht="11.25" customHeight="1" x14ac:dyDescent="0.15">
      <c r="B34" s="656" t="s">
        <v>321</v>
      </c>
      <c r="C34" s="657"/>
      <c r="D34" s="657"/>
      <c r="E34" s="657"/>
      <c r="F34" s="657"/>
      <c r="G34" s="657"/>
      <c r="H34" s="657"/>
      <c r="I34" s="657"/>
      <c r="J34" s="657"/>
      <c r="K34" s="657"/>
      <c r="L34" s="657"/>
      <c r="M34" s="657"/>
      <c r="N34" s="657"/>
      <c r="O34" s="657"/>
      <c r="P34" s="657"/>
      <c r="Q34" s="658"/>
      <c r="R34" s="659">
        <v>124477</v>
      </c>
      <c r="S34" s="660"/>
      <c r="T34" s="660"/>
      <c r="U34" s="660"/>
      <c r="V34" s="660"/>
      <c r="W34" s="660"/>
      <c r="X34" s="660"/>
      <c r="Y34" s="661"/>
      <c r="Z34" s="662">
        <v>1.2</v>
      </c>
      <c r="AA34" s="662"/>
      <c r="AB34" s="662"/>
      <c r="AC34" s="662"/>
      <c r="AD34" s="663" t="s">
        <v>130</v>
      </c>
      <c r="AE34" s="663"/>
      <c r="AF34" s="663"/>
      <c r="AG34" s="663"/>
      <c r="AH34" s="663"/>
      <c r="AI34" s="663"/>
      <c r="AJ34" s="663"/>
      <c r="AK34" s="663"/>
      <c r="AL34" s="664" t="s">
        <v>233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1489860</v>
      </c>
      <c r="CS34" s="660"/>
      <c r="CT34" s="660"/>
      <c r="CU34" s="660"/>
      <c r="CV34" s="660"/>
      <c r="CW34" s="660"/>
      <c r="CX34" s="660"/>
      <c r="CY34" s="661"/>
      <c r="CZ34" s="664">
        <v>15.5</v>
      </c>
      <c r="DA34" s="690"/>
      <c r="DB34" s="690"/>
      <c r="DC34" s="694"/>
      <c r="DD34" s="668">
        <v>1011413</v>
      </c>
      <c r="DE34" s="660"/>
      <c r="DF34" s="660"/>
      <c r="DG34" s="660"/>
      <c r="DH34" s="660"/>
      <c r="DI34" s="660"/>
      <c r="DJ34" s="660"/>
      <c r="DK34" s="661"/>
      <c r="DL34" s="668">
        <v>691096</v>
      </c>
      <c r="DM34" s="660"/>
      <c r="DN34" s="660"/>
      <c r="DO34" s="660"/>
      <c r="DP34" s="660"/>
      <c r="DQ34" s="660"/>
      <c r="DR34" s="660"/>
      <c r="DS34" s="660"/>
      <c r="DT34" s="660"/>
      <c r="DU34" s="660"/>
      <c r="DV34" s="661"/>
      <c r="DW34" s="664">
        <v>15.5</v>
      </c>
      <c r="DX34" s="690"/>
      <c r="DY34" s="690"/>
      <c r="DZ34" s="690"/>
      <c r="EA34" s="690"/>
      <c r="EB34" s="690"/>
      <c r="EC34" s="691"/>
    </row>
    <row r="35" spans="2:133" ht="11.25" customHeight="1" x14ac:dyDescent="0.15">
      <c r="B35" s="656" t="s">
        <v>323</v>
      </c>
      <c r="C35" s="657"/>
      <c r="D35" s="657"/>
      <c r="E35" s="657"/>
      <c r="F35" s="657"/>
      <c r="G35" s="657"/>
      <c r="H35" s="657"/>
      <c r="I35" s="657"/>
      <c r="J35" s="657"/>
      <c r="K35" s="657"/>
      <c r="L35" s="657"/>
      <c r="M35" s="657"/>
      <c r="N35" s="657"/>
      <c r="O35" s="657"/>
      <c r="P35" s="657"/>
      <c r="Q35" s="658"/>
      <c r="R35" s="659">
        <v>988745</v>
      </c>
      <c r="S35" s="660"/>
      <c r="T35" s="660"/>
      <c r="U35" s="660"/>
      <c r="V35" s="660"/>
      <c r="W35" s="660"/>
      <c r="X35" s="660"/>
      <c r="Y35" s="661"/>
      <c r="Z35" s="662">
        <v>9.8000000000000007</v>
      </c>
      <c r="AA35" s="662"/>
      <c r="AB35" s="662"/>
      <c r="AC35" s="662"/>
      <c r="AD35" s="663" t="s">
        <v>130</v>
      </c>
      <c r="AE35" s="663"/>
      <c r="AF35" s="663"/>
      <c r="AG35" s="663"/>
      <c r="AH35" s="663"/>
      <c r="AI35" s="663"/>
      <c r="AJ35" s="663"/>
      <c r="AK35" s="663"/>
      <c r="AL35" s="664" t="s">
        <v>130</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33639</v>
      </c>
      <c r="CS35" s="692"/>
      <c r="CT35" s="692"/>
      <c r="CU35" s="692"/>
      <c r="CV35" s="692"/>
      <c r="CW35" s="692"/>
      <c r="CX35" s="692"/>
      <c r="CY35" s="693"/>
      <c r="CZ35" s="664">
        <v>0.3</v>
      </c>
      <c r="DA35" s="690"/>
      <c r="DB35" s="690"/>
      <c r="DC35" s="694"/>
      <c r="DD35" s="668">
        <v>15075</v>
      </c>
      <c r="DE35" s="692"/>
      <c r="DF35" s="692"/>
      <c r="DG35" s="692"/>
      <c r="DH35" s="692"/>
      <c r="DI35" s="692"/>
      <c r="DJ35" s="692"/>
      <c r="DK35" s="693"/>
      <c r="DL35" s="668">
        <v>15075</v>
      </c>
      <c r="DM35" s="692"/>
      <c r="DN35" s="692"/>
      <c r="DO35" s="692"/>
      <c r="DP35" s="692"/>
      <c r="DQ35" s="692"/>
      <c r="DR35" s="692"/>
      <c r="DS35" s="692"/>
      <c r="DT35" s="692"/>
      <c r="DU35" s="692"/>
      <c r="DV35" s="693"/>
      <c r="DW35" s="664">
        <v>0.3</v>
      </c>
      <c r="DX35" s="690"/>
      <c r="DY35" s="690"/>
      <c r="DZ35" s="690"/>
      <c r="EA35" s="690"/>
      <c r="EB35" s="690"/>
      <c r="EC35" s="691"/>
    </row>
    <row r="36" spans="2:133" ht="11.25" customHeight="1" x14ac:dyDescent="0.15">
      <c r="B36" s="656" t="s">
        <v>327</v>
      </c>
      <c r="C36" s="657"/>
      <c r="D36" s="657"/>
      <c r="E36" s="657"/>
      <c r="F36" s="657"/>
      <c r="G36" s="657"/>
      <c r="H36" s="657"/>
      <c r="I36" s="657"/>
      <c r="J36" s="657"/>
      <c r="K36" s="657"/>
      <c r="L36" s="657"/>
      <c r="M36" s="657"/>
      <c r="N36" s="657"/>
      <c r="O36" s="657"/>
      <c r="P36" s="657"/>
      <c r="Q36" s="658"/>
      <c r="R36" s="659">
        <v>82287</v>
      </c>
      <c r="S36" s="660"/>
      <c r="T36" s="660"/>
      <c r="U36" s="660"/>
      <c r="V36" s="660"/>
      <c r="W36" s="660"/>
      <c r="X36" s="660"/>
      <c r="Y36" s="661"/>
      <c r="Z36" s="662">
        <v>0.8</v>
      </c>
      <c r="AA36" s="662"/>
      <c r="AB36" s="662"/>
      <c r="AC36" s="662"/>
      <c r="AD36" s="663" t="s">
        <v>233</v>
      </c>
      <c r="AE36" s="663"/>
      <c r="AF36" s="663"/>
      <c r="AG36" s="663"/>
      <c r="AH36" s="663"/>
      <c r="AI36" s="663"/>
      <c r="AJ36" s="663"/>
      <c r="AK36" s="663"/>
      <c r="AL36" s="664" t="s">
        <v>130</v>
      </c>
      <c r="AM36" s="665"/>
      <c r="AN36" s="665"/>
      <c r="AO36" s="666"/>
      <c r="AP36" s="222"/>
      <c r="AQ36" s="725" t="s">
        <v>328</v>
      </c>
      <c r="AR36" s="726"/>
      <c r="AS36" s="726"/>
      <c r="AT36" s="726"/>
      <c r="AU36" s="726"/>
      <c r="AV36" s="726"/>
      <c r="AW36" s="726"/>
      <c r="AX36" s="726"/>
      <c r="AY36" s="727"/>
      <c r="AZ36" s="648">
        <v>832808</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29364</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1967189</v>
      </c>
      <c r="CS36" s="660"/>
      <c r="CT36" s="660"/>
      <c r="CU36" s="660"/>
      <c r="CV36" s="660"/>
      <c r="CW36" s="660"/>
      <c r="CX36" s="660"/>
      <c r="CY36" s="661"/>
      <c r="CZ36" s="664">
        <v>20.5</v>
      </c>
      <c r="DA36" s="690"/>
      <c r="DB36" s="690"/>
      <c r="DC36" s="694"/>
      <c r="DD36" s="668">
        <v>1658560</v>
      </c>
      <c r="DE36" s="660"/>
      <c r="DF36" s="660"/>
      <c r="DG36" s="660"/>
      <c r="DH36" s="660"/>
      <c r="DI36" s="660"/>
      <c r="DJ36" s="660"/>
      <c r="DK36" s="661"/>
      <c r="DL36" s="668">
        <v>987267</v>
      </c>
      <c r="DM36" s="660"/>
      <c r="DN36" s="660"/>
      <c r="DO36" s="660"/>
      <c r="DP36" s="660"/>
      <c r="DQ36" s="660"/>
      <c r="DR36" s="660"/>
      <c r="DS36" s="660"/>
      <c r="DT36" s="660"/>
      <c r="DU36" s="660"/>
      <c r="DV36" s="661"/>
      <c r="DW36" s="664">
        <v>22.2</v>
      </c>
      <c r="DX36" s="690"/>
      <c r="DY36" s="690"/>
      <c r="DZ36" s="690"/>
      <c r="EA36" s="690"/>
      <c r="EB36" s="690"/>
      <c r="EC36" s="691"/>
    </row>
    <row r="37" spans="2:133" ht="11.25" customHeight="1" x14ac:dyDescent="0.15">
      <c r="B37" s="656" t="s">
        <v>331</v>
      </c>
      <c r="C37" s="657"/>
      <c r="D37" s="657"/>
      <c r="E37" s="657"/>
      <c r="F37" s="657"/>
      <c r="G37" s="657"/>
      <c r="H37" s="657"/>
      <c r="I37" s="657"/>
      <c r="J37" s="657"/>
      <c r="K37" s="657"/>
      <c r="L37" s="657"/>
      <c r="M37" s="657"/>
      <c r="N37" s="657"/>
      <c r="O37" s="657"/>
      <c r="P37" s="657"/>
      <c r="Q37" s="658"/>
      <c r="R37" s="659">
        <v>1318161</v>
      </c>
      <c r="S37" s="660"/>
      <c r="T37" s="660"/>
      <c r="U37" s="660"/>
      <c r="V37" s="660"/>
      <c r="W37" s="660"/>
      <c r="X37" s="660"/>
      <c r="Y37" s="661"/>
      <c r="Z37" s="662">
        <v>13.1</v>
      </c>
      <c r="AA37" s="662"/>
      <c r="AB37" s="662"/>
      <c r="AC37" s="662"/>
      <c r="AD37" s="663" t="s">
        <v>130</v>
      </c>
      <c r="AE37" s="663"/>
      <c r="AF37" s="663"/>
      <c r="AG37" s="663"/>
      <c r="AH37" s="663"/>
      <c r="AI37" s="663"/>
      <c r="AJ37" s="663"/>
      <c r="AK37" s="663"/>
      <c r="AL37" s="664" t="s">
        <v>130</v>
      </c>
      <c r="AM37" s="665"/>
      <c r="AN37" s="665"/>
      <c r="AO37" s="666"/>
      <c r="AQ37" s="722" t="s">
        <v>332</v>
      </c>
      <c r="AR37" s="723"/>
      <c r="AS37" s="723"/>
      <c r="AT37" s="723"/>
      <c r="AU37" s="723"/>
      <c r="AV37" s="723"/>
      <c r="AW37" s="723"/>
      <c r="AX37" s="723"/>
      <c r="AY37" s="724"/>
      <c r="AZ37" s="659">
        <v>227436</v>
      </c>
      <c r="BA37" s="660"/>
      <c r="BB37" s="660"/>
      <c r="BC37" s="660"/>
      <c r="BD37" s="692"/>
      <c r="BE37" s="692"/>
      <c r="BF37" s="714"/>
      <c r="BG37" s="656" t="s">
        <v>333</v>
      </c>
      <c r="BH37" s="657"/>
      <c r="BI37" s="657"/>
      <c r="BJ37" s="657"/>
      <c r="BK37" s="657"/>
      <c r="BL37" s="657"/>
      <c r="BM37" s="657"/>
      <c r="BN37" s="657"/>
      <c r="BO37" s="657"/>
      <c r="BP37" s="657"/>
      <c r="BQ37" s="657"/>
      <c r="BR37" s="657"/>
      <c r="BS37" s="657"/>
      <c r="BT37" s="657"/>
      <c r="BU37" s="658"/>
      <c r="BV37" s="659">
        <v>-13645</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425932</v>
      </c>
      <c r="CS37" s="692"/>
      <c r="CT37" s="692"/>
      <c r="CU37" s="692"/>
      <c r="CV37" s="692"/>
      <c r="CW37" s="692"/>
      <c r="CX37" s="692"/>
      <c r="CY37" s="693"/>
      <c r="CZ37" s="664">
        <v>4.4000000000000004</v>
      </c>
      <c r="DA37" s="690"/>
      <c r="DB37" s="690"/>
      <c r="DC37" s="694"/>
      <c r="DD37" s="668">
        <v>425932</v>
      </c>
      <c r="DE37" s="692"/>
      <c r="DF37" s="692"/>
      <c r="DG37" s="692"/>
      <c r="DH37" s="692"/>
      <c r="DI37" s="692"/>
      <c r="DJ37" s="692"/>
      <c r="DK37" s="693"/>
      <c r="DL37" s="668">
        <v>391511</v>
      </c>
      <c r="DM37" s="692"/>
      <c r="DN37" s="692"/>
      <c r="DO37" s="692"/>
      <c r="DP37" s="692"/>
      <c r="DQ37" s="692"/>
      <c r="DR37" s="692"/>
      <c r="DS37" s="692"/>
      <c r="DT37" s="692"/>
      <c r="DU37" s="692"/>
      <c r="DV37" s="693"/>
      <c r="DW37" s="664">
        <v>8.8000000000000007</v>
      </c>
      <c r="DX37" s="690"/>
      <c r="DY37" s="690"/>
      <c r="DZ37" s="690"/>
      <c r="EA37" s="690"/>
      <c r="EB37" s="690"/>
      <c r="EC37" s="691"/>
    </row>
    <row r="38" spans="2:133" ht="11.25" customHeight="1" x14ac:dyDescent="0.15">
      <c r="B38" s="656" t="s">
        <v>335</v>
      </c>
      <c r="C38" s="657"/>
      <c r="D38" s="657"/>
      <c r="E38" s="657"/>
      <c r="F38" s="657"/>
      <c r="G38" s="657"/>
      <c r="H38" s="657"/>
      <c r="I38" s="657"/>
      <c r="J38" s="657"/>
      <c r="K38" s="657"/>
      <c r="L38" s="657"/>
      <c r="M38" s="657"/>
      <c r="N38" s="657"/>
      <c r="O38" s="657"/>
      <c r="P38" s="657"/>
      <c r="Q38" s="658"/>
      <c r="R38" s="659">
        <v>569431</v>
      </c>
      <c r="S38" s="660"/>
      <c r="T38" s="660"/>
      <c r="U38" s="660"/>
      <c r="V38" s="660"/>
      <c r="W38" s="660"/>
      <c r="X38" s="660"/>
      <c r="Y38" s="661"/>
      <c r="Z38" s="662">
        <v>5.7</v>
      </c>
      <c r="AA38" s="662"/>
      <c r="AB38" s="662"/>
      <c r="AC38" s="662"/>
      <c r="AD38" s="663" t="s">
        <v>233</v>
      </c>
      <c r="AE38" s="663"/>
      <c r="AF38" s="663"/>
      <c r="AG38" s="663"/>
      <c r="AH38" s="663"/>
      <c r="AI38" s="663"/>
      <c r="AJ38" s="663"/>
      <c r="AK38" s="663"/>
      <c r="AL38" s="664" t="s">
        <v>130</v>
      </c>
      <c r="AM38" s="665"/>
      <c r="AN38" s="665"/>
      <c r="AO38" s="666"/>
      <c r="AQ38" s="722" t="s">
        <v>336</v>
      </c>
      <c r="AR38" s="723"/>
      <c r="AS38" s="723"/>
      <c r="AT38" s="723"/>
      <c r="AU38" s="723"/>
      <c r="AV38" s="723"/>
      <c r="AW38" s="723"/>
      <c r="AX38" s="723"/>
      <c r="AY38" s="724"/>
      <c r="AZ38" s="659">
        <v>10265</v>
      </c>
      <c r="BA38" s="660"/>
      <c r="BB38" s="660"/>
      <c r="BC38" s="660"/>
      <c r="BD38" s="692"/>
      <c r="BE38" s="692"/>
      <c r="BF38" s="714"/>
      <c r="BG38" s="656" t="s">
        <v>337</v>
      </c>
      <c r="BH38" s="657"/>
      <c r="BI38" s="657"/>
      <c r="BJ38" s="657"/>
      <c r="BK38" s="657"/>
      <c r="BL38" s="657"/>
      <c r="BM38" s="657"/>
      <c r="BN38" s="657"/>
      <c r="BO38" s="657"/>
      <c r="BP38" s="657"/>
      <c r="BQ38" s="657"/>
      <c r="BR38" s="657"/>
      <c r="BS38" s="657"/>
      <c r="BT38" s="657"/>
      <c r="BU38" s="658"/>
      <c r="BV38" s="659">
        <v>1738</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605372</v>
      </c>
      <c r="CS38" s="660"/>
      <c r="CT38" s="660"/>
      <c r="CU38" s="660"/>
      <c r="CV38" s="660"/>
      <c r="CW38" s="660"/>
      <c r="CX38" s="660"/>
      <c r="CY38" s="661"/>
      <c r="CZ38" s="664">
        <v>6.3</v>
      </c>
      <c r="DA38" s="690"/>
      <c r="DB38" s="690"/>
      <c r="DC38" s="694"/>
      <c r="DD38" s="668">
        <v>504766</v>
      </c>
      <c r="DE38" s="660"/>
      <c r="DF38" s="660"/>
      <c r="DG38" s="660"/>
      <c r="DH38" s="660"/>
      <c r="DI38" s="660"/>
      <c r="DJ38" s="660"/>
      <c r="DK38" s="661"/>
      <c r="DL38" s="668">
        <v>453434</v>
      </c>
      <c r="DM38" s="660"/>
      <c r="DN38" s="660"/>
      <c r="DO38" s="660"/>
      <c r="DP38" s="660"/>
      <c r="DQ38" s="660"/>
      <c r="DR38" s="660"/>
      <c r="DS38" s="660"/>
      <c r="DT38" s="660"/>
      <c r="DU38" s="660"/>
      <c r="DV38" s="661"/>
      <c r="DW38" s="664">
        <v>10.199999999999999</v>
      </c>
      <c r="DX38" s="690"/>
      <c r="DY38" s="690"/>
      <c r="DZ38" s="690"/>
      <c r="EA38" s="690"/>
      <c r="EB38" s="690"/>
      <c r="EC38" s="691"/>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233</v>
      </c>
      <c r="S39" s="660"/>
      <c r="T39" s="660"/>
      <c r="U39" s="660"/>
      <c r="V39" s="660"/>
      <c r="W39" s="660"/>
      <c r="X39" s="660"/>
      <c r="Y39" s="661"/>
      <c r="Z39" s="662" t="s">
        <v>233</v>
      </c>
      <c r="AA39" s="662"/>
      <c r="AB39" s="662"/>
      <c r="AC39" s="662"/>
      <c r="AD39" s="663" t="s">
        <v>130</v>
      </c>
      <c r="AE39" s="663"/>
      <c r="AF39" s="663"/>
      <c r="AG39" s="663"/>
      <c r="AH39" s="663"/>
      <c r="AI39" s="663"/>
      <c r="AJ39" s="663"/>
      <c r="AK39" s="663"/>
      <c r="AL39" s="664" t="s">
        <v>233</v>
      </c>
      <c r="AM39" s="665"/>
      <c r="AN39" s="665"/>
      <c r="AO39" s="666"/>
      <c r="AQ39" s="722" t="s">
        <v>340</v>
      </c>
      <c r="AR39" s="723"/>
      <c r="AS39" s="723"/>
      <c r="AT39" s="723"/>
      <c r="AU39" s="723"/>
      <c r="AV39" s="723"/>
      <c r="AW39" s="723"/>
      <c r="AX39" s="723"/>
      <c r="AY39" s="724"/>
      <c r="AZ39" s="659" t="s">
        <v>130</v>
      </c>
      <c r="BA39" s="660"/>
      <c r="BB39" s="660"/>
      <c r="BC39" s="660"/>
      <c r="BD39" s="692"/>
      <c r="BE39" s="692"/>
      <c r="BF39" s="714"/>
      <c r="BG39" s="656" t="s">
        <v>341</v>
      </c>
      <c r="BH39" s="657"/>
      <c r="BI39" s="657"/>
      <c r="BJ39" s="657"/>
      <c r="BK39" s="657"/>
      <c r="BL39" s="657"/>
      <c r="BM39" s="657"/>
      <c r="BN39" s="657"/>
      <c r="BO39" s="657"/>
      <c r="BP39" s="657"/>
      <c r="BQ39" s="657"/>
      <c r="BR39" s="657"/>
      <c r="BS39" s="657"/>
      <c r="BT39" s="657"/>
      <c r="BU39" s="658"/>
      <c r="BV39" s="659">
        <v>2705</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947144</v>
      </c>
      <c r="CS39" s="692"/>
      <c r="CT39" s="692"/>
      <c r="CU39" s="692"/>
      <c r="CV39" s="692"/>
      <c r="CW39" s="692"/>
      <c r="CX39" s="692"/>
      <c r="CY39" s="693"/>
      <c r="CZ39" s="664">
        <v>9.8000000000000007</v>
      </c>
      <c r="DA39" s="690"/>
      <c r="DB39" s="690"/>
      <c r="DC39" s="694"/>
      <c r="DD39" s="668">
        <v>823144</v>
      </c>
      <c r="DE39" s="692"/>
      <c r="DF39" s="692"/>
      <c r="DG39" s="692"/>
      <c r="DH39" s="692"/>
      <c r="DI39" s="692"/>
      <c r="DJ39" s="692"/>
      <c r="DK39" s="693"/>
      <c r="DL39" s="668" t="s">
        <v>130</v>
      </c>
      <c r="DM39" s="692"/>
      <c r="DN39" s="692"/>
      <c r="DO39" s="692"/>
      <c r="DP39" s="692"/>
      <c r="DQ39" s="692"/>
      <c r="DR39" s="692"/>
      <c r="DS39" s="692"/>
      <c r="DT39" s="692"/>
      <c r="DU39" s="692"/>
      <c r="DV39" s="693"/>
      <c r="DW39" s="664" t="s">
        <v>130</v>
      </c>
      <c r="DX39" s="690"/>
      <c r="DY39" s="690"/>
      <c r="DZ39" s="690"/>
      <c r="EA39" s="690"/>
      <c r="EB39" s="690"/>
      <c r="EC39" s="691"/>
    </row>
    <row r="40" spans="2:133" ht="11.25" customHeight="1" x14ac:dyDescent="0.15">
      <c r="B40" s="656" t="s">
        <v>343</v>
      </c>
      <c r="C40" s="657"/>
      <c r="D40" s="657"/>
      <c r="E40" s="657"/>
      <c r="F40" s="657"/>
      <c r="G40" s="657"/>
      <c r="H40" s="657"/>
      <c r="I40" s="657"/>
      <c r="J40" s="657"/>
      <c r="K40" s="657"/>
      <c r="L40" s="657"/>
      <c r="M40" s="657"/>
      <c r="N40" s="657"/>
      <c r="O40" s="657"/>
      <c r="P40" s="657"/>
      <c r="Q40" s="658"/>
      <c r="R40" s="659" t="s">
        <v>130</v>
      </c>
      <c r="S40" s="660"/>
      <c r="T40" s="660"/>
      <c r="U40" s="660"/>
      <c r="V40" s="660"/>
      <c r="W40" s="660"/>
      <c r="X40" s="660"/>
      <c r="Y40" s="661"/>
      <c r="Z40" s="662" t="s">
        <v>130</v>
      </c>
      <c r="AA40" s="662"/>
      <c r="AB40" s="662"/>
      <c r="AC40" s="662"/>
      <c r="AD40" s="663" t="s">
        <v>130</v>
      </c>
      <c r="AE40" s="663"/>
      <c r="AF40" s="663"/>
      <c r="AG40" s="663"/>
      <c r="AH40" s="663"/>
      <c r="AI40" s="663"/>
      <c r="AJ40" s="663"/>
      <c r="AK40" s="663"/>
      <c r="AL40" s="664" t="s">
        <v>233</v>
      </c>
      <c r="AM40" s="665"/>
      <c r="AN40" s="665"/>
      <c r="AO40" s="666"/>
      <c r="AQ40" s="722" t="s">
        <v>344</v>
      </c>
      <c r="AR40" s="723"/>
      <c r="AS40" s="723"/>
      <c r="AT40" s="723"/>
      <c r="AU40" s="723"/>
      <c r="AV40" s="723"/>
      <c r="AW40" s="723"/>
      <c r="AX40" s="723"/>
      <c r="AY40" s="724"/>
      <c r="AZ40" s="659" t="s">
        <v>130</v>
      </c>
      <c r="BA40" s="660"/>
      <c r="BB40" s="660"/>
      <c r="BC40" s="660"/>
      <c r="BD40" s="692"/>
      <c r="BE40" s="692"/>
      <c r="BF40" s="714"/>
      <c r="BG40" s="707" t="s">
        <v>345</v>
      </c>
      <c r="BH40" s="708"/>
      <c r="BI40" s="708"/>
      <c r="BJ40" s="708"/>
      <c r="BK40" s="708"/>
      <c r="BL40" s="223"/>
      <c r="BM40" s="657" t="s">
        <v>346</v>
      </c>
      <c r="BN40" s="657"/>
      <c r="BO40" s="657"/>
      <c r="BP40" s="657"/>
      <c r="BQ40" s="657"/>
      <c r="BR40" s="657"/>
      <c r="BS40" s="657"/>
      <c r="BT40" s="657"/>
      <c r="BU40" s="658"/>
      <c r="BV40" s="659">
        <v>86</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27215</v>
      </c>
      <c r="CS40" s="660"/>
      <c r="CT40" s="660"/>
      <c r="CU40" s="660"/>
      <c r="CV40" s="660"/>
      <c r="CW40" s="660"/>
      <c r="CX40" s="660"/>
      <c r="CY40" s="661"/>
      <c r="CZ40" s="664">
        <v>0.3</v>
      </c>
      <c r="DA40" s="690"/>
      <c r="DB40" s="690"/>
      <c r="DC40" s="694"/>
      <c r="DD40" s="668" t="s">
        <v>233</v>
      </c>
      <c r="DE40" s="660"/>
      <c r="DF40" s="660"/>
      <c r="DG40" s="660"/>
      <c r="DH40" s="660"/>
      <c r="DI40" s="660"/>
      <c r="DJ40" s="660"/>
      <c r="DK40" s="661"/>
      <c r="DL40" s="668" t="s">
        <v>130</v>
      </c>
      <c r="DM40" s="660"/>
      <c r="DN40" s="660"/>
      <c r="DO40" s="660"/>
      <c r="DP40" s="660"/>
      <c r="DQ40" s="660"/>
      <c r="DR40" s="660"/>
      <c r="DS40" s="660"/>
      <c r="DT40" s="660"/>
      <c r="DU40" s="660"/>
      <c r="DV40" s="661"/>
      <c r="DW40" s="664" t="s">
        <v>130</v>
      </c>
      <c r="DX40" s="690"/>
      <c r="DY40" s="690"/>
      <c r="DZ40" s="690"/>
      <c r="EA40" s="690"/>
      <c r="EB40" s="690"/>
      <c r="EC40" s="691"/>
    </row>
    <row r="41" spans="2:133" ht="11.25" customHeight="1" x14ac:dyDescent="0.15">
      <c r="B41" s="680" t="s">
        <v>348</v>
      </c>
      <c r="C41" s="681"/>
      <c r="D41" s="681"/>
      <c r="E41" s="681"/>
      <c r="F41" s="681"/>
      <c r="G41" s="681"/>
      <c r="H41" s="681"/>
      <c r="I41" s="681"/>
      <c r="J41" s="681"/>
      <c r="K41" s="681"/>
      <c r="L41" s="681"/>
      <c r="M41" s="681"/>
      <c r="N41" s="681"/>
      <c r="O41" s="681"/>
      <c r="P41" s="681"/>
      <c r="Q41" s="682"/>
      <c r="R41" s="731">
        <v>10050233</v>
      </c>
      <c r="S41" s="732"/>
      <c r="T41" s="732"/>
      <c r="U41" s="732"/>
      <c r="V41" s="732"/>
      <c r="W41" s="732"/>
      <c r="X41" s="732"/>
      <c r="Y41" s="736"/>
      <c r="Z41" s="737">
        <v>100</v>
      </c>
      <c r="AA41" s="737"/>
      <c r="AB41" s="737"/>
      <c r="AC41" s="737"/>
      <c r="AD41" s="738">
        <v>4455763</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141049</v>
      </c>
      <c r="BA41" s="660"/>
      <c r="BB41" s="660"/>
      <c r="BC41" s="660"/>
      <c r="BD41" s="692"/>
      <c r="BE41" s="692"/>
      <c r="BF41" s="714"/>
      <c r="BG41" s="707"/>
      <c r="BH41" s="708"/>
      <c r="BI41" s="708"/>
      <c r="BJ41" s="708"/>
      <c r="BK41" s="708"/>
      <c r="BL41" s="223"/>
      <c r="BM41" s="657" t="s">
        <v>350</v>
      </c>
      <c r="BN41" s="657"/>
      <c r="BO41" s="657"/>
      <c r="BP41" s="657"/>
      <c r="BQ41" s="657"/>
      <c r="BR41" s="657"/>
      <c r="BS41" s="657"/>
      <c r="BT41" s="657"/>
      <c r="BU41" s="658"/>
      <c r="BV41" s="659" t="s">
        <v>233</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233</v>
      </c>
      <c r="CS41" s="692"/>
      <c r="CT41" s="692"/>
      <c r="CU41" s="692"/>
      <c r="CV41" s="692"/>
      <c r="CW41" s="692"/>
      <c r="CX41" s="692"/>
      <c r="CY41" s="693"/>
      <c r="CZ41" s="664" t="s">
        <v>130</v>
      </c>
      <c r="DA41" s="690"/>
      <c r="DB41" s="690"/>
      <c r="DC41" s="694"/>
      <c r="DD41" s="668" t="s">
        <v>233</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454058</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389</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607234</v>
      </c>
      <c r="CS42" s="692"/>
      <c r="CT42" s="692"/>
      <c r="CU42" s="692"/>
      <c r="CV42" s="692"/>
      <c r="CW42" s="692"/>
      <c r="CX42" s="692"/>
      <c r="CY42" s="693"/>
      <c r="CZ42" s="664">
        <v>6.3</v>
      </c>
      <c r="DA42" s="690"/>
      <c r="DB42" s="690"/>
      <c r="DC42" s="694"/>
      <c r="DD42" s="668">
        <v>105880</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v>14906</v>
      </c>
      <c r="CS43" s="692"/>
      <c r="CT43" s="692"/>
      <c r="CU43" s="692"/>
      <c r="CV43" s="692"/>
      <c r="CW43" s="692"/>
      <c r="CX43" s="692"/>
      <c r="CY43" s="693"/>
      <c r="CZ43" s="664">
        <v>0.2</v>
      </c>
      <c r="DA43" s="690"/>
      <c r="DB43" s="690"/>
      <c r="DC43" s="694"/>
      <c r="DD43" s="668">
        <v>14906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358</v>
      </c>
      <c r="CG44" s="657"/>
      <c r="CH44" s="657"/>
      <c r="CI44" s="657"/>
      <c r="CJ44" s="657"/>
      <c r="CK44" s="657"/>
      <c r="CL44" s="657"/>
      <c r="CM44" s="657"/>
      <c r="CN44" s="657"/>
      <c r="CO44" s="657"/>
      <c r="CP44" s="657"/>
      <c r="CQ44" s="658"/>
      <c r="CR44" s="659">
        <v>607234</v>
      </c>
      <c r="CS44" s="660"/>
      <c r="CT44" s="660"/>
      <c r="CU44" s="660"/>
      <c r="CV44" s="660"/>
      <c r="CW44" s="660"/>
      <c r="CX44" s="660"/>
      <c r="CY44" s="661"/>
      <c r="CZ44" s="664">
        <v>6.3</v>
      </c>
      <c r="DA44" s="665"/>
      <c r="DB44" s="665"/>
      <c r="DC44" s="671"/>
      <c r="DD44" s="668">
        <v>105880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122816</v>
      </c>
      <c r="CS45" s="692"/>
      <c r="CT45" s="692"/>
      <c r="CU45" s="692"/>
      <c r="CV45" s="692"/>
      <c r="CW45" s="692"/>
      <c r="CX45" s="692"/>
      <c r="CY45" s="693"/>
      <c r="CZ45" s="664">
        <v>1.3</v>
      </c>
      <c r="DA45" s="690"/>
      <c r="DB45" s="690"/>
      <c r="DC45" s="694"/>
      <c r="DD45" s="668">
        <v>3748</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361</v>
      </c>
      <c r="CG46" s="657"/>
      <c r="CH46" s="657"/>
      <c r="CI46" s="657"/>
      <c r="CJ46" s="657"/>
      <c r="CK46" s="657"/>
      <c r="CL46" s="657"/>
      <c r="CM46" s="657"/>
      <c r="CN46" s="657"/>
      <c r="CO46" s="657"/>
      <c r="CP46" s="657"/>
      <c r="CQ46" s="658"/>
      <c r="CR46" s="659">
        <v>484418</v>
      </c>
      <c r="CS46" s="660"/>
      <c r="CT46" s="660"/>
      <c r="CU46" s="660"/>
      <c r="CV46" s="660"/>
      <c r="CW46" s="660"/>
      <c r="CX46" s="660"/>
      <c r="CY46" s="661"/>
      <c r="CZ46" s="664">
        <v>5</v>
      </c>
      <c r="DA46" s="665"/>
      <c r="DB46" s="665"/>
      <c r="DC46" s="671"/>
      <c r="DD46" s="668">
        <v>102132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362</v>
      </c>
      <c r="CG47" s="657"/>
      <c r="CH47" s="657"/>
      <c r="CI47" s="657"/>
      <c r="CJ47" s="657"/>
      <c r="CK47" s="657"/>
      <c r="CL47" s="657"/>
      <c r="CM47" s="657"/>
      <c r="CN47" s="657"/>
      <c r="CO47" s="657"/>
      <c r="CP47" s="657"/>
      <c r="CQ47" s="658"/>
      <c r="CR47" s="659" t="s">
        <v>233</v>
      </c>
      <c r="CS47" s="692"/>
      <c r="CT47" s="692"/>
      <c r="CU47" s="692"/>
      <c r="CV47" s="692"/>
      <c r="CW47" s="692"/>
      <c r="CX47" s="692"/>
      <c r="CY47" s="693"/>
      <c r="CZ47" s="664" t="s">
        <v>130</v>
      </c>
      <c r="DA47" s="690"/>
      <c r="DB47" s="690"/>
      <c r="DC47" s="694"/>
      <c r="DD47" s="668" t="s">
        <v>233</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363</v>
      </c>
      <c r="CG48" s="657"/>
      <c r="CH48" s="657"/>
      <c r="CI48" s="657"/>
      <c r="CJ48" s="657"/>
      <c r="CK48" s="657"/>
      <c r="CL48" s="657"/>
      <c r="CM48" s="657"/>
      <c r="CN48" s="657"/>
      <c r="CO48" s="657"/>
      <c r="CP48" s="657"/>
      <c r="CQ48" s="658"/>
      <c r="CR48" s="659" t="s">
        <v>233</v>
      </c>
      <c r="CS48" s="660"/>
      <c r="CT48" s="660"/>
      <c r="CU48" s="660"/>
      <c r="CV48" s="660"/>
      <c r="CW48" s="660"/>
      <c r="CX48" s="660"/>
      <c r="CY48" s="661"/>
      <c r="CZ48" s="664" t="s">
        <v>130</v>
      </c>
      <c r="DA48" s="665"/>
      <c r="DB48" s="665"/>
      <c r="DC48" s="671"/>
      <c r="DD48" s="668" t="s">
        <v>233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364</v>
      </c>
      <c r="CE49" s="681"/>
      <c r="CF49" s="681"/>
      <c r="CG49" s="681"/>
      <c r="CH49" s="681"/>
      <c r="CI49" s="681"/>
      <c r="CJ49" s="681"/>
      <c r="CK49" s="681"/>
      <c r="CL49" s="681"/>
      <c r="CM49" s="681"/>
      <c r="CN49" s="681"/>
      <c r="CO49" s="681"/>
      <c r="CP49" s="681"/>
      <c r="CQ49" s="682"/>
      <c r="CR49" s="731">
        <v>9618386</v>
      </c>
      <c r="CS49" s="718"/>
      <c r="CT49" s="718"/>
      <c r="CU49" s="718"/>
      <c r="CV49" s="718"/>
      <c r="CW49" s="718"/>
      <c r="CX49" s="718"/>
      <c r="CY49" s="747"/>
      <c r="CZ49" s="739">
        <v>100</v>
      </c>
      <c r="DA49" s="748"/>
      <c r="DB49" s="748"/>
      <c r="DC49" s="749"/>
      <c r="DD49" s="750">
        <v>6400791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q9EbBQnkmzkEOPRqJ6unIORS+G9DbgDwDbGGGaBccjSlVqrF0N93TzqM+h8jE2CKhlwptSYSpaUjHkb6qrTow==" saltValue="Utz2JY6tGu2+KevjhLw8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9705</v>
      </c>
      <c r="R7" s="789"/>
      <c r="S7" s="789"/>
      <c r="T7" s="789"/>
      <c r="U7" s="789"/>
      <c r="V7" s="789">
        <v>9275</v>
      </c>
      <c r="W7" s="789"/>
      <c r="X7" s="789"/>
      <c r="Y7" s="789"/>
      <c r="Z7" s="789"/>
      <c r="AA7" s="789">
        <v>430</v>
      </c>
      <c r="AB7" s="789"/>
      <c r="AC7" s="789"/>
      <c r="AD7" s="789"/>
      <c r="AE7" s="790"/>
      <c r="AF7" s="791">
        <v>358</v>
      </c>
      <c r="AG7" s="792"/>
      <c r="AH7" s="792"/>
      <c r="AI7" s="792"/>
      <c r="AJ7" s="793"/>
      <c r="AK7" s="794">
        <v>989</v>
      </c>
      <c r="AL7" s="795"/>
      <c r="AM7" s="795"/>
      <c r="AN7" s="795"/>
      <c r="AO7" s="795"/>
      <c r="AP7" s="795">
        <v>8342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603</v>
      </c>
      <c r="BS7" s="782" t="s">
        <v>602</v>
      </c>
      <c r="BT7" s="783"/>
      <c r="BU7" s="783"/>
      <c r="BV7" s="783"/>
      <c r="BW7" s="783"/>
      <c r="BX7" s="783"/>
      <c r="BY7" s="783"/>
      <c r="BZ7" s="783"/>
      <c r="CA7" s="783"/>
      <c r="CB7" s="783"/>
      <c r="CC7" s="783"/>
      <c r="CD7" s="783"/>
      <c r="CE7" s="783"/>
      <c r="CF7" s="783"/>
      <c r="CG7" s="798"/>
      <c r="CH7" s="779">
        <v>199</v>
      </c>
      <c r="CI7" s="780"/>
      <c r="CJ7" s="780"/>
      <c r="CK7" s="780"/>
      <c r="CL7" s="781"/>
      <c r="CM7" s="779">
        <v>2638</v>
      </c>
      <c r="CN7" s="780"/>
      <c r="CO7" s="780"/>
      <c r="CP7" s="780"/>
      <c r="CQ7" s="781"/>
      <c r="CR7" s="779">
        <v>3067</v>
      </c>
      <c r="CS7" s="780"/>
      <c r="CT7" s="780"/>
      <c r="CU7" s="780"/>
      <c r="CV7" s="781"/>
      <c r="CW7" s="779">
        <v>304</v>
      </c>
      <c r="CX7" s="780"/>
      <c r="CY7" s="780"/>
      <c r="CZ7" s="780"/>
      <c r="DA7" s="781"/>
      <c r="DB7" s="779">
        <v>1844</v>
      </c>
      <c r="DC7" s="780"/>
      <c r="DD7" s="780"/>
      <c r="DE7" s="780"/>
      <c r="DF7" s="781"/>
      <c r="DG7" s="779" t="s">
        <v>592</v>
      </c>
      <c r="DH7" s="780"/>
      <c r="DI7" s="780"/>
      <c r="DJ7" s="780"/>
      <c r="DK7" s="781"/>
      <c r="DL7" s="779" t="s">
        <v>592</v>
      </c>
      <c r="DM7" s="780"/>
      <c r="DN7" s="780"/>
      <c r="DO7" s="780"/>
      <c r="DP7" s="781"/>
      <c r="DQ7" s="779">
        <v>443</v>
      </c>
      <c r="DR7" s="780"/>
      <c r="DS7" s="780"/>
      <c r="DT7" s="780"/>
      <c r="DU7" s="781"/>
      <c r="DV7" s="782"/>
      <c r="DW7" s="783"/>
      <c r="DX7" s="783"/>
      <c r="DY7" s="783"/>
      <c r="DZ7" s="784"/>
      <c r="EA7" s="234"/>
    </row>
    <row r="8" spans="1:131" s="235" customFormat="1" ht="26.25" customHeight="1" x14ac:dyDescent="0.15">
      <c r="A8" s="238">
        <v>2</v>
      </c>
      <c r="B8" s="816" t="s">
        <v>388</v>
      </c>
      <c r="C8" s="817"/>
      <c r="D8" s="817"/>
      <c r="E8" s="817"/>
      <c r="F8" s="817"/>
      <c r="G8" s="817"/>
      <c r="H8" s="817"/>
      <c r="I8" s="817"/>
      <c r="J8" s="817"/>
      <c r="K8" s="817"/>
      <c r="L8" s="817"/>
      <c r="M8" s="817"/>
      <c r="N8" s="817"/>
      <c r="O8" s="817"/>
      <c r="P8" s="818"/>
      <c r="Q8" s="819">
        <v>144</v>
      </c>
      <c r="R8" s="820"/>
      <c r="S8" s="820"/>
      <c r="T8" s="820"/>
      <c r="U8" s="820"/>
      <c r="V8" s="820">
        <v>142</v>
      </c>
      <c r="W8" s="820"/>
      <c r="X8" s="820"/>
      <c r="Y8" s="820"/>
      <c r="Z8" s="820"/>
      <c r="AA8" s="820">
        <v>2</v>
      </c>
      <c r="AB8" s="820"/>
      <c r="AC8" s="820"/>
      <c r="AD8" s="820"/>
      <c r="AE8" s="821"/>
      <c r="AF8" s="822">
        <v>2</v>
      </c>
      <c r="AG8" s="823"/>
      <c r="AH8" s="823"/>
      <c r="AI8" s="823"/>
      <c r="AJ8" s="824"/>
      <c r="AK8" s="805">
        <v>104</v>
      </c>
      <c r="AL8" s="806"/>
      <c r="AM8" s="806"/>
      <c r="AN8" s="806"/>
      <c r="AO8" s="806"/>
      <c r="AP8" s="806" t="s">
        <v>592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389</v>
      </c>
      <c r="C9" s="817"/>
      <c r="D9" s="817"/>
      <c r="E9" s="817"/>
      <c r="F9" s="817"/>
      <c r="G9" s="817"/>
      <c r="H9" s="817"/>
      <c r="I9" s="817"/>
      <c r="J9" s="817"/>
      <c r="K9" s="817"/>
      <c r="L9" s="817"/>
      <c r="M9" s="817"/>
      <c r="N9" s="817"/>
      <c r="O9" s="817"/>
      <c r="P9" s="818"/>
      <c r="Q9" s="819">
        <v>419</v>
      </c>
      <c r="R9" s="820"/>
      <c r="S9" s="820"/>
      <c r="T9" s="820"/>
      <c r="U9" s="820"/>
      <c r="V9" s="820">
        <v>419</v>
      </c>
      <c r="W9" s="820"/>
      <c r="X9" s="820"/>
      <c r="Y9" s="820"/>
      <c r="Z9" s="820"/>
      <c r="AA9" s="820" t="s">
        <v>592</v>
      </c>
      <c r="AB9" s="820"/>
      <c r="AC9" s="820"/>
      <c r="AD9" s="820"/>
      <c r="AE9" s="821"/>
      <c r="AF9" s="822" t="s">
        <v>390</v>
      </c>
      <c r="AG9" s="823"/>
      <c r="AH9" s="823"/>
      <c r="AI9" s="823"/>
      <c r="AJ9" s="824"/>
      <c r="AK9" s="805" t="s">
        <v>592</v>
      </c>
      <c r="AL9" s="806"/>
      <c r="AM9" s="806"/>
      <c r="AN9" s="806"/>
      <c r="AO9" s="806"/>
      <c r="AP9" s="806">
        <v>3531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392</v>
      </c>
      <c r="B23" s="825" t="s">
        <v>393</v>
      </c>
      <c r="C23" s="826"/>
      <c r="D23" s="826"/>
      <c r="E23" s="826"/>
      <c r="F23" s="826"/>
      <c r="G23" s="826"/>
      <c r="H23" s="826"/>
      <c r="I23" s="826"/>
      <c r="J23" s="826"/>
      <c r="K23" s="826"/>
      <c r="L23" s="826"/>
      <c r="M23" s="826"/>
      <c r="N23" s="826"/>
      <c r="O23" s="826"/>
      <c r="P23" s="827"/>
      <c r="Q23" s="828">
        <v>10050</v>
      </c>
      <c r="R23" s="829"/>
      <c r="S23" s="829"/>
      <c r="T23" s="829"/>
      <c r="U23" s="829"/>
      <c r="V23" s="829">
        <v>9618</v>
      </c>
      <c r="W23" s="829"/>
      <c r="X23" s="829"/>
      <c r="Y23" s="829"/>
      <c r="Z23" s="829"/>
      <c r="AA23" s="829">
        <v>432</v>
      </c>
      <c r="AB23" s="829"/>
      <c r="AC23" s="829"/>
      <c r="AD23" s="829"/>
      <c r="AE23" s="830"/>
      <c r="AF23" s="831">
        <v>360</v>
      </c>
      <c r="AG23" s="829"/>
      <c r="AH23" s="829"/>
      <c r="AI23" s="829"/>
      <c r="AJ23" s="832"/>
      <c r="AK23" s="833"/>
      <c r="AL23" s="834"/>
      <c r="AM23" s="834"/>
      <c r="AN23" s="834"/>
      <c r="AO23" s="834"/>
      <c r="AP23" s="829">
        <v>11873</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404</v>
      </c>
      <c r="C28" s="786"/>
      <c r="D28" s="786"/>
      <c r="E28" s="786"/>
      <c r="F28" s="786"/>
      <c r="G28" s="786"/>
      <c r="H28" s="786"/>
      <c r="I28" s="786"/>
      <c r="J28" s="786"/>
      <c r="K28" s="786"/>
      <c r="L28" s="786"/>
      <c r="M28" s="786"/>
      <c r="N28" s="786"/>
      <c r="O28" s="786"/>
      <c r="P28" s="787"/>
      <c r="Q28" s="858">
        <v>1515</v>
      </c>
      <c r="R28" s="859"/>
      <c r="S28" s="859"/>
      <c r="T28" s="859"/>
      <c r="U28" s="859"/>
      <c r="V28" s="859">
        <v>1485</v>
      </c>
      <c r="W28" s="859"/>
      <c r="X28" s="859"/>
      <c r="Y28" s="859"/>
      <c r="Z28" s="859"/>
      <c r="AA28" s="859">
        <v>29</v>
      </c>
      <c r="AB28" s="859"/>
      <c r="AC28" s="859"/>
      <c r="AD28" s="859"/>
      <c r="AE28" s="860"/>
      <c r="AF28" s="861">
        <v>29</v>
      </c>
      <c r="AG28" s="859"/>
      <c r="AH28" s="859"/>
      <c r="AI28" s="859"/>
      <c r="AJ28" s="862"/>
      <c r="AK28" s="863">
        <v>141</v>
      </c>
      <c r="AL28" s="864"/>
      <c r="AM28" s="864"/>
      <c r="AN28" s="864"/>
      <c r="AO28" s="864"/>
      <c r="AP28" s="864" t="s">
        <v>592</v>
      </c>
      <c r="AQ28" s="864"/>
      <c r="AR28" s="864"/>
      <c r="AS28" s="864"/>
      <c r="AT28" s="864"/>
      <c r="AU28" s="864" t="s">
        <v>592</v>
      </c>
      <c r="AV28" s="864"/>
      <c r="AW28" s="864"/>
      <c r="AX28" s="864"/>
      <c r="AY28" s="864"/>
      <c r="AZ28" s="865" t="s">
        <v>592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405</v>
      </c>
      <c r="C29" s="817"/>
      <c r="D29" s="817"/>
      <c r="E29" s="817"/>
      <c r="F29" s="817"/>
      <c r="G29" s="817"/>
      <c r="H29" s="817"/>
      <c r="I29" s="817"/>
      <c r="J29" s="817"/>
      <c r="K29" s="817"/>
      <c r="L29" s="817"/>
      <c r="M29" s="817"/>
      <c r="N29" s="817"/>
      <c r="O29" s="817"/>
      <c r="P29" s="818"/>
      <c r="Q29" s="819">
        <v>255</v>
      </c>
      <c r="R29" s="820"/>
      <c r="S29" s="820"/>
      <c r="T29" s="820"/>
      <c r="U29" s="820"/>
      <c r="V29" s="820">
        <v>246</v>
      </c>
      <c r="W29" s="820"/>
      <c r="X29" s="820"/>
      <c r="Y29" s="820"/>
      <c r="Z29" s="820"/>
      <c r="AA29" s="820">
        <v>9</v>
      </c>
      <c r="AB29" s="820"/>
      <c r="AC29" s="820"/>
      <c r="AD29" s="820"/>
      <c r="AE29" s="821"/>
      <c r="AF29" s="822">
        <v>9</v>
      </c>
      <c r="AG29" s="823"/>
      <c r="AH29" s="823"/>
      <c r="AI29" s="823"/>
      <c r="AJ29" s="824"/>
      <c r="AK29" s="870">
        <v>67</v>
      </c>
      <c r="AL29" s="866"/>
      <c r="AM29" s="866"/>
      <c r="AN29" s="866"/>
      <c r="AO29" s="866"/>
      <c r="AP29" s="866" t="s">
        <v>592</v>
      </c>
      <c r="AQ29" s="866"/>
      <c r="AR29" s="866"/>
      <c r="AS29" s="866"/>
      <c r="AT29" s="866"/>
      <c r="AU29" s="866" t="s">
        <v>592</v>
      </c>
      <c r="AV29" s="866"/>
      <c r="AW29" s="866"/>
      <c r="AX29" s="866"/>
      <c r="AY29" s="866"/>
      <c r="AZ29" s="867" t="s">
        <v>592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406</v>
      </c>
      <c r="C30" s="817"/>
      <c r="D30" s="817"/>
      <c r="E30" s="817"/>
      <c r="F30" s="817"/>
      <c r="G30" s="817"/>
      <c r="H30" s="817"/>
      <c r="I30" s="817"/>
      <c r="J30" s="817"/>
      <c r="K30" s="817"/>
      <c r="L30" s="817"/>
      <c r="M30" s="817"/>
      <c r="N30" s="817"/>
      <c r="O30" s="817"/>
      <c r="P30" s="818"/>
      <c r="Q30" s="819">
        <v>790</v>
      </c>
      <c r="R30" s="820"/>
      <c r="S30" s="820"/>
      <c r="T30" s="820"/>
      <c r="U30" s="820"/>
      <c r="V30" s="820">
        <v>775</v>
      </c>
      <c r="W30" s="820"/>
      <c r="X30" s="820"/>
      <c r="Y30" s="820"/>
      <c r="Z30" s="820"/>
      <c r="AA30" s="820">
        <v>15</v>
      </c>
      <c r="AB30" s="820"/>
      <c r="AC30" s="820"/>
      <c r="AD30" s="820"/>
      <c r="AE30" s="821"/>
      <c r="AF30" s="822">
        <v>713</v>
      </c>
      <c r="AG30" s="823"/>
      <c r="AH30" s="823"/>
      <c r="AI30" s="823"/>
      <c r="AJ30" s="824"/>
      <c r="AK30" s="870">
        <v>227</v>
      </c>
      <c r="AL30" s="866"/>
      <c r="AM30" s="866"/>
      <c r="AN30" s="866"/>
      <c r="AO30" s="866"/>
      <c r="AP30" s="866">
        <v>714</v>
      </c>
      <c r="AQ30" s="866"/>
      <c r="AR30" s="866"/>
      <c r="AS30" s="866"/>
      <c r="AT30" s="866"/>
      <c r="AU30" s="866">
        <v>410</v>
      </c>
      <c r="AV30" s="866"/>
      <c r="AW30" s="866"/>
      <c r="AX30" s="866"/>
      <c r="AY30" s="866"/>
      <c r="AZ30" s="867" t="s">
        <v>592</v>
      </c>
      <c r="BA30" s="867"/>
      <c r="BB30" s="867"/>
      <c r="BC30" s="867"/>
      <c r="BD30" s="867"/>
      <c r="BE30" s="868" t="s">
        <v>407</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408</v>
      </c>
      <c r="C31" s="817"/>
      <c r="D31" s="817"/>
      <c r="E31" s="817"/>
      <c r="F31" s="817"/>
      <c r="G31" s="817"/>
      <c r="H31" s="817"/>
      <c r="I31" s="817"/>
      <c r="J31" s="817"/>
      <c r="K31" s="817"/>
      <c r="L31" s="817"/>
      <c r="M31" s="817"/>
      <c r="N31" s="817"/>
      <c r="O31" s="817"/>
      <c r="P31" s="818"/>
      <c r="Q31" s="819">
        <v>133263</v>
      </c>
      <c r="R31" s="820"/>
      <c r="S31" s="820"/>
      <c r="T31" s="820"/>
      <c r="U31" s="820"/>
      <c r="V31" s="820">
        <v>130402</v>
      </c>
      <c r="W31" s="820"/>
      <c r="X31" s="820"/>
      <c r="Y31" s="820"/>
      <c r="Z31" s="820"/>
      <c r="AA31" s="820">
        <v>2861</v>
      </c>
      <c r="AB31" s="820"/>
      <c r="AC31" s="820"/>
      <c r="AD31" s="820"/>
      <c r="AE31" s="821"/>
      <c r="AF31" s="822">
        <v>33239</v>
      </c>
      <c r="AG31" s="823"/>
      <c r="AH31" s="823"/>
      <c r="AI31" s="823"/>
      <c r="AJ31" s="824"/>
      <c r="AK31" s="870" t="s">
        <v>592</v>
      </c>
      <c r="AL31" s="866"/>
      <c r="AM31" s="866"/>
      <c r="AN31" s="866"/>
      <c r="AO31" s="866"/>
      <c r="AP31" s="866" t="s">
        <v>592</v>
      </c>
      <c r="AQ31" s="866"/>
      <c r="AR31" s="866"/>
      <c r="AS31" s="866"/>
      <c r="AT31" s="866"/>
      <c r="AU31" s="866" t="s">
        <v>592</v>
      </c>
      <c r="AV31" s="866"/>
      <c r="AW31" s="866"/>
      <c r="AX31" s="866"/>
      <c r="AY31" s="866"/>
      <c r="AZ31" s="867" t="s">
        <v>592</v>
      </c>
      <c r="BA31" s="867"/>
      <c r="BB31" s="867"/>
      <c r="BC31" s="867"/>
      <c r="BD31" s="867"/>
      <c r="BE31" s="868" t="s">
        <v>409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410</v>
      </c>
      <c r="C32" s="817"/>
      <c r="D32" s="817"/>
      <c r="E32" s="817"/>
      <c r="F32" s="817"/>
      <c r="G32" s="817"/>
      <c r="H32" s="817"/>
      <c r="I32" s="817"/>
      <c r="J32" s="817"/>
      <c r="K32" s="817"/>
      <c r="L32" s="817"/>
      <c r="M32" s="817"/>
      <c r="N32" s="817"/>
      <c r="O32" s="817"/>
      <c r="P32" s="818"/>
      <c r="Q32" s="819">
        <v>23</v>
      </c>
      <c r="R32" s="820"/>
      <c r="S32" s="820"/>
      <c r="T32" s="820"/>
      <c r="U32" s="820"/>
      <c r="V32" s="820">
        <v>23</v>
      </c>
      <c r="W32" s="820"/>
      <c r="X32" s="820"/>
      <c r="Y32" s="820"/>
      <c r="Z32" s="820"/>
      <c r="AA32" s="820" t="s">
        <v>592</v>
      </c>
      <c r="AB32" s="820"/>
      <c r="AC32" s="820"/>
      <c r="AD32" s="820"/>
      <c r="AE32" s="821"/>
      <c r="AF32" s="822" t="s">
        <v>130</v>
      </c>
      <c r="AG32" s="823"/>
      <c r="AH32" s="823"/>
      <c r="AI32" s="823"/>
      <c r="AJ32" s="824"/>
      <c r="AK32" s="870">
        <v>10</v>
      </c>
      <c r="AL32" s="866"/>
      <c r="AM32" s="866"/>
      <c r="AN32" s="866"/>
      <c r="AO32" s="866"/>
      <c r="AP32" s="866" t="s">
        <v>592</v>
      </c>
      <c r="AQ32" s="866"/>
      <c r="AR32" s="866"/>
      <c r="AS32" s="866"/>
      <c r="AT32" s="866"/>
      <c r="AU32" s="866" t="s">
        <v>592</v>
      </c>
      <c r="AV32" s="866"/>
      <c r="AW32" s="866"/>
      <c r="AX32" s="866"/>
      <c r="AY32" s="866"/>
      <c r="AZ32" s="867" t="s">
        <v>592</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392</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33990</v>
      </c>
      <c r="AG63" s="880"/>
      <c r="AH63" s="880"/>
      <c r="AI63" s="880"/>
      <c r="AJ63" s="881"/>
      <c r="AK63" s="882"/>
      <c r="AL63" s="877"/>
      <c r="AM63" s="877"/>
      <c r="AN63" s="877"/>
      <c r="AO63" s="877"/>
      <c r="AP63" s="880">
        <v>714</v>
      </c>
      <c r="AQ63" s="880"/>
      <c r="AR63" s="880"/>
      <c r="AS63" s="880"/>
      <c r="AT63" s="880"/>
      <c r="AU63" s="880">
        <v>410</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419</v>
      </c>
      <c r="AB66" s="770"/>
      <c r="AC66" s="770"/>
      <c r="AD66" s="770"/>
      <c r="AE66" s="771"/>
      <c r="AF66" s="890" t="s">
        <v>420</v>
      </c>
      <c r="AG66" s="851"/>
      <c r="AH66" s="851"/>
      <c r="AI66" s="851"/>
      <c r="AJ66" s="891"/>
      <c r="AK66" s="769" t="s">
        <v>421</v>
      </c>
      <c r="AL66" s="764"/>
      <c r="AM66" s="764"/>
      <c r="AN66" s="764"/>
      <c r="AO66" s="765"/>
      <c r="AP66" s="769" t="s">
        <v>422</v>
      </c>
      <c r="AQ66" s="770"/>
      <c r="AR66" s="770"/>
      <c r="AS66" s="770"/>
      <c r="AT66" s="771"/>
      <c r="AU66" s="769" t="s">
        <v>423</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593</v>
      </c>
      <c r="C68" s="906"/>
      <c r="D68" s="906"/>
      <c r="E68" s="906"/>
      <c r="F68" s="906"/>
      <c r="G68" s="906"/>
      <c r="H68" s="906"/>
      <c r="I68" s="906"/>
      <c r="J68" s="906"/>
      <c r="K68" s="906"/>
      <c r="L68" s="906"/>
      <c r="M68" s="906"/>
      <c r="N68" s="906"/>
      <c r="O68" s="906"/>
      <c r="P68" s="907"/>
      <c r="Q68" s="908"/>
      <c r="R68" s="902"/>
      <c r="S68" s="902"/>
      <c r="T68" s="902"/>
      <c r="U68" s="902"/>
      <c r="V68" s="902"/>
      <c r="W68" s="902"/>
      <c r="X68" s="902"/>
      <c r="Y68" s="902"/>
      <c r="Z68" s="902"/>
      <c r="AA68" s="902"/>
      <c r="AB68" s="902"/>
      <c r="AC68" s="902"/>
      <c r="AD68" s="902"/>
      <c r="AE68" s="902"/>
      <c r="AF68" s="902"/>
      <c r="AG68" s="902"/>
      <c r="AH68" s="902"/>
      <c r="AI68" s="902"/>
      <c r="AJ68" s="902"/>
      <c r="AK68" s="902"/>
      <c r="AL68" s="902"/>
      <c r="AM68" s="902"/>
      <c r="AN68" s="902"/>
      <c r="AO68" s="902"/>
      <c r="AP68" s="902"/>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594</v>
      </c>
      <c r="C69" s="910"/>
      <c r="D69" s="910"/>
      <c r="E69" s="910"/>
      <c r="F69" s="910"/>
      <c r="G69" s="910"/>
      <c r="H69" s="910"/>
      <c r="I69" s="910"/>
      <c r="J69" s="910"/>
      <c r="K69" s="910"/>
      <c r="L69" s="910"/>
      <c r="M69" s="910"/>
      <c r="N69" s="910"/>
      <c r="O69" s="910"/>
      <c r="P69" s="911"/>
      <c r="Q69" s="912"/>
      <c r="R69" s="866"/>
      <c r="S69" s="866"/>
      <c r="T69" s="866"/>
      <c r="U69" s="866"/>
      <c r="V69" s="866"/>
      <c r="W69" s="866"/>
      <c r="X69" s="866"/>
      <c r="Y69" s="866"/>
      <c r="Z69" s="866"/>
      <c r="AA69" s="866"/>
      <c r="AB69" s="866"/>
      <c r="AC69" s="866"/>
      <c r="AD69" s="866"/>
      <c r="AE69" s="866"/>
      <c r="AF69" s="866"/>
      <c r="AG69" s="866"/>
      <c r="AH69" s="866"/>
      <c r="AI69" s="866"/>
      <c r="AJ69" s="866"/>
      <c r="AK69" s="866"/>
      <c r="AL69" s="866"/>
      <c r="AM69" s="866"/>
      <c r="AN69" s="866"/>
      <c r="AO69" s="866"/>
      <c r="AP69" s="866"/>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595</v>
      </c>
      <c r="C70" s="910"/>
      <c r="D70" s="910"/>
      <c r="E70" s="910"/>
      <c r="F70" s="910"/>
      <c r="G70" s="910"/>
      <c r="H70" s="910"/>
      <c r="I70" s="910"/>
      <c r="J70" s="910"/>
      <c r="K70" s="910"/>
      <c r="L70" s="910"/>
      <c r="M70" s="910"/>
      <c r="N70" s="910"/>
      <c r="O70" s="910"/>
      <c r="P70" s="911"/>
      <c r="Q70" s="912"/>
      <c r="R70" s="866"/>
      <c r="S70" s="866"/>
      <c r="T70" s="866"/>
      <c r="U70" s="866"/>
      <c r="V70" s="866"/>
      <c r="W70" s="866"/>
      <c r="X70" s="866"/>
      <c r="Y70" s="866"/>
      <c r="Z70" s="866"/>
      <c r="AA70" s="866"/>
      <c r="AB70" s="866"/>
      <c r="AC70" s="866"/>
      <c r="AD70" s="866"/>
      <c r="AE70" s="866"/>
      <c r="AF70" s="866"/>
      <c r="AG70" s="866"/>
      <c r="AH70" s="866"/>
      <c r="AI70" s="866"/>
      <c r="AJ70" s="866"/>
      <c r="AK70" s="866"/>
      <c r="AL70" s="866"/>
      <c r="AM70" s="866"/>
      <c r="AN70" s="866"/>
      <c r="AO70" s="866"/>
      <c r="AP70" s="866"/>
      <c r="AQ70" s="866"/>
      <c r="AR70" s="866"/>
      <c r="AS70" s="866"/>
      <c r="AT70" s="866"/>
      <c r="AU70" s="866">
        <v>220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596</v>
      </c>
      <c r="C71" s="910"/>
      <c r="D71" s="910"/>
      <c r="E71" s="910"/>
      <c r="F71" s="910"/>
      <c r="G71" s="910"/>
      <c r="H71" s="910"/>
      <c r="I71" s="910"/>
      <c r="J71" s="910"/>
      <c r="K71" s="910"/>
      <c r="L71" s="910"/>
      <c r="M71" s="910"/>
      <c r="N71" s="910"/>
      <c r="O71" s="910"/>
      <c r="P71" s="911"/>
      <c r="Q71" s="912"/>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597</v>
      </c>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598</v>
      </c>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599</v>
      </c>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600</v>
      </c>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601</v>
      </c>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392</v>
      </c>
      <c r="B88" s="825" t="s">
        <v>424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v>220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3067</v>
      </c>
      <c r="CS102" s="888"/>
      <c r="CT102" s="888"/>
      <c r="CU102" s="888"/>
      <c r="CV102" s="927"/>
      <c r="CW102" s="926">
        <v>304</v>
      </c>
      <c r="CX102" s="888"/>
      <c r="CY102" s="888"/>
      <c r="CZ102" s="888"/>
      <c r="DA102" s="927"/>
      <c r="DB102" s="926">
        <v>1844</v>
      </c>
      <c r="DC102" s="888"/>
      <c r="DD102" s="888"/>
      <c r="DE102" s="888"/>
      <c r="DF102" s="927"/>
      <c r="DG102" s="926" t="s">
        <v>592</v>
      </c>
      <c r="DH102" s="888"/>
      <c r="DI102" s="888"/>
      <c r="DJ102" s="888"/>
      <c r="DK102" s="927"/>
      <c r="DL102" s="926" t="s">
        <v>592</v>
      </c>
      <c r="DM102" s="888"/>
      <c r="DN102" s="888"/>
      <c r="DO102" s="888"/>
      <c r="DP102" s="927"/>
      <c r="DQ102" s="926">
        <v>443</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433</v>
      </c>
      <c r="AB109" s="929"/>
      <c r="AC109" s="929"/>
      <c r="AD109" s="929"/>
      <c r="AE109" s="930"/>
      <c r="AF109" s="928" t="s">
        <v>434</v>
      </c>
      <c r="AG109" s="929"/>
      <c r="AH109" s="929"/>
      <c r="AI109" s="929"/>
      <c r="AJ109" s="930"/>
      <c r="AK109" s="928" t="s">
        <v>307</v>
      </c>
      <c r="AL109" s="929"/>
      <c r="AM109" s="929"/>
      <c r="AN109" s="929"/>
      <c r="AO109" s="930"/>
      <c r="AP109" s="928" t="s">
        <v>435</v>
      </c>
      <c r="AQ109" s="929"/>
      <c r="AR109" s="929"/>
      <c r="AS109" s="929"/>
      <c r="AT109" s="931"/>
      <c r="AU109" s="948" t="s">
        <v>432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433</v>
      </c>
      <c r="BR109" s="929"/>
      <c r="BS109" s="929"/>
      <c r="BT109" s="929"/>
      <c r="BU109" s="930"/>
      <c r="BV109" s="928" t="s">
        <v>434</v>
      </c>
      <c r="BW109" s="929"/>
      <c r="BX109" s="929"/>
      <c r="BY109" s="929"/>
      <c r="BZ109" s="930"/>
      <c r="CA109" s="928" t="s">
        <v>307</v>
      </c>
      <c r="CB109" s="929"/>
      <c r="CC109" s="929"/>
      <c r="CD109" s="929"/>
      <c r="CE109" s="930"/>
      <c r="CF109" s="949" t="s">
        <v>435</v>
      </c>
      <c r="CG109" s="949"/>
      <c r="CH109" s="949"/>
      <c r="CI109" s="949"/>
      <c r="CJ109" s="949"/>
      <c r="CK109" s="928" t="s">
        <v>436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433</v>
      </c>
      <c r="DH109" s="929"/>
      <c r="DI109" s="929"/>
      <c r="DJ109" s="929"/>
      <c r="DK109" s="930"/>
      <c r="DL109" s="928" t="s">
        <v>434</v>
      </c>
      <c r="DM109" s="929"/>
      <c r="DN109" s="929"/>
      <c r="DO109" s="929"/>
      <c r="DP109" s="930"/>
      <c r="DQ109" s="928" t="s">
        <v>307</v>
      </c>
      <c r="DR109" s="929"/>
      <c r="DS109" s="929"/>
      <c r="DT109" s="929"/>
      <c r="DU109" s="930"/>
      <c r="DV109" s="928" t="s">
        <v>435</v>
      </c>
      <c r="DW109" s="929"/>
      <c r="DX109" s="929"/>
      <c r="DY109" s="929"/>
      <c r="DZ109" s="931"/>
    </row>
    <row r="110" spans="1:131" s="230" customFormat="1" ht="26.25" customHeight="1" x14ac:dyDescent="0.15">
      <c r="A110" s="932" t="s">
        <v>437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1297328</v>
      </c>
      <c r="AB110" s="936"/>
      <c r="AC110" s="936"/>
      <c r="AD110" s="936"/>
      <c r="AE110" s="937"/>
      <c r="AF110" s="938">
        <v>1317223</v>
      </c>
      <c r="AG110" s="936"/>
      <c r="AH110" s="936"/>
      <c r="AI110" s="936"/>
      <c r="AJ110" s="937"/>
      <c r="AK110" s="938">
        <v>1260109</v>
      </c>
      <c r="AL110" s="936"/>
      <c r="AM110" s="936"/>
      <c r="AN110" s="936"/>
      <c r="AO110" s="937"/>
      <c r="AP110" s="939">
        <v>37.6</v>
      </c>
      <c r="AQ110" s="940"/>
      <c r="AR110" s="940"/>
      <c r="AS110" s="940"/>
      <c r="AT110" s="941"/>
      <c r="AU110" s="942" t="s">
        <v>74</v>
      </c>
      <c r="AV110" s="943"/>
      <c r="AW110" s="943"/>
      <c r="AX110" s="943"/>
      <c r="AY110" s="943"/>
      <c r="AZ110" s="965" t="s">
        <v>438</v>
      </c>
      <c r="BA110" s="933"/>
      <c r="BB110" s="933"/>
      <c r="BC110" s="933"/>
      <c r="BD110" s="933"/>
      <c r="BE110" s="933"/>
      <c r="BF110" s="933"/>
      <c r="BG110" s="933"/>
      <c r="BH110" s="933"/>
      <c r="BI110" s="933"/>
      <c r="BJ110" s="933"/>
      <c r="BK110" s="933"/>
      <c r="BL110" s="933"/>
      <c r="BM110" s="933"/>
      <c r="BN110" s="933"/>
      <c r="BO110" s="933"/>
      <c r="BP110" s="934"/>
      <c r="BQ110" s="966">
        <v>13296666</v>
      </c>
      <c r="BR110" s="967"/>
      <c r="BS110" s="967"/>
      <c r="BT110" s="967"/>
      <c r="BU110" s="967"/>
      <c r="BV110" s="967">
        <v>12539636</v>
      </c>
      <c r="BW110" s="967"/>
      <c r="BX110" s="967"/>
      <c r="BY110" s="967"/>
      <c r="BZ110" s="967"/>
      <c r="CA110" s="967">
        <v>11873074</v>
      </c>
      <c r="CB110" s="967"/>
      <c r="CC110" s="967"/>
      <c r="CD110" s="967"/>
      <c r="CE110" s="967"/>
      <c r="CF110" s="980">
        <v>354.1</v>
      </c>
      <c r="CG110" s="981"/>
      <c r="CH110" s="981"/>
      <c r="CI110" s="981"/>
      <c r="CJ110" s="981"/>
      <c r="CK110" s="982" t="s">
        <v>439</v>
      </c>
      <c r="CL110" s="983"/>
      <c r="CM110" s="965" t="s">
        <v>440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441</v>
      </c>
      <c r="DH110" s="967"/>
      <c r="DI110" s="967"/>
      <c r="DJ110" s="967"/>
      <c r="DK110" s="967"/>
      <c r="DL110" s="967" t="s">
        <v>414</v>
      </c>
      <c r="DM110" s="967"/>
      <c r="DN110" s="967"/>
      <c r="DO110" s="967"/>
      <c r="DP110" s="967"/>
      <c r="DQ110" s="967" t="s">
        <v>442</v>
      </c>
      <c r="DR110" s="967"/>
      <c r="DS110" s="967"/>
      <c r="DT110" s="967"/>
      <c r="DU110" s="967"/>
      <c r="DV110" s="968" t="s">
        <v>443</v>
      </c>
      <c r="DW110" s="968"/>
      <c r="DX110" s="968"/>
      <c r="DY110" s="968"/>
      <c r="DZ110" s="969"/>
    </row>
    <row r="111" spans="1:131" s="230" customFormat="1" ht="26.25" customHeight="1" x14ac:dyDescent="0.15">
      <c r="A111" s="970" t="s">
        <v>444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445</v>
      </c>
      <c r="AB111" s="974"/>
      <c r="AC111" s="974"/>
      <c r="AD111" s="974"/>
      <c r="AE111" s="975"/>
      <c r="AF111" s="976" t="s">
        <v>445</v>
      </c>
      <c r="AG111" s="974"/>
      <c r="AH111" s="974"/>
      <c r="AI111" s="974"/>
      <c r="AJ111" s="975"/>
      <c r="AK111" s="976" t="s">
        <v>445</v>
      </c>
      <c r="AL111" s="974"/>
      <c r="AM111" s="974"/>
      <c r="AN111" s="974"/>
      <c r="AO111" s="975"/>
      <c r="AP111" s="977" t="s">
        <v>414</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t="s">
        <v>443</v>
      </c>
      <c r="BR111" s="962"/>
      <c r="BS111" s="962"/>
      <c r="BT111" s="962"/>
      <c r="BU111" s="962"/>
      <c r="BV111" s="962" t="s">
        <v>447</v>
      </c>
      <c r="BW111" s="962"/>
      <c r="BX111" s="962"/>
      <c r="BY111" s="962"/>
      <c r="BZ111" s="962"/>
      <c r="CA111" s="962" t="s">
        <v>414</v>
      </c>
      <c r="CB111" s="962"/>
      <c r="CC111" s="962"/>
      <c r="CD111" s="962"/>
      <c r="CE111" s="962"/>
      <c r="CF111" s="956" t="s">
        <v>414</v>
      </c>
      <c r="CG111" s="957"/>
      <c r="CH111" s="957"/>
      <c r="CI111" s="957"/>
      <c r="CJ111" s="957"/>
      <c r="CK111" s="984"/>
      <c r="CL111" s="985"/>
      <c r="CM111" s="958" t="s">
        <v>448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442</v>
      </c>
      <c r="DH111" s="962"/>
      <c r="DI111" s="962"/>
      <c r="DJ111" s="962"/>
      <c r="DK111" s="962"/>
      <c r="DL111" s="962" t="s">
        <v>414</v>
      </c>
      <c r="DM111" s="962"/>
      <c r="DN111" s="962"/>
      <c r="DO111" s="962"/>
      <c r="DP111" s="962"/>
      <c r="DQ111" s="962" t="s">
        <v>445</v>
      </c>
      <c r="DR111" s="962"/>
      <c r="DS111" s="962"/>
      <c r="DT111" s="962"/>
      <c r="DU111" s="962"/>
      <c r="DV111" s="963" t="s">
        <v>449</v>
      </c>
      <c r="DW111" s="963"/>
      <c r="DX111" s="963"/>
      <c r="DY111" s="963"/>
      <c r="DZ111" s="964"/>
    </row>
    <row r="112" spans="1:131" s="230" customFormat="1" ht="26.25" customHeight="1" x14ac:dyDescent="0.15">
      <c r="A112" s="988" t="s">
        <v>450</v>
      </c>
      <c r="B112" s="989"/>
      <c r="C112" s="959" t="s">
        <v>451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414</v>
      </c>
      <c r="AB112" s="995"/>
      <c r="AC112" s="995"/>
      <c r="AD112" s="995"/>
      <c r="AE112" s="996"/>
      <c r="AF112" s="997" t="s">
        <v>442</v>
      </c>
      <c r="AG112" s="995"/>
      <c r="AH112" s="995"/>
      <c r="AI112" s="995"/>
      <c r="AJ112" s="996"/>
      <c r="AK112" s="997" t="s">
        <v>414</v>
      </c>
      <c r="AL112" s="995"/>
      <c r="AM112" s="995"/>
      <c r="AN112" s="995"/>
      <c r="AO112" s="996"/>
      <c r="AP112" s="998" t="s">
        <v>442</v>
      </c>
      <c r="AQ112" s="999"/>
      <c r="AR112" s="999"/>
      <c r="AS112" s="999"/>
      <c r="AT112" s="1000"/>
      <c r="AU112" s="944"/>
      <c r="AV112" s="945"/>
      <c r="AW112" s="945"/>
      <c r="AX112" s="945"/>
      <c r="AY112" s="945"/>
      <c r="AZ112" s="958" t="s">
        <v>452</v>
      </c>
      <c r="BA112" s="959"/>
      <c r="BB112" s="959"/>
      <c r="BC112" s="959"/>
      <c r="BD112" s="959"/>
      <c r="BE112" s="959"/>
      <c r="BF112" s="959"/>
      <c r="BG112" s="959"/>
      <c r="BH112" s="959"/>
      <c r="BI112" s="959"/>
      <c r="BJ112" s="959"/>
      <c r="BK112" s="959"/>
      <c r="BL112" s="959"/>
      <c r="BM112" s="959"/>
      <c r="BN112" s="959"/>
      <c r="BO112" s="959"/>
      <c r="BP112" s="960"/>
      <c r="BQ112" s="961">
        <v>520673</v>
      </c>
      <c r="BR112" s="962"/>
      <c r="BS112" s="962"/>
      <c r="BT112" s="962"/>
      <c r="BU112" s="962"/>
      <c r="BV112" s="962">
        <v>418515</v>
      </c>
      <c r="BW112" s="962"/>
      <c r="BX112" s="962"/>
      <c r="BY112" s="962"/>
      <c r="BZ112" s="962"/>
      <c r="CA112" s="962">
        <v>410299</v>
      </c>
      <c r="CB112" s="962"/>
      <c r="CC112" s="962"/>
      <c r="CD112" s="962"/>
      <c r="CE112" s="962"/>
      <c r="CF112" s="956">
        <v>12.2</v>
      </c>
      <c r="CG112" s="957"/>
      <c r="CH112" s="957"/>
      <c r="CI112" s="957"/>
      <c r="CJ112" s="957"/>
      <c r="CK112" s="984"/>
      <c r="CL112" s="985"/>
      <c r="CM112" s="958" t="s">
        <v>453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442</v>
      </c>
      <c r="DH112" s="962"/>
      <c r="DI112" s="962"/>
      <c r="DJ112" s="962"/>
      <c r="DK112" s="962"/>
      <c r="DL112" s="962" t="s">
        <v>443</v>
      </c>
      <c r="DM112" s="962"/>
      <c r="DN112" s="962"/>
      <c r="DO112" s="962"/>
      <c r="DP112" s="962"/>
      <c r="DQ112" s="962" t="s">
        <v>447</v>
      </c>
      <c r="DR112" s="962"/>
      <c r="DS112" s="962"/>
      <c r="DT112" s="962"/>
      <c r="DU112" s="962"/>
      <c r="DV112" s="963" t="s">
        <v>442</v>
      </c>
      <c r="DW112" s="963"/>
      <c r="DX112" s="963"/>
      <c r="DY112" s="963"/>
      <c r="DZ112" s="964"/>
    </row>
    <row r="113" spans="1:130" s="230" customFormat="1" ht="26.25" customHeight="1" x14ac:dyDescent="0.15">
      <c r="A113" s="990"/>
      <c r="B113" s="991"/>
      <c r="C113" s="959" t="s">
        <v>454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110888</v>
      </c>
      <c r="AB113" s="974"/>
      <c r="AC113" s="974"/>
      <c r="AD113" s="974"/>
      <c r="AE113" s="975"/>
      <c r="AF113" s="976">
        <v>114759</v>
      </c>
      <c r="AG113" s="974"/>
      <c r="AH113" s="974"/>
      <c r="AI113" s="974"/>
      <c r="AJ113" s="975"/>
      <c r="AK113" s="976">
        <v>115961</v>
      </c>
      <c r="AL113" s="974"/>
      <c r="AM113" s="974"/>
      <c r="AN113" s="974"/>
      <c r="AO113" s="975"/>
      <c r="AP113" s="977">
        <v>3.5</v>
      </c>
      <c r="AQ113" s="978"/>
      <c r="AR113" s="978"/>
      <c r="AS113" s="978"/>
      <c r="AT113" s="979"/>
      <c r="AU113" s="944"/>
      <c r="AV113" s="945"/>
      <c r="AW113" s="945"/>
      <c r="AX113" s="945"/>
      <c r="AY113" s="945"/>
      <c r="AZ113" s="958" t="s">
        <v>455</v>
      </c>
      <c r="BA113" s="959"/>
      <c r="BB113" s="959"/>
      <c r="BC113" s="959"/>
      <c r="BD113" s="959"/>
      <c r="BE113" s="959"/>
      <c r="BF113" s="959"/>
      <c r="BG113" s="959"/>
      <c r="BH113" s="959"/>
      <c r="BI113" s="959"/>
      <c r="BJ113" s="959"/>
      <c r="BK113" s="959"/>
      <c r="BL113" s="959"/>
      <c r="BM113" s="959"/>
      <c r="BN113" s="959"/>
      <c r="BO113" s="959"/>
      <c r="BP113" s="960"/>
      <c r="BQ113" s="961">
        <v>257416</v>
      </c>
      <c r="BR113" s="962"/>
      <c r="BS113" s="962"/>
      <c r="BT113" s="962"/>
      <c r="BU113" s="962"/>
      <c r="BV113" s="962">
        <v>232916</v>
      </c>
      <c r="BW113" s="962"/>
      <c r="BX113" s="962"/>
      <c r="BY113" s="962"/>
      <c r="BZ113" s="962"/>
      <c r="CA113" s="962">
        <v>220320</v>
      </c>
      <c r="CB113" s="962"/>
      <c r="CC113" s="962"/>
      <c r="CD113" s="962"/>
      <c r="CE113" s="962"/>
      <c r="CF113" s="956">
        <v>6.6</v>
      </c>
      <c r="CG113" s="957"/>
      <c r="CH113" s="957"/>
      <c r="CI113" s="957"/>
      <c r="CJ113" s="957"/>
      <c r="CK113" s="984"/>
      <c r="CL113" s="985"/>
      <c r="CM113" s="958" t="s">
        <v>456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447</v>
      </c>
      <c r="DH113" s="995"/>
      <c r="DI113" s="995"/>
      <c r="DJ113" s="995"/>
      <c r="DK113" s="996"/>
      <c r="DL113" s="997" t="s">
        <v>442</v>
      </c>
      <c r="DM113" s="995"/>
      <c r="DN113" s="995"/>
      <c r="DO113" s="995"/>
      <c r="DP113" s="996"/>
      <c r="DQ113" s="997" t="s">
        <v>443</v>
      </c>
      <c r="DR113" s="995"/>
      <c r="DS113" s="995"/>
      <c r="DT113" s="995"/>
      <c r="DU113" s="996"/>
      <c r="DV113" s="998" t="s">
        <v>414</v>
      </c>
      <c r="DW113" s="999"/>
      <c r="DX113" s="999"/>
      <c r="DY113" s="999"/>
      <c r="DZ113" s="1000"/>
    </row>
    <row r="114" spans="1:130" s="230" customFormat="1" ht="26.25" customHeight="1" x14ac:dyDescent="0.15">
      <c r="A114" s="990"/>
      <c r="B114" s="991"/>
      <c r="C114" s="959" t="s">
        <v>457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55903</v>
      </c>
      <c r="AB114" s="995"/>
      <c r="AC114" s="995"/>
      <c r="AD114" s="995"/>
      <c r="AE114" s="996"/>
      <c r="AF114" s="997">
        <v>46345</v>
      </c>
      <c r="AG114" s="995"/>
      <c r="AH114" s="995"/>
      <c r="AI114" s="995"/>
      <c r="AJ114" s="996"/>
      <c r="AK114" s="997">
        <v>30697</v>
      </c>
      <c r="AL114" s="995"/>
      <c r="AM114" s="995"/>
      <c r="AN114" s="995"/>
      <c r="AO114" s="996"/>
      <c r="AP114" s="998">
        <v>0.9</v>
      </c>
      <c r="AQ114" s="999"/>
      <c r="AR114" s="999"/>
      <c r="AS114" s="999"/>
      <c r="AT114" s="1000"/>
      <c r="AU114" s="944"/>
      <c r="AV114" s="945"/>
      <c r="AW114" s="945"/>
      <c r="AX114" s="945"/>
      <c r="AY114" s="945"/>
      <c r="AZ114" s="958" t="s">
        <v>458</v>
      </c>
      <c r="BA114" s="959"/>
      <c r="BB114" s="959"/>
      <c r="BC114" s="959"/>
      <c r="BD114" s="959"/>
      <c r="BE114" s="959"/>
      <c r="BF114" s="959"/>
      <c r="BG114" s="959"/>
      <c r="BH114" s="959"/>
      <c r="BI114" s="959"/>
      <c r="BJ114" s="959"/>
      <c r="BK114" s="959"/>
      <c r="BL114" s="959"/>
      <c r="BM114" s="959"/>
      <c r="BN114" s="959"/>
      <c r="BO114" s="959"/>
      <c r="BP114" s="960"/>
      <c r="BQ114" s="961">
        <v>698883</v>
      </c>
      <c r="BR114" s="962"/>
      <c r="BS114" s="962"/>
      <c r="BT114" s="962"/>
      <c r="BU114" s="962"/>
      <c r="BV114" s="962">
        <v>776404</v>
      </c>
      <c r="BW114" s="962"/>
      <c r="BX114" s="962"/>
      <c r="BY114" s="962"/>
      <c r="BZ114" s="962"/>
      <c r="CA114" s="962">
        <v>774603</v>
      </c>
      <c r="CB114" s="962"/>
      <c r="CC114" s="962"/>
      <c r="CD114" s="962"/>
      <c r="CE114" s="962"/>
      <c r="CF114" s="956">
        <v>23.1</v>
      </c>
      <c r="CG114" s="957"/>
      <c r="CH114" s="957"/>
      <c r="CI114" s="957"/>
      <c r="CJ114" s="957"/>
      <c r="CK114" s="984"/>
      <c r="CL114" s="985"/>
      <c r="CM114" s="958" t="s">
        <v>459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449</v>
      </c>
      <c r="DH114" s="995"/>
      <c r="DI114" s="995"/>
      <c r="DJ114" s="995"/>
      <c r="DK114" s="996"/>
      <c r="DL114" s="997" t="s">
        <v>442</v>
      </c>
      <c r="DM114" s="995"/>
      <c r="DN114" s="995"/>
      <c r="DO114" s="995"/>
      <c r="DP114" s="996"/>
      <c r="DQ114" s="997" t="s">
        <v>414</v>
      </c>
      <c r="DR114" s="995"/>
      <c r="DS114" s="995"/>
      <c r="DT114" s="995"/>
      <c r="DU114" s="996"/>
      <c r="DV114" s="998" t="s">
        <v>441</v>
      </c>
      <c r="DW114" s="999"/>
      <c r="DX114" s="999"/>
      <c r="DY114" s="999"/>
      <c r="DZ114" s="1000"/>
    </row>
    <row r="115" spans="1:130" s="230" customFormat="1" ht="26.25" customHeight="1" x14ac:dyDescent="0.15">
      <c r="A115" s="990"/>
      <c r="B115" s="991"/>
      <c r="C115" s="959" t="s">
        <v>460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442</v>
      </c>
      <c r="AB115" s="974"/>
      <c r="AC115" s="974"/>
      <c r="AD115" s="974"/>
      <c r="AE115" s="975"/>
      <c r="AF115" s="976" t="s">
        <v>442</v>
      </c>
      <c r="AG115" s="974"/>
      <c r="AH115" s="974"/>
      <c r="AI115" s="974"/>
      <c r="AJ115" s="975"/>
      <c r="AK115" s="976" t="s">
        <v>461</v>
      </c>
      <c r="AL115" s="974"/>
      <c r="AM115" s="974"/>
      <c r="AN115" s="974"/>
      <c r="AO115" s="975"/>
      <c r="AP115" s="977" t="s">
        <v>414</v>
      </c>
      <c r="AQ115" s="978"/>
      <c r="AR115" s="978"/>
      <c r="AS115" s="978"/>
      <c r="AT115" s="979"/>
      <c r="AU115" s="944"/>
      <c r="AV115" s="945"/>
      <c r="AW115" s="945"/>
      <c r="AX115" s="945"/>
      <c r="AY115" s="945"/>
      <c r="AZ115" s="958" t="s">
        <v>462</v>
      </c>
      <c r="BA115" s="959"/>
      <c r="BB115" s="959"/>
      <c r="BC115" s="959"/>
      <c r="BD115" s="959"/>
      <c r="BE115" s="959"/>
      <c r="BF115" s="959"/>
      <c r="BG115" s="959"/>
      <c r="BH115" s="959"/>
      <c r="BI115" s="959"/>
      <c r="BJ115" s="959"/>
      <c r="BK115" s="959"/>
      <c r="BL115" s="959"/>
      <c r="BM115" s="959"/>
      <c r="BN115" s="959"/>
      <c r="BO115" s="959"/>
      <c r="BP115" s="960"/>
      <c r="BQ115" s="961">
        <v>819031</v>
      </c>
      <c r="BR115" s="962"/>
      <c r="BS115" s="962"/>
      <c r="BT115" s="962"/>
      <c r="BU115" s="962"/>
      <c r="BV115" s="962">
        <v>641423</v>
      </c>
      <c r="BW115" s="962"/>
      <c r="BX115" s="962"/>
      <c r="BY115" s="962"/>
      <c r="BZ115" s="962"/>
      <c r="CA115" s="962">
        <v>443102</v>
      </c>
      <c r="CB115" s="962"/>
      <c r="CC115" s="962"/>
      <c r="CD115" s="962"/>
      <c r="CE115" s="962"/>
      <c r="CF115" s="956">
        <v>13.2</v>
      </c>
      <c r="CG115" s="957"/>
      <c r="CH115" s="957"/>
      <c r="CI115" s="957"/>
      <c r="CJ115" s="957"/>
      <c r="CK115" s="984"/>
      <c r="CL115" s="985"/>
      <c r="CM115" s="958" t="s">
        <v>463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443</v>
      </c>
      <c r="DH115" s="995"/>
      <c r="DI115" s="995"/>
      <c r="DJ115" s="995"/>
      <c r="DK115" s="996"/>
      <c r="DL115" s="997" t="s">
        <v>442</v>
      </c>
      <c r="DM115" s="995"/>
      <c r="DN115" s="995"/>
      <c r="DO115" s="995"/>
      <c r="DP115" s="996"/>
      <c r="DQ115" s="997" t="s">
        <v>442</v>
      </c>
      <c r="DR115" s="995"/>
      <c r="DS115" s="995"/>
      <c r="DT115" s="995"/>
      <c r="DU115" s="996"/>
      <c r="DV115" s="998" t="s">
        <v>443</v>
      </c>
      <c r="DW115" s="999"/>
      <c r="DX115" s="999"/>
      <c r="DY115" s="999"/>
      <c r="DZ115" s="1000"/>
    </row>
    <row r="116" spans="1:130" s="230" customFormat="1" ht="26.25" customHeight="1" x14ac:dyDescent="0.15">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35</v>
      </c>
      <c r="AB116" s="995"/>
      <c r="AC116" s="995"/>
      <c r="AD116" s="995"/>
      <c r="AE116" s="996"/>
      <c r="AF116" s="997">
        <v>18</v>
      </c>
      <c r="AG116" s="995"/>
      <c r="AH116" s="995"/>
      <c r="AI116" s="995"/>
      <c r="AJ116" s="996"/>
      <c r="AK116" s="997">
        <v>22</v>
      </c>
      <c r="AL116" s="995"/>
      <c r="AM116" s="995"/>
      <c r="AN116" s="995"/>
      <c r="AO116" s="996"/>
      <c r="AP116" s="998">
        <v>0</v>
      </c>
      <c r="AQ116" s="999"/>
      <c r="AR116" s="999"/>
      <c r="AS116" s="999"/>
      <c r="AT116" s="1000"/>
      <c r="AU116" s="944"/>
      <c r="AV116" s="945"/>
      <c r="AW116" s="945"/>
      <c r="AX116" s="945"/>
      <c r="AY116" s="945"/>
      <c r="AZ116" s="1003" t="s">
        <v>465</v>
      </c>
      <c r="BA116" s="1004"/>
      <c r="BB116" s="1004"/>
      <c r="BC116" s="1004"/>
      <c r="BD116" s="1004"/>
      <c r="BE116" s="1004"/>
      <c r="BF116" s="1004"/>
      <c r="BG116" s="1004"/>
      <c r="BH116" s="1004"/>
      <c r="BI116" s="1004"/>
      <c r="BJ116" s="1004"/>
      <c r="BK116" s="1004"/>
      <c r="BL116" s="1004"/>
      <c r="BM116" s="1004"/>
      <c r="BN116" s="1004"/>
      <c r="BO116" s="1004"/>
      <c r="BP116" s="1005"/>
      <c r="BQ116" s="961" t="s">
        <v>414</v>
      </c>
      <c r="BR116" s="962"/>
      <c r="BS116" s="962"/>
      <c r="BT116" s="962"/>
      <c r="BU116" s="962"/>
      <c r="BV116" s="962" t="s">
        <v>442</v>
      </c>
      <c r="BW116" s="962"/>
      <c r="BX116" s="962"/>
      <c r="BY116" s="962"/>
      <c r="BZ116" s="962"/>
      <c r="CA116" s="962" t="s">
        <v>414</v>
      </c>
      <c r="CB116" s="962"/>
      <c r="CC116" s="962"/>
      <c r="CD116" s="962"/>
      <c r="CE116" s="962"/>
      <c r="CF116" s="956" t="s">
        <v>414</v>
      </c>
      <c r="CG116" s="957"/>
      <c r="CH116" s="957"/>
      <c r="CI116" s="957"/>
      <c r="CJ116" s="957"/>
      <c r="CK116" s="984"/>
      <c r="CL116" s="985"/>
      <c r="CM116" s="958" t="s">
        <v>466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442</v>
      </c>
      <c r="DH116" s="995"/>
      <c r="DI116" s="995"/>
      <c r="DJ116" s="995"/>
      <c r="DK116" s="996"/>
      <c r="DL116" s="997" t="s">
        <v>414</v>
      </c>
      <c r="DM116" s="995"/>
      <c r="DN116" s="995"/>
      <c r="DO116" s="995"/>
      <c r="DP116" s="996"/>
      <c r="DQ116" s="997" t="s">
        <v>443</v>
      </c>
      <c r="DR116" s="995"/>
      <c r="DS116" s="995"/>
      <c r="DT116" s="995"/>
      <c r="DU116" s="996"/>
      <c r="DV116" s="998" t="s">
        <v>414</v>
      </c>
      <c r="DW116" s="999"/>
      <c r="DX116" s="999"/>
      <c r="DY116" s="999"/>
      <c r="DZ116" s="1000"/>
    </row>
    <row r="117" spans="1:130" s="230" customFormat="1" ht="26.25" customHeight="1" x14ac:dyDescent="0.15">
      <c r="A117" s="948" t="s">
        <v>187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467</v>
      </c>
      <c r="Z117" s="930"/>
      <c r="AA117" s="1014">
        <v>1464154</v>
      </c>
      <c r="AB117" s="1015"/>
      <c r="AC117" s="1015"/>
      <c r="AD117" s="1015"/>
      <c r="AE117" s="1016"/>
      <c r="AF117" s="1017">
        <v>1478345</v>
      </c>
      <c r="AG117" s="1015"/>
      <c r="AH117" s="1015"/>
      <c r="AI117" s="1015"/>
      <c r="AJ117" s="1016"/>
      <c r="AK117" s="1017">
        <v>1406789</v>
      </c>
      <c r="AL117" s="1015"/>
      <c r="AM117" s="1015"/>
      <c r="AN117" s="1015"/>
      <c r="AO117" s="1016"/>
      <c r="AP117" s="1018"/>
      <c r="AQ117" s="1019"/>
      <c r="AR117" s="1019"/>
      <c r="AS117" s="1019"/>
      <c r="AT117" s="1020"/>
      <c r="AU117" s="944"/>
      <c r="AV117" s="945"/>
      <c r="AW117" s="945"/>
      <c r="AX117" s="945"/>
      <c r="AY117" s="945"/>
      <c r="AZ117" s="1010" t="s">
        <v>468</v>
      </c>
      <c r="BA117" s="1011"/>
      <c r="BB117" s="1011"/>
      <c r="BC117" s="1011"/>
      <c r="BD117" s="1011"/>
      <c r="BE117" s="1011"/>
      <c r="BF117" s="1011"/>
      <c r="BG117" s="1011"/>
      <c r="BH117" s="1011"/>
      <c r="BI117" s="1011"/>
      <c r="BJ117" s="1011"/>
      <c r="BK117" s="1011"/>
      <c r="BL117" s="1011"/>
      <c r="BM117" s="1011"/>
      <c r="BN117" s="1011"/>
      <c r="BO117" s="1011"/>
      <c r="BP117" s="1012"/>
      <c r="BQ117" s="961" t="s">
        <v>442</v>
      </c>
      <c r="BR117" s="962"/>
      <c r="BS117" s="962"/>
      <c r="BT117" s="962"/>
      <c r="BU117" s="962"/>
      <c r="BV117" s="962" t="s">
        <v>443</v>
      </c>
      <c r="BW117" s="962"/>
      <c r="BX117" s="962"/>
      <c r="BY117" s="962"/>
      <c r="BZ117" s="962"/>
      <c r="CA117" s="962" t="s">
        <v>443</v>
      </c>
      <c r="CB117" s="962"/>
      <c r="CC117" s="962"/>
      <c r="CD117" s="962"/>
      <c r="CE117" s="962"/>
      <c r="CF117" s="956" t="s">
        <v>442</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442</v>
      </c>
      <c r="DH117" s="995"/>
      <c r="DI117" s="995"/>
      <c r="DJ117" s="995"/>
      <c r="DK117" s="996"/>
      <c r="DL117" s="997" t="s">
        <v>442</v>
      </c>
      <c r="DM117" s="995"/>
      <c r="DN117" s="995"/>
      <c r="DO117" s="995"/>
      <c r="DP117" s="996"/>
      <c r="DQ117" s="997" t="s">
        <v>470</v>
      </c>
      <c r="DR117" s="995"/>
      <c r="DS117" s="995"/>
      <c r="DT117" s="995"/>
      <c r="DU117" s="996"/>
      <c r="DV117" s="998" t="s">
        <v>470</v>
      </c>
      <c r="DW117" s="999"/>
      <c r="DX117" s="999"/>
      <c r="DY117" s="999"/>
      <c r="DZ117" s="1000"/>
    </row>
    <row r="118" spans="1:130" s="230" customFormat="1" ht="26.25" customHeight="1" x14ac:dyDescent="0.15">
      <c r="A118" s="948" t="s">
        <v>436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433</v>
      </c>
      <c r="AB118" s="929"/>
      <c r="AC118" s="929"/>
      <c r="AD118" s="929"/>
      <c r="AE118" s="930"/>
      <c r="AF118" s="928" t="s">
        <v>434</v>
      </c>
      <c r="AG118" s="929"/>
      <c r="AH118" s="929"/>
      <c r="AI118" s="929"/>
      <c r="AJ118" s="930"/>
      <c r="AK118" s="928" t="s">
        <v>307</v>
      </c>
      <c r="AL118" s="929"/>
      <c r="AM118" s="929"/>
      <c r="AN118" s="929"/>
      <c r="AO118" s="930"/>
      <c r="AP118" s="1006" t="s">
        <v>435</v>
      </c>
      <c r="AQ118" s="1007"/>
      <c r="AR118" s="1007"/>
      <c r="AS118" s="1007"/>
      <c r="AT118" s="1008"/>
      <c r="AU118" s="944"/>
      <c r="AV118" s="945"/>
      <c r="AW118" s="945"/>
      <c r="AX118" s="945"/>
      <c r="AY118" s="945"/>
      <c r="AZ118" s="1009" t="s">
        <v>471</v>
      </c>
      <c r="BA118" s="1001"/>
      <c r="BB118" s="1001"/>
      <c r="BC118" s="1001"/>
      <c r="BD118" s="1001"/>
      <c r="BE118" s="1001"/>
      <c r="BF118" s="1001"/>
      <c r="BG118" s="1001"/>
      <c r="BH118" s="1001"/>
      <c r="BI118" s="1001"/>
      <c r="BJ118" s="1001"/>
      <c r="BK118" s="1001"/>
      <c r="BL118" s="1001"/>
      <c r="BM118" s="1001"/>
      <c r="BN118" s="1001"/>
      <c r="BO118" s="1001"/>
      <c r="BP118" s="1002"/>
      <c r="BQ118" s="1035" t="s">
        <v>414</v>
      </c>
      <c r="BR118" s="1036"/>
      <c r="BS118" s="1036"/>
      <c r="BT118" s="1036"/>
      <c r="BU118" s="1036"/>
      <c r="BV118" s="1036" t="s">
        <v>443</v>
      </c>
      <c r="BW118" s="1036"/>
      <c r="BX118" s="1036"/>
      <c r="BY118" s="1036"/>
      <c r="BZ118" s="1036"/>
      <c r="CA118" s="1036" t="s">
        <v>443</v>
      </c>
      <c r="CB118" s="1036"/>
      <c r="CC118" s="1036"/>
      <c r="CD118" s="1036"/>
      <c r="CE118" s="1036"/>
      <c r="CF118" s="956" t="s">
        <v>443</v>
      </c>
      <c r="CG118" s="957"/>
      <c r="CH118" s="957"/>
      <c r="CI118" s="957"/>
      <c r="CJ118" s="957"/>
      <c r="CK118" s="984"/>
      <c r="CL118" s="985"/>
      <c r="CM118" s="958" t="s">
        <v>472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414</v>
      </c>
      <c r="DH118" s="995"/>
      <c r="DI118" s="995"/>
      <c r="DJ118" s="995"/>
      <c r="DK118" s="996"/>
      <c r="DL118" s="997" t="s">
        <v>414</v>
      </c>
      <c r="DM118" s="995"/>
      <c r="DN118" s="995"/>
      <c r="DO118" s="995"/>
      <c r="DP118" s="996"/>
      <c r="DQ118" s="997" t="s">
        <v>443</v>
      </c>
      <c r="DR118" s="995"/>
      <c r="DS118" s="995"/>
      <c r="DT118" s="995"/>
      <c r="DU118" s="996"/>
      <c r="DV118" s="998" t="s">
        <v>443</v>
      </c>
      <c r="DW118" s="999"/>
      <c r="DX118" s="999"/>
      <c r="DY118" s="999"/>
      <c r="DZ118" s="1000"/>
    </row>
    <row r="119" spans="1:130" s="230" customFormat="1" ht="26.25" customHeight="1" x14ac:dyDescent="0.15">
      <c r="A119" s="1092" t="s">
        <v>439</v>
      </c>
      <c r="B119" s="983"/>
      <c r="C119" s="965" t="s">
        <v>440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443</v>
      </c>
      <c r="AB119" s="936"/>
      <c r="AC119" s="936"/>
      <c r="AD119" s="936"/>
      <c r="AE119" s="937"/>
      <c r="AF119" s="938" t="s">
        <v>447</v>
      </c>
      <c r="AG119" s="936"/>
      <c r="AH119" s="936"/>
      <c r="AI119" s="936"/>
      <c r="AJ119" s="937"/>
      <c r="AK119" s="938" t="s">
        <v>443</v>
      </c>
      <c r="AL119" s="936"/>
      <c r="AM119" s="936"/>
      <c r="AN119" s="936"/>
      <c r="AO119" s="937"/>
      <c r="AP119" s="939" t="s">
        <v>443</v>
      </c>
      <c r="AQ119" s="940"/>
      <c r="AR119" s="940"/>
      <c r="AS119" s="940"/>
      <c r="AT119" s="941"/>
      <c r="AU119" s="946"/>
      <c r="AV119" s="947"/>
      <c r="AW119" s="947"/>
      <c r="AX119" s="947"/>
      <c r="AY119" s="947"/>
      <c r="AZ119" s="251" t="s">
        <v>187</v>
      </c>
      <c r="BA119" s="251"/>
      <c r="BB119" s="251"/>
      <c r="BC119" s="251"/>
      <c r="BD119" s="251"/>
      <c r="BE119" s="251"/>
      <c r="BF119" s="251"/>
      <c r="BG119" s="251"/>
      <c r="BH119" s="251"/>
      <c r="BI119" s="251"/>
      <c r="BJ119" s="251"/>
      <c r="BK119" s="251"/>
      <c r="BL119" s="251"/>
      <c r="BM119" s="251"/>
      <c r="BN119" s="251"/>
      <c r="BO119" s="1013" t="s">
        <v>473</v>
      </c>
      <c r="BP119" s="1041"/>
      <c r="BQ119" s="1035">
        <v>15592669</v>
      </c>
      <c r="BR119" s="1036"/>
      <c r="BS119" s="1036"/>
      <c r="BT119" s="1036"/>
      <c r="BU119" s="1036"/>
      <c r="BV119" s="1036">
        <v>14608894</v>
      </c>
      <c r="BW119" s="1036"/>
      <c r="BX119" s="1036"/>
      <c r="BY119" s="1036"/>
      <c r="BZ119" s="1036"/>
      <c r="CA119" s="1036">
        <v>13721398</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441</v>
      </c>
      <c r="DH119" s="1022"/>
      <c r="DI119" s="1022"/>
      <c r="DJ119" s="1022"/>
      <c r="DK119" s="1023"/>
      <c r="DL119" s="1021" t="s">
        <v>441</v>
      </c>
      <c r="DM119" s="1022"/>
      <c r="DN119" s="1022"/>
      <c r="DO119" s="1022"/>
      <c r="DP119" s="1023"/>
      <c r="DQ119" s="1021" t="s">
        <v>441</v>
      </c>
      <c r="DR119" s="1022"/>
      <c r="DS119" s="1022"/>
      <c r="DT119" s="1022"/>
      <c r="DU119" s="1023"/>
      <c r="DV119" s="1024" t="s">
        <v>441</v>
      </c>
      <c r="DW119" s="1025"/>
      <c r="DX119" s="1025"/>
      <c r="DY119" s="1025"/>
      <c r="DZ119" s="1026"/>
    </row>
    <row r="120" spans="1:130" s="230" customFormat="1" ht="26.25" customHeight="1" x14ac:dyDescent="0.15">
      <c r="A120" s="1093"/>
      <c r="B120" s="985"/>
      <c r="C120" s="958" t="s">
        <v>448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441</v>
      </c>
      <c r="AB120" s="995"/>
      <c r="AC120" s="995"/>
      <c r="AD120" s="995"/>
      <c r="AE120" s="996"/>
      <c r="AF120" s="997" t="s">
        <v>470</v>
      </c>
      <c r="AG120" s="995"/>
      <c r="AH120" s="995"/>
      <c r="AI120" s="995"/>
      <c r="AJ120" s="996"/>
      <c r="AK120" s="997" t="s">
        <v>441</v>
      </c>
      <c r="AL120" s="995"/>
      <c r="AM120" s="995"/>
      <c r="AN120" s="995"/>
      <c r="AO120" s="996"/>
      <c r="AP120" s="998" t="s">
        <v>441</v>
      </c>
      <c r="AQ120" s="999"/>
      <c r="AR120" s="999"/>
      <c r="AS120" s="999"/>
      <c r="AT120" s="1000"/>
      <c r="AU120" s="1027" t="s">
        <v>475</v>
      </c>
      <c r="AV120" s="1028"/>
      <c r="AW120" s="1028"/>
      <c r="AX120" s="1028"/>
      <c r="AY120" s="1029"/>
      <c r="AZ120" s="965" t="s">
        <v>476</v>
      </c>
      <c r="BA120" s="933"/>
      <c r="BB120" s="933"/>
      <c r="BC120" s="933"/>
      <c r="BD120" s="933"/>
      <c r="BE120" s="933"/>
      <c r="BF120" s="933"/>
      <c r="BG120" s="933"/>
      <c r="BH120" s="933"/>
      <c r="BI120" s="933"/>
      <c r="BJ120" s="933"/>
      <c r="BK120" s="933"/>
      <c r="BL120" s="933"/>
      <c r="BM120" s="933"/>
      <c r="BN120" s="933"/>
      <c r="BO120" s="933"/>
      <c r="BP120" s="934"/>
      <c r="BQ120" s="966">
        <v>3881977</v>
      </c>
      <c r="BR120" s="967"/>
      <c r="BS120" s="967"/>
      <c r="BT120" s="967"/>
      <c r="BU120" s="967"/>
      <c r="BV120" s="967">
        <v>4830118</v>
      </c>
      <c r="BW120" s="967"/>
      <c r="BX120" s="967"/>
      <c r="BY120" s="967"/>
      <c r="BZ120" s="967"/>
      <c r="CA120" s="967">
        <v>5088549</v>
      </c>
      <c r="CB120" s="967"/>
      <c r="CC120" s="967"/>
      <c r="CD120" s="967"/>
      <c r="CE120" s="967"/>
      <c r="CF120" s="980">
        <v>151.80000000000001</v>
      </c>
      <c r="CG120" s="981"/>
      <c r="CH120" s="981"/>
      <c r="CI120" s="981"/>
      <c r="CJ120" s="981"/>
      <c r="CK120" s="1042" t="s">
        <v>477</v>
      </c>
      <c r="CL120" s="1043"/>
      <c r="CM120" s="1043"/>
      <c r="CN120" s="1043"/>
      <c r="CO120" s="1044"/>
      <c r="CP120" s="1050" t="s">
        <v>478</v>
      </c>
      <c r="CQ120" s="1051"/>
      <c r="CR120" s="1051"/>
      <c r="CS120" s="1051"/>
      <c r="CT120" s="1051"/>
      <c r="CU120" s="1051"/>
      <c r="CV120" s="1051"/>
      <c r="CW120" s="1051"/>
      <c r="CX120" s="1051"/>
      <c r="CY120" s="1051"/>
      <c r="CZ120" s="1051"/>
      <c r="DA120" s="1051"/>
      <c r="DB120" s="1051"/>
      <c r="DC120" s="1051"/>
      <c r="DD120" s="1051"/>
      <c r="DE120" s="1051"/>
      <c r="DF120" s="1052"/>
      <c r="DG120" s="966">
        <v>520673</v>
      </c>
      <c r="DH120" s="967"/>
      <c r="DI120" s="967"/>
      <c r="DJ120" s="967"/>
      <c r="DK120" s="967"/>
      <c r="DL120" s="967">
        <v>418515</v>
      </c>
      <c r="DM120" s="967"/>
      <c r="DN120" s="967"/>
      <c r="DO120" s="967"/>
      <c r="DP120" s="967"/>
      <c r="DQ120" s="967">
        <v>410299</v>
      </c>
      <c r="DR120" s="967"/>
      <c r="DS120" s="967"/>
      <c r="DT120" s="967"/>
      <c r="DU120" s="967"/>
      <c r="DV120" s="968">
        <v>12.2</v>
      </c>
      <c r="DW120" s="968"/>
      <c r="DX120" s="968"/>
      <c r="DY120" s="968"/>
      <c r="DZ120" s="969"/>
    </row>
    <row r="121" spans="1:130" s="230" customFormat="1" ht="26.25" customHeight="1" x14ac:dyDescent="0.15">
      <c r="A121" s="1093"/>
      <c r="B121" s="985"/>
      <c r="C121" s="1010" t="s">
        <v>479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443</v>
      </c>
      <c r="AB121" s="995"/>
      <c r="AC121" s="995"/>
      <c r="AD121" s="995"/>
      <c r="AE121" s="996"/>
      <c r="AF121" s="997" t="s">
        <v>441</v>
      </c>
      <c r="AG121" s="995"/>
      <c r="AH121" s="995"/>
      <c r="AI121" s="995"/>
      <c r="AJ121" s="996"/>
      <c r="AK121" s="997" t="s">
        <v>441</v>
      </c>
      <c r="AL121" s="995"/>
      <c r="AM121" s="995"/>
      <c r="AN121" s="995"/>
      <c r="AO121" s="996"/>
      <c r="AP121" s="998" t="s">
        <v>443</v>
      </c>
      <c r="AQ121" s="999"/>
      <c r="AR121" s="999"/>
      <c r="AS121" s="999"/>
      <c r="AT121" s="1000"/>
      <c r="AU121" s="1030"/>
      <c r="AV121" s="1031"/>
      <c r="AW121" s="1031"/>
      <c r="AX121" s="1031"/>
      <c r="AY121" s="1032"/>
      <c r="AZ121" s="958" t="s">
        <v>480</v>
      </c>
      <c r="BA121" s="959"/>
      <c r="BB121" s="959"/>
      <c r="BC121" s="959"/>
      <c r="BD121" s="959"/>
      <c r="BE121" s="959"/>
      <c r="BF121" s="959"/>
      <c r="BG121" s="959"/>
      <c r="BH121" s="959"/>
      <c r="BI121" s="959"/>
      <c r="BJ121" s="959"/>
      <c r="BK121" s="959"/>
      <c r="BL121" s="959"/>
      <c r="BM121" s="959"/>
      <c r="BN121" s="959"/>
      <c r="BO121" s="959"/>
      <c r="BP121" s="960"/>
      <c r="BQ121" s="961">
        <v>5433910</v>
      </c>
      <c r="BR121" s="962"/>
      <c r="BS121" s="962"/>
      <c r="BT121" s="962"/>
      <c r="BU121" s="962"/>
      <c r="BV121" s="962">
        <v>4990004</v>
      </c>
      <c r="BW121" s="962"/>
      <c r="BX121" s="962"/>
      <c r="BY121" s="962"/>
      <c r="BZ121" s="962"/>
      <c r="CA121" s="962">
        <v>4610042</v>
      </c>
      <c r="CB121" s="962"/>
      <c r="CC121" s="962"/>
      <c r="CD121" s="962"/>
      <c r="CE121" s="962"/>
      <c r="CF121" s="956">
        <v>137.5</v>
      </c>
      <c r="CG121" s="957"/>
      <c r="CH121" s="957"/>
      <c r="CI121" s="957"/>
      <c r="CJ121" s="957"/>
      <c r="CK121" s="1045"/>
      <c r="CL121" s="1046"/>
      <c r="CM121" s="1046"/>
      <c r="CN121" s="1046"/>
      <c r="CO121" s="1047"/>
      <c r="CP121" s="1055" t="s">
        <v>481</v>
      </c>
      <c r="CQ121" s="1056"/>
      <c r="CR121" s="1056"/>
      <c r="CS121" s="1056"/>
      <c r="CT121" s="1056"/>
      <c r="CU121" s="1056"/>
      <c r="CV121" s="1056"/>
      <c r="CW121" s="1056"/>
      <c r="CX121" s="1056"/>
      <c r="CY121" s="1056"/>
      <c r="CZ121" s="1056"/>
      <c r="DA121" s="1056"/>
      <c r="DB121" s="1056"/>
      <c r="DC121" s="1056"/>
      <c r="DD121" s="1056"/>
      <c r="DE121" s="1056"/>
      <c r="DF121" s="1057"/>
      <c r="DG121" s="961" t="s">
        <v>441</v>
      </c>
      <c r="DH121" s="962"/>
      <c r="DI121" s="962"/>
      <c r="DJ121" s="962"/>
      <c r="DK121" s="962"/>
      <c r="DL121" s="962" t="s">
        <v>441</v>
      </c>
      <c r="DM121" s="962"/>
      <c r="DN121" s="962"/>
      <c r="DO121" s="962"/>
      <c r="DP121" s="962"/>
      <c r="DQ121" s="962" t="s">
        <v>441</v>
      </c>
      <c r="DR121" s="962"/>
      <c r="DS121" s="962"/>
      <c r="DT121" s="962"/>
      <c r="DU121" s="962"/>
      <c r="DV121" s="963" t="s">
        <v>441</v>
      </c>
      <c r="DW121" s="963"/>
      <c r="DX121" s="963"/>
      <c r="DY121" s="963"/>
      <c r="DZ121" s="964"/>
    </row>
    <row r="122" spans="1:130" s="230" customFormat="1" ht="26.25" customHeight="1" x14ac:dyDescent="0.15">
      <c r="A122" s="1093"/>
      <c r="B122" s="985"/>
      <c r="C122" s="958" t="s">
        <v>459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443</v>
      </c>
      <c r="AB122" s="995"/>
      <c r="AC122" s="995"/>
      <c r="AD122" s="995"/>
      <c r="AE122" s="996"/>
      <c r="AF122" s="997" t="s">
        <v>414</v>
      </c>
      <c r="AG122" s="995"/>
      <c r="AH122" s="995"/>
      <c r="AI122" s="995"/>
      <c r="AJ122" s="996"/>
      <c r="AK122" s="997" t="s">
        <v>441</v>
      </c>
      <c r="AL122" s="995"/>
      <c r="AM122" s="995"/>
      <c r="AN122" s="995"/>
      <c r="AO122" s="996"/>
      <c r="AP122" s="998" t="s">
        <v>447</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9110544</v>
      </c>
      <c r="BR122" s="1036"/>
      <c r="BS122" s="1036"/>
      <c r="BT122" s="1036"/>
      <c r="BU122" s="1036"/>
      <c r="BV122" s="1036">
        <v>8870604</v>
      </c>
      <c r="BW122" s="1036"/>
      <c r="BX122" s="1036"/>
      <c r="BY122" s="1036"/>
      <c r="BZ122" s="1036"/>
      <c r="CA122" s="1036">
        <v>8514776</v>
      </c>
      <c r="CB122" s="1036"/>
      <c r="CC122" s="1036"/>
      <c r="CD122" s="1036"/>
      <c r="CE122" s="1036"/>
      <c r="CF122" s="1053">
        <v>253.9</v>
      </c>
      <c r="CG122" s="1054"/>
      <c r="CH122" s="1054"/>
      <c r="CI122" s="1054"/>
      <c r="CJ122" s="1054"/>
      <c r="CK122" s="1045"/>
      <c r="CL122" s="1046"/>
      <c r="CM122" s="1046"/>
      <c r="CN122" s="1046"/>
      <c r="CO122" s="1047"/>
      <c r="CP122" s="1055" t="s">
        <v>483</v>
      </c>
      <c r="CQ122" s="1056"/>
      <c r="CR122" s="1056"/>
      <c r="CS122" s="1056"/>
      <c r="CT122" s="1056"/>
      <c r="CU122" s="1056"/>
      <c r="CV122" s="1056"/>
      <c r="CW122" s="1056"/>
      <c r="CX122" s="1056"/>
      <c r="CY122" s="1056"/>
      <c r="CZ122" s="1056"/>
      <c r="DA122" s="1056"/>
      <c r="DB122" s="1056"/>
      <c r="DC122" s="1056"/>
      <c r="DD122" s="1056"/>
      <c r="DE122" s="1056"/>
      <c r="DF122" s="1057"/>
      <c r="DG122" s="961" t="s">
        <v>414</v>
      </c>
      <c r="DH122" s="962"/>
      <c r="DI122" s="962"/>
      <c r="DJ122" s="962"/>
      <c r="DK122" s="962"/>
      <c r="DL122" s="962" t="s">
        <v>414</v>
      </c>
      <c r="DM122" s="962"/>
      <c r="DN122" s="962"/>
      <c r="DO122" s="962"/>
      <c r="DP122" s="962"/>
      <c r="DQ122" s="962" t="s">
        <v>414</v>
      </c>
      <c r="DR122" s="962"/>
      <c r="DS122" s="962"/>
      <c r="DT122" s="962"/>
      <c r="DU122" s="962"/>
      <c r="DV122" s="963" t="s">
        <v>414</v>
      </c>
      <c r="DW122" s="963"/>
      <c r="DX122" s="963"/>
      <c r="DY122" s="963"/>
      <c r="DZ122" s="964"/>
    </row>
    <row r="123" spans="1:130" s="230" customFormat="1" ht="26.25" customHeight="1" x14ac:dyDescent="0.15">
      <c r="A123" s="1093"/>
      <c r="B123" s="985"/>
      <c r="C123" s="958" t="s">
        <v>466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414</v>
      </c>
      <c r="AB123" s="995"/>
      <c r="AC123" s="995"/>
      <c r="AD123" s="995"/>
      <c r="AE123" s="996"/>
      <c r="AF123" s="997" t="s">
        <v>441</v>
      </c>
      <c r="AG123" s="995"/>
      <c r="AH123" s="995"/>
      <c r="AI123" s="995"/>
      <c r="AJ123" s="996"/>
      <c r="AK123" s="997" t="s">
        <v>414</v>
      </c>
      <c r="AL123" s="995"/>
      <c r="AM123" s="995"/>
      <c r="AN123" s="995"/>
      <c r="AO123" s="996"/>
      <c r="AP123" s="998" t="s">
        <v>414</v>
      </c>
      <c r="AQ123" s="999"/>
      <c r="AR123" s="999"/>
      <c r="AS123" s="999"/>
      <c r="AT123" s="1000"/>
      <c r="AU123" s="1033"/>
      <c r="AV123" s="1034"/>
      <c r="AW123" s="1034"/>
      <c r="AX123" s="1034"/>
      <c r="AY123" s="1034"/>
      <c r="AZ123" s="251" t="s">
        <v>187</v>
      </c>
      <c r="BA123" s="251"/>
      <c r="BB123" s="251"/>
      <c r="BC123" s="251"/>
      <c r="BD123" s="251"/>
      <c r="BE123" s="251"/>
      <c r="BF123" s="251"/>
      <c r="BG123" s="251"/>
      <c r="BH123" s="251"/>
      <c r="BI123" s="251"/>
      <c r="BJ123" s="251"/>
      <c r="BK123" s="251"/>
      <c r="BL123" s="251"/>
      <c r="BM123" s="251"/>
      <c r="BN123" s="251"/>
      <c r="BO123" s="1013" t="s">
        <v>484</v>
      </c>
      <c r="BP123" s="1041"/>
      <c r="BQ123" s="1099">
        <v>18426431</v>
      </c>
      <c r="BR123" s="1100"/>
      <c r="BS123" s="1100"/>
      <c r="BT123" s="1100"/>
      <c r="BU123" s="1100"/>
      <c r="BV123" s="1100">
        <v>18690726</v>
      </c>
      <c r="BW123" s="1100"/>
      <c r="BX123" s="1100"/>
      <c r="BY123" s="1100"/>
      <c r="BZ123" s="1100"/>
      <c r="CA123" s="1100">
        <v>18213367</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414</v>
      </c>
      <c r="AB124" s="995"/>
      <c r="AC124" s="995"/>
      <c r="AD124" s="995"/>
      <c r="AE124" s="996"/>
      <c r="AF124" s="997" t="s">
        <v>447</v>
      </c>
      <c r="AG124" s="995"/>
      <c r="AH124" s="995"/>
      <c r="AI124" s="995"/>
      <c r="AJ124" s="996"/>
      <c r="AK124" s="997" t="s">
        <v>414</v>
      </c>
      <c r="AL124" s="995"/>
      <c r="AM124" s="995"/>
      <c r="AN124" s="995"/>
      <c r="AO124" s="996"/>
      <c r="AP124" s="998" t="s">
        <v>414</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447</v>
      </c>
      <c r="BR124" s="1063"/>
      <c r="BS124" s="1063"/>
      <c r="BT124" s="1063"/>
      <c r="BU124" s="1063"/>
      <c r="BV124" s="1063" t="s">
        <v>447</v>
      </c>
      <c r="BW124" s="1063"/>
      <c r="BX124" s="1063"/>
      <c r="BY124" s="1063"/>
      <c r="BZ124" s="1063"/>
      <c r="CA124" s="1063" t="s">
        <v>414</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t="s">
        <v>442</v>
      </c>
      <c r="DH124" s="1022"/>
      <c r="DI124" s="1022"/>
      <c r="DJ124" s="1022"/>
      <c r="DK124" s="1023"/>
      <c r="DL124" s="1021" t="s">
        <v>487</v>
      </c>
      <c r="DM124" s="1022"/>
      <c r="DN124" s="1022"/>
      <c r="DO124" s="1022"/>
      <c r="DP124" s="1023"/>
      <c r="DQ124" s="1021" t="s">
        <v>487</v>
      </c>
      <c r="DR124" s="1022"/>
      <c r="DS124" s="1022"/>
      <c r="DT124" s="1022"/>
      <c r="DU124" s="1023"/>
      <c r="DV124" s="1024" t="s">
        <v>488</v>
      </c>
      <c r="DW124" s="1025"/>
      <c r="DX124" s="1025"/>
      <c r="DY124" s="1025"/>
      <c r="DZ124" s="1026"/>
    </row>
    <row r="125" spans="1:130" s="230" customFormat="1" ht="26.25" customHeight="1" x14ac:dyDescent="0.15">
      <c r="A125" s="1093"/>
      <c r="B125" s="985"/>
      <c r="C125" s="958" t="s">
        <v>472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489</v>
      </c>
      <c r="AB125" s="995"/>
      <c r="AC125" s="995"/>
      <c r="AD125" s="995"/>
      <c r="AE125" s="996"/>
      <c r="AF125" s="997" t="s">
        <v>488</v>
      </c>
      <c r="AG125" s="995"/>
      <c r="AH125" s="995"/>
      <c r="AI125" s="995"/>
      <c r="AJ125" s="996"/>
      <c r="AK125" s="997" t="s">
        <v>490</v>
      </c>
      <c r="AL125" s="995"/>
      <c r="AM125" s="995"/>
      <c r="AN125" s="995"/>
      <c r="AO125" s="996"/>
      <c r="AP125" s="998" t="s">
        <v>447</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447</v>
      </c>
      <c r="DH125" s="967"/>
      <c r="DI125" s="967"/>
      <c r="DJ125" s="967"/>
      <c r="DK125" s="967"/>
      <c r="DL125" s="967" t="s">
        <v>447</v>
      </c>
      <c r="DM125" s="967"/>
      <c r="DN125" s="967"/>
      <c r="DO125" s="967"/>
      <c r="DP125" s="967"/>
      <c r="DQ125" s="967" t="s">
        <v>447</v>
      </c>
      <c r="DR125" s="967"/>
      <c r="DS125" s="967"/>
      <c r="DT125" s="967"/>
      <c r="DU125" s="967"/>
      <c r="DV125" s="968" t="s">
        <v>447</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488</v>
      </c>
      <c r="AB126" s="995"/>
      <c r="AC126" s="995"/>
      <c r="AD126" s="995"/>
      <c r="AE126" s="996"/>
      <c r="AF126" s="997" t="s">
        <v>447</v>
      </c>
      <c r="AG126" s="995"/>
      <c r="AH126" s="995"/>
      <c r="AI126" s="995"/>
      <c r="AJ126" s="996"/>
      <c r="AK126" s="997" t="s">
        <v>489</v>
      </c>
      <c r="AL126" s="995"/>
      <c r="AM126" s="995"/>
      <c r="AN126" s="995"/>
      <c r="AO126" s="996"/>
      <c r="AP126" s="998" t="s">
        <v>443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t="s">
        <v>441</v>
      </c>
      <c r="DH126" s="962"/>
      <c r="DI126" s="962"/>
      <c r="DJ126" s="962"/>
      <c r="DK126" s="962"/>
      <c r="DL126" s="962" t="s">
        <v>447</v>
      </c>
      <c r="DM126" s="962"/>
      <c r="DN126" s="962"/>
      <c r="DO126" s="962"/>
      <c r="DP126" s="962"/>
      <c r="DQ126" s="962" t="s">
        <v>442</v>
      </c>
      <c r="DR126" s="962"/>
      <c r="DS126" s="962"/>
      <c r="DT126" s="962"/>
      <c r="DU126" s="962"/>
      <c r="DV126" s="963" t="s">
        <v>441</v>
      </c>
      <c r="DW126" s="963"/>
      <c r="DX126" s="963"/>
      <c r="DY126" s="963"/>
      <c r="DZ126" s="964"/>
    </row>
    <row r="127" spans="1:130" s="230" customFormat="1" ht="26.25" customHeight="1" x14ac:dyDescent="0.15">
      <c r="A127" s="1094"/>
      <c r="B127" s="987"/>
      <c r="C127" s="1009" t="s">
        <v>494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447</v>
      </c>
      <c r="AB127" s="995"/>
      <c r="AC127" s="995"/>
      <c r="AD127" s="995"/>
      <c r="AE127" s="996"/>
      <c r="AF127" s="997" t="s">
        <v>447</v>
      </c>
      <c r="AG127" s="995"/>
      <c r="AH127" s="995"/>
      <c r="AI127" s="995"/>
      <c r="AJ127" s="996"/>
      <c r="AK127" s="997" t="s">
        <v>442</v>
      </c>
      <c r="AL127" s="995"/>
      <c r="AM127" s="995"/>
      <c r="AN127" s="995"/>
      <c r="AO127" s="996"/>
      <c r="AP127" s="998" t="s">
        <v>442</v>
      </c>
      <c r="AQ127" s="999"/>
      <c r="AR127" s="999"/>
      <c r="AS127" s="999"/>
      <c r="AT127" s="1000"/>
      <c r="AU127" s="232"/>
      <c r="AV127" s="232"/>
      <c r="AW127" s="232"/>
      <c r="AX127" s="1067" t="s">
        <v>495</v>
      </c>
      <c r="AY127" s="1068"/>
      <c r="AZ127" s="1068"/>
      <c r="BA127" s="1068"/>
      <c r="BB127" s="1068"/>
      <c r="BC127" s="1068"/>
      <c r="BD127" s="1068"/>
      <c r="BE127" s="1069"/>
      <c r="BF127" s="1070" t="s">
        <v>496</v>
      </c>
      <c r="BG127" s="1068"/>
      <c r="BH127" s="1068"/>
      <c r="BI127" s="1068"/>
      <c r="BJ127" s="1068"/>
      <c r="BK127" s="1068"/>
      <c r="BL127" s="1069"/>
      <c r="BM127" s="1070" t="s">
        <v>497</v>
      </c>
      <c r="BN127" s="1068"/>
      <c r="BO127" s="1068"/>
      <c r="BP127" s="1068"/>
      <c r="BQ127" s="1068"/>
      <c r="BR127" s="1068"/>
      <c r="BS127" s="1069"/>
      <c r="BT127" s="1070" t="s">
        <v>498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v>819031</v>
      </c>
      <c r="DH127" s="962"/>
      <c r="DI127" s="962"/>
      <c r="DJ127" s="962"/>
      <c r="DK127" s="962"/>
      <c r="DL127" s="962">
        <v>641423</v>
      </c>
      <c r="DM127" s="962"/>
      <c r="DN127" s="962"/>
      <c r="DO127" s="962"/>
      <c r="DP127" s="962"/>
      <c r="DQ127" s="962">
        <v>443102</v>
      </c>
      <c r="DR127" s="962"/>
      <c r="DS127" s="962"/>
      <c r="DT127" s="962"/>
      <c r="DU127" s="962"/>
      <c r="DV127" s="963">
        <v>13.2</v>
      </c>
      <c r="DW127" s="963"/>
      <c r="DX127" s="963"/>
      <c r="DY127" s="963"/>
      <c r="DZ127" s="964"/>
    </row>
    <row r="128" spans="1:130" s="230" customFormat="1" ht="26.25" customHeight="1" thickBot="1" x14ac:dyDescent="0.2">
      <c r="A128" s="1077" t="s">
        <v>500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501</v>
      </c>
      <c r="X128" s="1079"/>
      <c r="Y128" s="1079"/>
      <c r="Z128" s="1080"/>
      <c r="AA128" s="1081">
        <v>795705</v>
      </c>
      <c r="AB128" s="1082"/>
      <c r="AC128" s="1082"/>
      <c r="AD128" s="1082"/>
      <c r="AE128" s="1083"/>
      <c r="AF128" s="1084">
        <v>536058</v>
      </c>
      <c r="AG128" s="1082"/>
      <c r="AH128" s="1082"/>
      <c r="AI128" s="1082"/>
      <c r="AJ128" s="1083"/>
      <c r="AK128" s="1084">
        <v>459323</v>
      </c>
      <c r="AL128" s="1082"/>
      <c r="AM128" s="1082"/>
      <c r="AN128" s="1082"/>
      <c r="AO128" s="1083"/>
      <c r="AP128" s="1085"/>
      <c r="AQ128" s="1086"/>
      <c r="AR128" s="1086"/>
      <c r="AS128" s="1086"/>
      <c r="AT128" s="1087"/>
      <c r="AU128" s="232"/>
      <c r="AV128" s="232"/>
      <c r="AW128" s="232"/>
      <c r="AX128" s="932" t="s">
        <v>502</v>
      </c>
      <c r="AY128" s="933"/>
      <c r="AZ128" s="933"/>
      <c r="BA128" s="933"/>
      <c r="BB128" s="933"/>
      <c r="BC128" s="933"/>
      <c r="BD128" s="933"/>
      <c r="BE128" s="934"/>
      <c r="BF128" s="1088" t="s">
        <v>443</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503</v>
      </c>
      <c r="CQ128" s="762"/>
      <c r="CR128" s="762"/>
      <c r="CS128" s="762"/>
      <c r="CT128" s="762"/>
      <c r="CU128" s="762"/>
      <c r="CV128" s="762"/>
      <c r="CW128" s="762"/>
      <c r="CX128" s="762"/>
      <c r="CY128" s="762"/>
      <c r="CZ128" s="762"/>
      <c r="DA128" s="762"/>
      <c r="DB128" s="762"/>
      <c r="DC128" s="762"/>
      <c r="DD128" s="762"/>
      <c r="DE128" s="762"/>
      <c r="DF128" s="1072"/>
      <c r="DG128" s="1073" t="s">
        <v>487</v>
      </c>
      <c r="DH128" s="1074"/>
      <c r="DI128" s="1074"/>
      <c r="DJ128" s="1074"/>
      <c r="DK128" s="1074"/>
      <c r="DL128" s="1074" t="s">
        <v>442</v>
      </c>
      <c r="DM128" s="1074"/>
      <c r="DN128" s="1074"/>
      <c r="DO128" s="1074"/>
      <c r="DP128" s="1074"/>
      <c r="DQ128" s="1074" t="s">
        <v>447</v>
      </c>
      <c r="DR128" s="1074"/>
      <c r="DS128" s="1074"/>
      <c r="DT128" s="1074"/>
      <c r="DU128" s="1074"/>
      <c r="DV128" s="1075" t="s">
        <v>447</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504</v>
      </c>
      <c r="X129" s="1107"/>
      <c r="Y129" s="1107"/>
      <c r="Z129" s="1108"/>
      <c r="AA129" s="994">
        <v>4030672</v>
      </c>
      <c r="AB129" s="995"/>
      <c r="AC129" s="995"/>
      <c r="AD129" s="995"/>
      <c r="AE129" s="996"/>
      <c r="AF129" s="997">
        <v>4293703</v>
      </c>
      <c r="AG129" s="995"/>
      <c r="AH129" s="995"/>
      <c r="AI129" s="995"/>
      <c r="AJ129" s="996"/>
      <c r="AK129" s="997">
        <v>4175023</v>
      </c>
      <c r="AL129" s="995"/>
      <c r="AM129" s="995"/>
      <c r="AN129" s="995"/>
      <c r="AO129" s="996"/>
      <c r="AP129" s="1109"/>
      <c r="AQ129" s="1110"/>
      <c r="AR129" s="1110"/>
      <c r="AS129" s="1110"/>
      <c r="AT129" s="1111"/>
      <c r="AU129" s="233"/>
      <c r="AV129" s="233"/>
      <c r="AW129" s="233"/>
      <c r="AX129" s="1101" t="s">
        <v>505</v>
      </c>
      <c r="AY129" s="959"/>
      <c r="AZ129" s="959"/>
      <c r="BA129" s="959"/>
      <c r="BB129" s="959"/>
      <c r="BC129" s="959"/>
      <c r="BD129" s="959"/>
      <c r="BE129" s="960"/>
      <c r="BF129" s="1102" t="s">
        <v>488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507</v>
      </c>
      <c r="X130" s="1107"/>
      <c r="Y130" s="1107"/>
      <c r="Z130" s="1108"/>
      <c r="AA130" s="994">
        <v>855606</v>
      </c>
      <c r="AB130" s="995"/>
      <c r="AC130" s="995"/>
      <c r="AD130" s="995"/>
      <c r="AE130" s="996"/>
      <c r="AF130" s="997">
        <v>856901</v>
      </c>
      <c r="AG130" s="995"/>
      <c r="AH130" s="995"/>
      <c r="AI130" s="995"/>
      <c r="AJ130" s="996"/>
      <c r="AK130" s="997">
        <v>822077</v>
      </c>
      <c r="AL130" s="995"/>
      <c r="AM130" s="995"/>
      <c r="AN130" s="995"/>
      <c r="AO130" s="996"/>
      <c r="AP130" s="1109"/>
      <c r="AQ130" s="1110"/>
      <c r="AR130" s="1110"/>
      <c r="AS130" s="1110"/>
      <c r="AT130" s="1111"/>
      <c r="AU130" s="233"/>
      <c r="AV130" s="233"/>
      <c r="AW130" s="233"/>
      <c r="AX130" s="1101" t="s">
        <v>508</v>
      </c>
      <c r="AY130" s="959"/>
      <c r="AZ130" s="959"/>
      <c r="BA130" s="959"/>
      <c r="BB130" s="959"/>
      <c r="BC130" s="959"/>
      <c r="BD130" s="959"/>
      <c r="BE130" s="960"/>
      <c r="BF130" s="1137">
        <v>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509</v>
      </c>
      <c r="X131" s="1144"/>
      <c r="Y131" s="1144"/>
      <c r="Z131" s="1145"/>
      <c r="AA131" s="1040">
        <v>3175066</v>
      </c>
      <c r="AB131" s="1022"/>
      <c r="AC131" s="1022"/>
      <c r="AD131" s="1022"/>
      <c r="AE131" s="1023"/>
      <c r="AF131" s="1021">
        <v>3436802</v>
      </c>
      <c r="AG131" s="1022"/>
      <c r="AH131" s="1022"/>
      <c r="AI131" s="1022"/>
      <c r="AJ131" s="1023"/>
      <c r="AK131" s="1021">
        <v>3352946</v>
      </c>
      <c r="AL131" s="1022"/>
      <c r="AM131" s="1022"/>
      <c r="AN131" s="1022"/>
      <c r="AO131" s="1023"/>
      <c r="AP131" s="1146"/>
      <c r="AQ131" s="1147"/>
      <c r="AR131" s="1147"/>
      <c r="AS131" s="1147"/>
      <c r="AT131" s="1148"/>
      <c r="AU131" s="233"/>
      <c r="AV131" s="233"/>
      <c r="AW131" s="233"/>
      <c r="AX131" s="1119" t="s">
        <v>510</v>
      </c>
      <c r="AY131" s="762"/>
      <c r="AZ131" s="762"/>
      <c r="BA131" s="762"/>
      <c r="BB131" s="762"/>
      <c r="BC131" s="762"/>
      <c r="BD131" s="762"/>
      <c r="BE131" s="1072"/>
      <c r="BF131" s="1120" t="s">
        <v>447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512</v>
      </c>
      <c r="W132" s="1130"/>
      <c r="X132" s="1130"/>
      <c r="Y132" s="1130"/>
      <c r="Z132" s="1131"/>
      <c r="AA132" s="1132">
        <v>-5.8945861300000004</v>
      </c>
      <c r="AB132" s="1133"/>
      <c r="AC132" s="1133"/>
      <c r="AD132" s="1133"/>
      <c r="AE132" s="1134"/>
      <c r="AF132" s="1135">
        <v>2.4844608450000001</v>
      </c>
      <c r="AG132" s="1133"/>
      <c r="AH132" s="1133"/>
      <c r="AI132" s="1133"/>
      <c r="AJ132" s="1134"/>
      <c r="AK132" s="1135">
        <v>3.7396665499999999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513</v>
      </c>
      <c r="W133" s="1113"/>
      <c r="X133" s="1113"/>
      <c r="Y133" s="1113"/>
      <c r="Z133" s="1114"/>
      <c r="AA133" s="1115">
        <v>1.6</v>
      </c>
      <c r="AB133" s="1116"/>
      <c r="AC133" s="1116"/>
      <c r="AD133" s="1116"/>
      <c r="AE133" s="1117"/>
      <c r="AF133" s="1115">
        <v>0.4</v>
      </c>
      <c r="AG133" s="1116"/>
      <c r="AH133" s="1116"/>
      <c r="AI133" s="1116"/>
      <c r="AJ133" s="1117"/>
      <c r="AK133" s="1115">
        <v>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RzlDsKMxBXg3G4YFEc4X9re8zjoCw1md3tCFllvJQCpXb263LRKpf1R944WgDJNp9GBrVzPLquo7+hWmg/OhQ==" saltValue="5+bTxbKYJShJRRWi0L9b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nQIYQ7pzpd3WLU7rFaGzHV7casBJejG8MonI2c1olJ5tPI9eBrcvzgoZwXw/+3sZyteBvm1mMH/mWsBo8UChQ==" saltValue="lpKzJLsOzXXz/NiwKOvh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K5fDO37l+X2/Ni2n4kIdQl2Ieksc5JGCqfSsafS5V4HSCMJyuvbEsvmTsVA/bPN71lLWXbhXVVGwWc4tzlvKA==" saltValue="V6Wd8JpDnobi9aXbwZps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522</v>
      </c>
      <c r="AL9" s="1153"/>
      <c r="AM9" s="1153"/>
      <c r="AN9" s="1154"/>
      <c r="AO9" s="281">
        <v>1328444</v>
      </c>
      <c r="AP9" s="281">
        <v>101061</v>
      </c>
      <c r="AQ9" s="282">
        <v>108757</v>
      </c>
      <c r="AR9" s="283">
        <v>-7.1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523</v>
      </c>
      <c r="AL10" s="1153"/>
      <c r="AM10" s="1153"/>
      <c r="AN10" s="1154"/>
      <c r="AO10" s="284">
        <v>182915</v>
      </c>
      <c r="AP10" s="284">
        <v>13915</v>
      </c>
      <c r="AQ10" s="285">
        <v>15108</v>
      </c>
      <c r="AR10" s="286">
        <v>-7.9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524</v>
      </c>
      <c r="AL11" s="1153"/>
      <c r="AM11" s="1153"/>
      <c r="AN11" s="1154"/>
      <c r="AO11" s="284">
        <v>1008</v>
      </c>
      <c r="AP11" s="284">
        <v>77</v>
      </c>
      <c r="AQ11" s="285">
        <v>1414</v>
      </c>
      <c r="AR11" s="286">
        <v>-94.6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525</v>
      </c>
      <c r="AL12" s="1153"/>
      <c r="AM12" s="1153"/>
      <c r="AN12" s="1154"/>
      <c r="AO12" s="284" t="s">
        <v>526</v>
      </c>
      <c r="AP12" s="284" t="s">
        <v>526</v>
      </c>
      <c r="AQ12" s="285">
        <v>40</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527</v>
      </c>
      <c r="AL13" s="1153"/>
      <c r="AM13" s="1153"/>
      <c r="AN13" s="1154"/>
      <c r="AO13" s="284">
        <v>25398</v>
      </c>
      <c r="AP13" s="284">
        <v>1932</v>
      </c>
      <c r="AQ13" s="285">
        <v>4611</v>
      </c>
      <c r="AR13" s="286">
        <v>-58.1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528</v>
      </c>
      <c r="AL14" s="1153"/>
      <c r="AM14" s="1153"/>
      <c r="AN14" s="1154"/>
      <c r="AO14" s="284">
        <v>14906</v>
      </c>
      <c r="AP14" s="284">
        <v>1134</v>
      </c>
      <c r="AQ14" s="285">
        <v>2427</v>
      </c>
      <c r="AR14" s="286">
        <v>-53.3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529</v>
      </c>
      <c r="AL15" s="1156"/>
      <c r="AM15" s="1156"/>
      <c r="AN15" s="1157"/>
      <c r="AO15" s="284">
        <v>-43333</v>
      </c>
      <c r="AP15" s="284">
        <v>-3297</v>
      </c>
      <c r="AQ15" s="285">
        <v>-7785</v>
      </c>
      <c r="AR15" s="286">
        <v>-57.6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187</v>
      </c>
      <c r="AL16" s="1156"/>
      <c r="AM16" s="1156"/>
      <c r="AN16" s="1157"/>
      <c r="AO16" s="284">
        <v>1509338</v>
      </c>
      <c r="AP16" s="284">
        <v>114822</v>
      </c>
      <c r="AQ16" s="285">
        <v>124572</v>
      </c>
      <c r="AR16" s="286">
        <v>-7.8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534</v>
      </c>
      <c r="AL21" s="1159"/>
      <c r="AM21" s="1159"/>
      <c r="AN21" s="1160"/>
      <c r="AO21" s="297">
        <v>10.88</v>
      </c>
      <c r="AP21" s="298">
        <v>10.78</v>
      </c>
      <c r="AQ21" s="299">
        <v>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535</v>
      </c>
      <c r="AL22" s="1159"/>
      <c r="AM22" s="1159"/>
      <c r="AN22" s="1160"/>
      <c r="AO22" s="302">
        <v>96.1</v>
      </c>
      <c r="AP22" s="303">
        <v>96.3</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539</v>
      </c>
      <c r="AL32" s="1167"/>
      <c r="AM32" s="1167"/>
      <c r="AN32" s="1168"/>
      <c r="AO32" s="312">
        <v>1260109</v>
      </c>
      <c r="AP32" s="312">
        <v>95862</v>
      </c>
      <c r="AQ32" s="313">
        <v>62543</v>
      </c>
      <c r="AR32" s="314">
        <v>53.3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540</v>
      </c>
      <c r="AL33" s="1167"/>
      <c r="AM33" s="1167"/>
      <c r="AN33" s="1168"/>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541</v>
      </c>
      <c r="AL34" s="1167"/>
      <c r="AM34" s="1167"/>
      <c r="AN34" s="1168"/>
      <c r="AO34" s="312" t="s">
        <v>526</v>
      </c>
      <c r="AP34" s="312" t="s">
        <v>526</v>
      </c>
      <c r="AQ34" s="313" t="s">
        <v>526</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542</v>
      </c>
      <c r="AL35" s="1167"/>
      <c r="AM35" s="1167"/>
      <c r="AN35" s="1168"/>
      <c r="AO35" s="312">
        <v>115961</v>
      </c>
      <c r="AP35" s="312">
        <v>8822</v>
      </c>
      <c r="AQ35" s="313">
        <v>16620</v>
      </c>
      <c r="AR35" s="314">
        <v>-46.9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543</v>
      </c>
      <c r="AL36" s="1167"/>
      <c r="AM36" s="1167"/>
      <c r="AN36" s="1168"/>
      <c r="AO36" s="312">
        <v>30697</v>
      </c>
      <c r="AP36" s="312">
        <v>2335</v>
      </c>
      <c r="AQ36" s="313">
        <v>3562</v>
      </c>
      <c r="AR36" s="314">
        <v>-34.4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544</v>
      </c>
      <c r="AL37" s="1167"/>
      <c r="AM37" s="1167"/>
      <c r="AN37" s="1168"/>
      <c r="AO37" s="312" t="s">
        <v>526</v>
      </c>
      <c r="AP37" s="312" t="s">
        <v>526</v>
      </c>
      <c r="AQ37" s="313">
        <v>625</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545</v>
      </c>
      <c r="AL38" s="1170"/>
      <c r="AM38" s="1170"/>
      <c r="AN38" s="1171"/>
      <c r="AO38" s="315">
        <v>22</v>
      </c>
      <c r="AP38" s="315">
        <v>2</v>
      </c>
      <c r="AQ38" s="316">
        <v>3</v>
      </c>
      <c r="AR38" s="304">
        <v>-33.299999999999997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546</v>
      </c>
      <c r="AL39" s="1170"/>
      <c r="AM39" s="1170"/>
      <c r="AN39" s="1171"/>
      <c r="AO39" s="312">
        <v>-459323</v>
      </c>
      <c r="AP39" s="312">
        <v>-34943</v>
      </c>
      <c r="AQ39" s="313">
        <v>-2822</v>
      </c>
      <c r="AR39" s="314">
        <v>1138.2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547</v>
      </c>
      <c r="AL40" s="1167"/>
      <c r="AM40" s="1167"/>
      <c r="AN40" s="1168"/>
      <c r="AO40" s="312">
        <v>-822077</v>
      </c>
      <c r="AP40" s="312">
        <v>-62539</v>
      </c>
      <c r="AQ40" s="313">
        <v>-53912</v>
      </c>
      <c r="AR40" s="314">
        <v>16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125389</v>
      </c>
      <c r="AP41" s="312">
        <v>9539</v>
      </c>
      <c r="AQ41" s="313">
        <v>26618</v>
      </c>
      <c r="AR41" s="314">
        <v>-64.2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517</v>
      </c>
      <c r="AN49" s="1163" t="s">
        <v>551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1894988</v>
      </c>
      <c r="AN51" s="334">
        <v>136203</v>
      </c>
      <c r="AO51" s="335">
        <v>-33.299999999999997</v>
      </c>
      <c r="AP51" s="336">
        <v>88328</v>
      </c>
      <c r="AQ51" s="337">
        <v>-1.9</v>
      </c>
      <c r="AR51" s="338">
        <v>-31.4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996659</v>
      </c>
      <c r="AN52" s="342">
        <v>71635</v>
      </c>
      <c r="AO52" s="343">
        <v>-52</v>
      </c>
      <c r="AP52" s="344">
        <v>49013</v>
      </c>
      <c r="AQ52" s="345">
        <v>6.4</v>
      </c>
      <c r="AR52" s="346">
        <v>-58.4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1060250</v>
      </c>
      <c r="AN53" s="334">
        <v>77255</v>
      </c>
      <c r="AO53" s="335">
        <v>-43.3</v>
      </c>
      <c r="AP53" s="336">
        <v>103390</v>
      </c>
      <c r="AQ53" s="337">
        <v>17.100000000000001</v>
      </c>
      <c r="AR53" s="338">
        <v>-60.4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648488</v>
      </c>
      <c r="AN54" s="342">
        <v>47252</v>
      </c>
      <c r="AO54" s="343">
        <v>-34</v>
      </c>
      <c r="AP54" s="344">
        <v>51269</v>
      </c>
      <c r="AQ54" s="345">
        <v>4.5999999999999996</v>
      </c>
      <c r="AR54" s="346">
        <v>-38.6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1643784</v>
      </c>
      <c r="AN55" s="334">
        <v>121357</v>
      </c>
      <c r="AO55" s="335">
        <v>57.1</v>
      </c>
      <c r="AP55" s="336">
        <v>117234</v>
      </c>
      <c r="AQ55" s="337">
        <v>13.4</v>
      </c>
      <c r="AR55" s="338">
        <v>43.7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1090981</v>
      </c>
      <c r="AN56" s="342">
        <v>80545</v>
      </c>
      <c r="AO56" s="343">
        <v>70.5</v>
      </c>
      <c r="AP56" s="344">
        <v>59796</v>
      </c>
      <c r="AQ56" s="345">
        <v>16.600000000000001</v>
      </c>
      <c r="AR56" s="346">
        <v>53.9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680553</v>
      </c>
      <c r="AN57" s="334">
        <v>51158</v>
      </c>
      <c r="AO57" s="335">
        <v>-57.8</v>
      </c>
      <c r="AP57" s="336">
        <v>97758</v>
      </c>
      <c r="AQ57" s="337">
        <v>-16.600000000000001</v>
      </c>
      <c r="AR57" s="338">
        <v>-41.2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238694</v>
      </c>
      <c r="AN58" s="342">
        <v>17943</v>
      </c>
      <c r="AO58" s="343">
        <v>-77.7</v>
      </c>
      <c r="AP58" s="344">
        <v>45946</v>
      </c>
      <c r="AQ58" s="345">
        <v>-23.2</v>
      </c>
      <c r="AR58" s="346">
        <v>-54.5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607234</v>
      </c>
      <c r="AN59" s="334">
        <v>46195</v>
      </c>
      <c r="AO59" s="335">
        <v>-9.6999999999999993</v>
      </c>
      <c r="AP59" s="336">
        <v>91338</v>
      </c>
      <c r="AQ59" s="337">
        <v>-6.6</v>
      </c>
      <c r="AR59" s="338">
        <v>-3.1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484418</v>
      </c>
      <c r="AN60" s="342">
        <v>36852</v>
      </c>
      <c r="AO60" s="343">
        <v>105.4</v>
      </c>
      <c r="AP60" s="344">
        <v>43989</v>
      </c>
      <c r="AQ60" s="345">
        <v>-4.3</v>
      </c>
      <c r="AR60" s="346">
        <v>109.7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1177362</v>
      </c>
      <c r="AN61" s="349">
        <v>86434</v>
      </c>
      <c r="AO61" s="350">
        <v>-17.399999999999999</v>
      </c>
      <c r="AP61" s="351">
        <v>99610</v>
      </c>
      <c r="AQ61" s="352">
        <v>1.1000000000000001</v>
      </c>
      <c r="AR61" s="338">
        <v>-18.5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691848</v>
      </c>
      <c r="AN62" s="342">
        <v>50845</v>
      </c>
      <c r="AO62" s="343">
        <v>2.4</v>
      </c>
      <c r="AP62" s="344">
        <v>50003</v>
      </c>
      <c r="AQ62" s="345">
        <v>0</v>
      </c>
      <c r="AR62" s="346">
        <v>2.4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J/sLDgZc4TJiP8LA2D6GGueyfEQl/8GHkZaS9wbzmQtVMWmN4Dv4uMNMaSdmd7NaDrWenfkVisB5QOzYifwPA==" saltValue="k1KC48Kpp0BJmZnuwsrc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0" spans="125:125" ht="13.5" hidden="1" customHeight="1" x14ac:dyDescent="0.15"/>
    <row r="121" spans="125:125" ht="13.5" hidden="1" customHeight="1" x14ac:dyDescent="0.15">
      <c r="DU121" s="259"/>
    </row>
  </sheetData>
  <sheetProtection algorithmName="SHA-512" hashValue="FaDl6cph6+TUFbtN/0JFa+L+Fl91BNVRIxNelyhvhLWeZKQAYHp/TauVn21JmA3udUxdSpnIiyuUk2asBvu+eg==" saltValue="kHgm77BR/koYpY9/ml9v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rEwG+ceYWYeLNujGqAjx3kctj7Kd8cbb+Hn1/eGXGMUQzpcOyP2/3N9uUc0tFInX4llTZ9ShsBfcH4XrjOPnyA==" saltValue="zOzExniiP+qsqx85Xx1H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75" t="s">
        <v>3</v>
      </c>
      <c r="D47" s="1175"/>
      <c r="E47" s="1176"/>
      <c r="F47" s="11">
        <v>25.93</v>
      </c>
      <c r="G47" s="12">
        <v>21.69</v>
      </c>
      <c r="H47" s="12">
        <v>16.87</v>
      </c>
      <c r="I47" s="12">
        <v>37.380000000000003</v>
      </c>
      <c r="J47" s="13">
        <v>35.369999999999997</v>
      </c>
    </row>
    <row r="48" spans="2:10" ht="57.75" customHeight="1" x14ac:dyDescent="0.15">
      <c r="B48" s="14"/>
      <c r="C48" s="1177" t="s">
        <v>4</v>
      </c>
      <c r="D48" s="1177"/>
      <c r="E48" s="1178"/>
      <c r="F48" s="15">
        <v>5.43</v>
      </c>
      <c r="G48" s="16">
        <v>5.8</v>
      </c>
      <c r="H48" s="16">
        <v>9.1999999999999993</v>
      </c>
      <c r="I48" s="16">
        <v>7.67</v>
      </c>
      <c r="J48" s="17">
        <v>8.6300000000000008</v>
      </c>
    </row>
    <row r="49" spans="2:10" ht="57.75" customHeight="1" thickBot="1" x14ac:dyDescent="0.2">
      <c r="B49" s="18"/>
      <c r="C49" s="1179" t="s">
        <v>5</v>
      </c>
      <c r="D49" s="1179"/>
      <c r="E49" s="1180"/>
      <c r="F49" s="19" t="s">
        <v>572</v>
      </c>
      <c r="G49" s="20" t="s">
        <v>573</v>
      </c>
      <c r="H49" s="20" t="s">
        <v>574</v>
      </c>
      <c r="I49" s="20">
        <v>13.28</v>
      </c>
      <c r="J49" s="21" t="s">
        <v>575</v>
      </c>
    </row>
    <row r="50" spans="2:10" x14ac:dyDescent="0.15"/>
  </sheetData>
  <sheetProtection algorithmName="SHA-512" hashValue="yP0FBnS4XCRs2VJitEFIc2cyx6zymdOKCzZmEV3YRAwXYtcgtVXlJlQGDZHT928pfxNASQYG8K2do+PFIee44w==" saltValue="Pro0xa4X1CFsvey3pSf5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2024-03-14T00:42:18Z</cp:lastPrinted>
  <dcterms:created xsi:type="dcterms:W3CDTF">2024-02-05T03:24:02Z</dcterms:created>
  <dcterms:modified xsi:type="dcterms:W3CDTF">2024-09-30T07:21:22Z</dcterms:modified>
  <cp:category/>
</cp:coreProperties>
</file>