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3040" windowHeight="8250" tabRatio="875"/>
  </bookViews>
  <sheets>
    <sheet name="総括表" sheetId="8" r:id="rId1"/>
    <sheet name="普通会計の状況" sheetId="9"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0" l="1"/>
  <c r="AF88" i="10"/>
  <c r="DG43" i="8"/>
  <c r="CQ43" i="8"/>
  <c r="CO43" i="8" s="1"/>
  <c r="BY43" i="8"/>
  <c r="BE43" i="8"/>
  <c r="AM43" i="8"/>
  <c r="U43" i="8"/>
  <c r="E43" i="8"/>
  <c r="C43" i="8" s="1"/>
  <c r="DG42" i="8"/>
  <c r="CQ42" i="8"/>
  <c r="CO42" i="8" s="1"/>
  <c r="BY42" i="8"/>
  <c r="BE42" i="8"/>
  <c r="AM42" i="8"/>
  <c r="U42" i="8"/>
  <c r="E42" i="8"/>
  <c r="C42" i="8" s="1"/>
  <c r="DG41" i="8"/>
  <c r="CQ41" i="8"/>
  <c r="CO41" i="8"/>
  <c r="BY41" i="8"/>
  <c r="BE41" i="8"/>
  <c r="AM41" i="8"/>
  <c r="U41" i="8"/>
  <c r="E41" i="8"/>
  <c r="C41" i="8"/>
  <c r="DG40" i="8"/>
  <c r="CQ40" i="8"/>
  <c r="CO40" i="8" s="1"/>
  <c r="BY40" i="8"/>
  <c r="BE40" i="8"/>
  <c r="AM40" i="8"/>
  <c r="U40" i="8"/>
  <c r="E40" i="8"/>
  <c r="C40" i="8" s="1"/>
  <c r="DG39" i="8"/>
  <c r="CQ39" i="8"/>
  <c r="CO39" i="8"/>
  <c r="BY39" i="8"/>
  <c r="BE39" i="8"/>
  <c r="AM39" i="8"/>
  <c r="U39" i="8"/>
  <c r="E39" i="8"/>
  <c r="C39" i="8"/>
  <c r="DG38" i="8"/>
  <c r="CQ38" i="8"/>
  <c r="CO38" i="8" s="1"/>
  <c r="BY38" i="8"/>
  <c r="BE38" i="8"/>
  <c r="AM38" i="8"/>
  <c r="U38" i="8"/>
  <c r="E38" i="8"/>
  <c r="C38" i="8" s="1"/>
  <c r="DG37" i="8"/>
  <c r="CQ37" i="8"/>
  <c r="CO37" i="8"/>
  <c r="BY37" i="8"/>
  <c r="BE37" i="8"/>
  <c r="AM37" i="8"/>
  <c r="U37" i="8"/>
  <c r="E37" i="8"/>
  <c r="DG36" i="8"/>
  <c r="CQ36" i="8"/>
  <c r="CO36" i="8" s="1"/>
  <c r="BY36" i="8"/>
  <c r="BE36" i="8"/>
  <c r="AM36" i="8"/>
  <c r="U36" i="8"/>
  <c r="E36" i="8"/>
  <c r="C36" i="8" s="1"/>
  <c r="C37" i="8" s="1"/>
  <c r="DG35" i="8"/>
  <c r="CQ35" i="8"/>
  <c r="BY35" i="8"/>
  <c r="BE35" i="8"/>
  <c r="AM35" i="8"/>
  <c r="W35" i="8"/>
  <c r="E35" i="8"/>
  <c r="DG34" i="8"/>
  <c r="CQ34" i="8"/>
  <c r="BY34" i="8"/>
  <c r="BE34" i="8"/>
  <c r="AO34" i="8"/>
  <c r="W34" i="8"/>
  <c r="U34" i="8" s="1"/>
  <c r="E34" i="8"/>
  <c r="C34" i="8"/>
  <c r="C35" i="8" s="1"/>
  <c r="AM34" i="8" l="1"/>
  <c r="U35" i="8"/>
  <c r="BW34" i="8" s="1"/>
  <c r="CO34" i="8" l="1"/>
  <c r="CO35" i="8" s="1"/>
  <c r="BW35" i="8"/>
  <c r="BW36" i="8" s="1"/>
  <c r="BW37" i="8" s="1"/>
  <c r="BW38" i="8" s="1"/>
  <c r="BW39" i="8" s="1"/>
  <c r="BW40" i="8" s="1"/>
  <c r="BW41" i="8" s="1"/>
  <c r="BW42" i="8" s="1"/>
  <c r="BW43" i="8" s="1"/>
</calcChain>
</file>

<file path=xl/sharedStrings.xml><?xml version="1.0" encoding="utf-8"?>
<sst xmlns="http://schemas.openxmlformats.org/spreadsheetml/2006/main" count="1067" uniqueCount="559">
  <si>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</si>
  <si>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</si>
  <si>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</si>
  <si>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</si>
  <si>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</si>
  <si>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</si>
  <si>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</si>
  <si>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</si>
  <si>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</si>
  <si>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</si>
  <si>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</si>
  <si>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</si>
  <si>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</si>
  <si>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</si>
  <si>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</si>
  <si>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（百万円）</t>
    <rPh sb="1" eb="4">
      <t>ヒャクマンエン</t>
    </rPh>
    <phoneticPr fontId="5"/>
  </si>
  <si>
    <t>区分</t>
    <rPh sb="0" eb="2">
      <t>クブン</t>
    </rPh>
    <phoneticPr fontId="5"/>
  </si>
  <si>
    <t>年度</t>
    <rPh sb="0" eb="2">
      <t>ネンド</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</si>
  <si>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</si>
  <si>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</si>
  <si>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</si>
  <si>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特定農業施設管理基金</t>
    <rPh sb="0" eb="6">
      <t>トクテイノウギョウシセツ</t>
    </rPh>
    <rPh sb="6" eb="8">
      <t>カンリ</t>
    </rPh>
    <rPh sb="8" eb="10">
      <t>キキン</t>
    </rPh>
    <phoneticPr fontId="5"/>
  </si>
  <si>
    <t>浄化槽整備基金</t>
    <rPh sb="0" eb="3">
      <t>ジョウカソウ</t>
    </rPh>
    <rPh sb="3" eb="7">
      <t>セイビキキン</t>
    </rPh>
    <phoneticPr fontId="2"/>
  </si>
  <si>
    <t>庁舎整備基金</t>
    <rPh sb="0" eb="6">
      <t>チョウシャセイビキキン</t>
    </rPh>
    <phoneticPr fontId="2"/>
  </si>
  <si>
    <t>廃棄物処理施設整備基金</t>
    <rPh sb="0" eb="5">
      <t>ハイキブツショリ</t>
    </rPh>
    <rPh sb="5" eb="7">
      <t>シセツ</t>
    </rPh>
    <rPh sb="7" eb="11">
      <t>セイビキキン</t>
    </rPh>
    <phoneticPr fontId="2"/>
  </si>
  <si>
    <t>ふるさと寄附活用基金</t>
    <rPh sb="4" eb="6">
      <t>キフ</t>
    </rPh>
    <rPh sb="6" eb="8">
      <t>カツヨウ</t>
    </rPh>
    <rPh sb="8" eb="10">
      <t>キキン</t>
    </rPh>
    <phoneticPr fontId="2"/>
  </si>
  <si>
    <t>-</t>
    <phoneticPr fontId="2"/>
  </si>
  <si>
    <t>基金残高合計</t>
    <rPh sb="0" eb="2">
      <t>キキン</t>
    </rPh>
    <rPh sb="2" eb="4">
      <t>ザンダカ</t>
    </rPh>
    <rPh sb="4" eb="6">
      <t>ゴウケイ</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</si>
  <si>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</si>
  <si>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</si>
  <si>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</si>
  <si>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</si>
  <si>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</si>
  <si>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</si>
  <si>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</si>
  <si>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</si>
  <si>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</si>
  <si>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</si>
  <si>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</si>
  <si>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</si>
  <si>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</si>
  <si>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</si>
  <si>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</si>
  <si>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</si>
  <si>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</si>
  <si>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</si>
  <si>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</si>
  <si>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</si>
  <si>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</si>
  <si>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</si>
  <si>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</si>
  <si>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</si>
  <si>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</si>
  <si>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</si>
  <si>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</si>
  <si>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</si>
  <si>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</si>
  <si>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</si>
  <si>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</si>
  <si>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</si>
  <si>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</si>
  <si>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</si>
  <si>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</si>
  <si>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</si>
  <si>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</si>
  <si>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</si>
  <si>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</si>
  <si>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</si>
  <si>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</si>
  <si>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</si>
  <si>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</si>
  <si>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</si>
  <si>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</si>
  <si>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</si>
  <si>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</si>
  <si>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</si>
  <si>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</si>
  <si>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</si>
  <si>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</si>
  <si>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</si>
  <si>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</si>
  <si>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</si>
  <si>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</si>
  <si>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</si>
  <si>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</si>
  <si>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</si>
  <si>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</si>
  <si>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</si>
  <si>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</si>
  <si>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</si>
  <si>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</si>
  <si>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</si>
  <si>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</si>
  <si>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</si>
  <si>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</si>
  <si>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</si>
  <si>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</si>
  <si>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</si>
  <si>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</si>
  <si>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</si>
  <si>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</si>
  <si>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</si>
  <si>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</si>
  <si>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</si>
  <si>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</si>
  <si>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</si>
  <si>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</si>
  <si>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</si>
  <si>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</si>
  <si>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</si>
  <si>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</si>
  <si>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</si>
  <si>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</si>
  <si>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</si>
  <si>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</si>
  <si>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</si>
  <si>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</si>
  <si>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</si>
  <si>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</si>
  <si>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</si>
  <si>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</si>
  <si>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</si>
  <si>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</si>
  <si>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</si>
  <si>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</si>
  <si>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</si>
  <si>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</si>
  <si>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</si>
  <si>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</si>
  <si>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</si>
  <si>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</si>
  <si>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</si>
  <si>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</si>
  <si>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</si>
  <si>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</si>
  <si>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</si>
  <si>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</si>
  <si>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</si>
  <si>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</si>
  <si>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</si>
  <si>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</si>
  <si>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</si>
  <si>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</si>
  <si>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</si>
  <si>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</si>
  <si>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</si>
  <si>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</si>
  <si>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</si>
  <si>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</si>
  <si>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</si>
  <si>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</si>
  <si>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</si>
  <si>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2"/>
  </si>
  <si>
    <t>※8：職員の状況については、令和4年度地方公務員給与実態調査に基づいている。</t>
    <phoneticPr fontId="22"/>
  </si>
  <si>
    <t>令和4年度</t>
    <phoneticPr fontId="18"/>
  </si>
  <si>
    <t>福岡県田川市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</si>
  <si>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</si>
  <si>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</si>
  <si>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</si>
  <si>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</si>
  <si>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</si>
  <si>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</si>
  <si>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</si>
  <si>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</si>
  <si>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</si>
  <si>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</si>
  <si>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</si>
  <si>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</si>
  <si>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7"/>
  </si>
  <si>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</si>
  <si>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</si>
  <si>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</si>
  <si>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</si>
  <si>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</si>
  <si>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</si>
  <si>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</si>
  <si>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</si>
  <si>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</si>
  <si>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7"/>
  </si>
  <si>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</si>
  <si>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</si>
  <si>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7"/>
  </si>
  <si>
    <t>　　　所得割</t>
    <phoneticPr fontId="5"/>
  </si>
  <si>
    <t>衛生費</t>
  </si>
  <si>
    <t>分離課税所得割交付金</t>
    <phoneticPr fontId="18"/>
  </si>
  <si>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</si>
  <si>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</si>
  <si>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</si>
  <si>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</si>
  <si>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</si>
  <si>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</si>
  <si>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</si>
  <si>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</si>
  <si>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</si>
  <si>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</si>
  <si>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</si>
  <si>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</si>
  <si>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</si>
  <si>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</si>
  <si>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</si>
  <si>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</si>
  <si>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</si>
  <si>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</si>
  <si>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</si>
  <si>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</si>
  <si>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</si>
  <si>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</si>
  <si>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</si>
  <si>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</si>
  <si>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</si>
  <si>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8"/>
  </si>
  <si>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</si>
  <si>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</si>
  <si>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</si>
  <si>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</si>
  <si>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</si>
  <si>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</si>
  <si>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</si>
  <si>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</si>
  <si>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</si>
  <si>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</si>
  <si>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</si>
  <si>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</si>
  <si>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</si>
  <si>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</si>
  <si>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</si>
  <si>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</si>
  <si>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</si>
  <si>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</si>
  <si>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　震災復興特別交付税</t>
    <phoneticPr fontId="18"/>
  </si>
  <si>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</si>
  <si>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</si>
  <si>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</si>
  <si>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</si>
  <si>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</si>
  <si>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</si>
  <si>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</si>
  <si>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</si>
  <si>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</si>
  <si>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</si>
  <si>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</si>
  <si>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</si>
  <si>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</si>
  <si>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</si>
  <si>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</si>
  <si>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</si>
  <si>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</si>
  <si>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</si>
  <si>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</si>
  <si>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8"/>
  </si>
  <si>
    <t>国有提供交付金(特別区財調交付金)</t>
  </si>
  <si>
    <t>徴収率
(％)</t>
    <rPh sb="0" eb="2">
      <t>チョウシュウ</t>
    </rPh>
    <rPh sb="2" eb="3">
      <t>リツ</t>
    </rPh>
    <phoneticPr fontId="5"/>
  </si>
  <si>
    <t>現年</t>
    <rPh sb="0" eb="1">
      <t>ゲン</t>
    </rPh>
    <rPh sb="1" eb="2">
      <t>ネン</t>
    </rPh>
    <phoneticPr fontId="5"/>
  </si>
  <si>
    <t>　うち利子</t>
    <phoneticPr fontId="18"/>
  </si>
  <si>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</si>
  <si>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</si>
  <si>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</si>
  <si>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</si>
  <si>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</si>
  <si>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</si>
  <si>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</si>
  <si>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</si>
  <si>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</si>
  <si>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</si>
  <si>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</si>
  <si>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</si>
  <si>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</si>
  <si>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</si>
  <si>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</si>
  <si>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</si>
  <si>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</si>
  <si>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</si>
  <si>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</si>
  <si>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</si>
  <si>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</si>
  <si>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</si>
  <si>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</si>
  <si>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</si>
  <si>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</si>
  <si>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</si>
  <si>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</si>
  <si>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</si>
  <si>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</si>
  <si>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</si>
  <si>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</si>
  <si>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</si>
  <si>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</si>
  <si>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</si>
  <si>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</si>
  <si>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</si>
  <si>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</si>
  <si>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</si>
  <si>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</si>
  <si>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</si>
  <si>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</si>
  <si>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</si>
  <si>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</si>
  <si>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</si>
  <si>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</si>
  <si>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</si>
  <si>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</si>
  <si>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</si>
  <si>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</si>
  <si>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</si>
  <si>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</si>
  <si>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</si>
  <si>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</si>
  <si>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福岡県田川市</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</si>
  <si>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</si>
  <si>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</si>
  <si>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</si>
  <si>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</si>
  <si>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</si>
  <si>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</si>
  <si>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</si>
  <si>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</si>
  <si>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</si>
  <si>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</si>
  <si>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</si>
  <si>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</si>
  <si>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</si>
  <si>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</si>
  <si>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</si>
  <si>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</si>
  <si>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</si>
  <si>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</si>
  <si>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</si>
  <si>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</si>
  <si>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田川市住宅管理公社</t>
    <phoneticPr fontId="2"/>
  </si>
  <si>
    <t>急患医療特別会計</t>
    <phoneticPr fontId="5"/>
  </si>
  <si>
    <t>Ｃｏｃｏテラスたがわ</t>
    <phoneticPr fontId="2"/>
  </si>
  <si>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</si>
  <si>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</si>
  <si>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</si>
  <si>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</si>
  <si>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</si>
  <si>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</si>
  <si>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</si>
  <si>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</si>
  <si>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</si>
  <si>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</si>
  <si>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</si>
  <si>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</si>
  <si>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</si>
  <si>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</si>
  <si>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</si>
  <si>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</si>
  <si>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</si>
  <si>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</si>
  <si>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</si>
  <si>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</si>
  <si>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</si>
  <si>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</si>
  <si>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</si>
  <si>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左のうち
一般会計等
負担見込額</t>
    <phoneticPr fontId="5"/>
  </si>
  <si>
    <t>田川広域水道企業団（水道事業会計）</t>
    <phoneticPr fontId="2"/>
  </si>
  <si>
    <t>法適用企業</t>
    <rPh sb="0" eb="5">
      <t>ホウテキヨウキギョウ</t>
    </rPh>
    <phoneticPr fontId="2"/>
  </si>
  <si>
    <t>福岡県田川地区消防組合（一般会計）</t>
    <phoneticPr fontId="2"/>
  </si>
  <si>
    <t>田川地区斎場組合（一般会計）</t>
    <phoneticPr fontId="2"/>
  </si>
  <si>
    <t>田川地区清掃施設組合（一般会計）</t>
    <phoneticPr fontId="2"/>
  </si>
  <si>
    <t>田川郡東部環境衛生施設組合（一般会計）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</si>
  <si>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</si>
  <si>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</si>
  <si>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</si>
  <si>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</si>
  <si>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福岡県自治振興組合（一般会計）</t>
    <phoneticPr fontId="2"/>
  </si>
  <si>
    <t>福岡県自治振興組合（公文書館事業特別会計）</t>
    <phoneticPr fontId="2"/>
  </si>
  <si>
    <t>田川地区広域環境衛生施設組合（一般会計）</t>
    <rPh sb="0" eb="4">
      <t>タガワチク</t>
    </rPh>
    <rPh sb="4" eb="6">
      <t>コウイキ</t>
    </rPh>
    <rPh sb="6" eb="8">
      <t>カンキョウ</t>
    </rPh>
    <rPh sb="8" eb="10">
      <t>エイセイ</t>
    </rPh>
    <rPh sb="10" eb="12">
      <t>シセツ</t>
    </rPh>
    <rPh sb="12" eb="14">
      <t>クミアイ</t>
    </rPh>
    <rPh sb="15" eb="19">
      <t>イッパンカイケイ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</si>
  <si>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</si>
  <si>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</si>
  <si>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</si>
  <si>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</si>
  <si>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</si>
  <si>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</si>
  <si>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</si>
  <si>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</si>
  <si>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</si>
  <si>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</si>
  <si>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</si>
  <si>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</si>
  <si>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</si>
  <si>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</si>
  <si>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</si>
  <si>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</si>
  <si>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</si>
  <si>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</si>
  <si>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</si>
  <si>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</si>
  <si>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</si>
  <si>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</si>
  <si>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</si>
  <si>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</si>
  <si>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</si>
  <si>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</si>
  <si>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</si>
  <si>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</si>
  <si>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</si>
  <si>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</si>
  <si>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</si>
  <si>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</si>
  <si>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</si>
  <si>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</si>
  <si>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</si>
  <si>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</si>
  <si>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</si>
  <si>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</si>
  <si>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</si>
  <si>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</si>
  <si>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</si>
  <si>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</si>
  <si>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</si>
  <si>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</si>
  <si>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</si>
  <si>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</si>
  <si>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</si>
  <si>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</si>
  <si>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</si>
  <si>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</si>
  <si>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</si>
  <si>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</si>
  <si>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</si>
  <si>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</si>
  <si>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</si>
  <si>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</si>
  <si>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</si>
  <si>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3"/>
  </si>
  <si>
    <t>令和4年度</t>
    <rPh sb="0" eb="2">
      <t>レイワ</t>
    </rPh>
    <rPh sb="3" eb="5">
      <t>ネンド</t>
    </rPh>
    <phoneticPr fontId="13"/>
  </si>
  <si>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</si>
  <si>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</si>
  <si>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</si>
  <si>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</si>
  <si>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</si>
  <si>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</si>
  <si>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</si>
  <si>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</si>
  <si>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3"/>
  </si>
  <si>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</si>
  <si>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</si>
  <si>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3"/>
  </si>
  <si>
    <t>(Ｃ)－(Ｄ)</t>
    <phoneticPr fontId="5"/>
  </si>
  <si>
    <t>将来負担比率</t>
    <rPh sb="0" eb="2">
      <t>ショウライ</t>
    </rPh>
    <rPh sb="2" eb="4">
      <t>フタン</t>
    </rPh>
    <rPh sb="4" eb="6">
      <t>ヒリツ</t>
    </rPh>
    <phoneticPr fontId="13"/>
  </si>
  <si>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</si>
  <si>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</si>
  <si>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</si>
  <si>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</si>
  <si>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</si>
  <si>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</si>
  <si>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</si>
  <si>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</si>
  <si>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</si>
  <si>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</si>
  <si>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</si>
  <si>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</si>
  <si>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</si>
  <si>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</si>
  <si>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</si>
  <si>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</si>
  <si>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</si>
  <si>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</si>
  <si>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</si>
  <si>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</si>
  <si>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</si>
  <si>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</si>
  <si>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</si>
  <si>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</si>
  <si>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</si>
  <si>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</si>
  <si>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</si>
  <si>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</si>
  <si>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</si>
  <si>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</si>
  <si>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</si>
  <si>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</si>
  <si>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</si>
  <si>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</si>
  <si>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</si>
  <si>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</si>
  <si>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</si>
  <si>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</si>
  <si>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</si>
  <si>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</si>
  <si>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</si>
  <si>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</si>
  <si>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</si>
  <si>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</si>
  <si>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</si>
  <si>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</si>
  <si>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</si>
  <si>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</si>
  <si>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</si>
  <si>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</si>
  <si>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</si>
  <si>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</si>
  <si>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</si>
  <si>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</si>
  <si>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</si>
  <si>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</si>
  <si>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4.66</t>
  </si>
  <si>
    <t>▲ 9.77</t>
  </si>
  <si>
    <t>▲ 4.90</t>
  </si>
  <si>
    <t>▲ 5.64</t>
  </si>
  <si>
    <t>会計</t>
    <rPh sb="0" eb="2">
      <t>カイケイ</t>
    </rPh>
    <phoneticPr fontId="5"/>
  </si>
  <si>
    <t>病院事業会計</t>
  </si>
  <si>
    <t>一般会計</t>
  </si>
  <si>
    <t>国民健康保険特別会計</t>
  </si>
  <si>
    <t>住宅新築資金等貸付特別会計</t>
  </si>
  <si>
    <t>田川市等三線沿線地域交通体系整備事業基金特別会計</t>
  </si>
  <si>
    <t>後期高齢者医療特別会計</t>
  </si>
  <si>
    <t>急患医療特別会計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</si>
  <si>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</si>
  <si>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</si>
  <si>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</si>
  <si>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</si>
  <si>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</si>
  <si>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</si>
  <si>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</si>
  <si>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</si>
  <si>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</si>
  <si>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</si>
  <si>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</si>
  <si>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</si>
  <si>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</si>
  <si>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</si>
  <si>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</si>
  <si>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</si>
  <si>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</si>
  <si>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</si>
  <si>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</si>
  <si>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</si>
  <si>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</si>
  <si>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</si>
  <si>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</si>
  <si>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</si>
  <si>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</si>
  <si>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</si>
  <si>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</si>
  <si>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</si>
  <si>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</si>
  <si>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</si>
  <si>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</si>
  <si>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</si>
  <si>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</si>
  <si>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</si>
  <si>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</si>
  <si>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</si>
  <si>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</si>
  <si>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</si>
  <si>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</si>
  <si>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</si>
  <si>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</si>
  <si>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</si>
  <si>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</si>
  <si>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</si>
  <si>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</si>
  <si>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</si>
  <si>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</si>
  <si>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</si>
  <si>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　本市は、地方債残高が類似団体と比較して多額であるものの、充当可能基金も多額であるため、将来負担比率は算定されていない。しかしながら、平成27年度以降ほぼ横ばいが続いていた地方債残高は、新中学校建設事業に伴って令和３年度以降大幅に増加しており、今後も公債費の増大が懸念されるところである。また、有形固定資産減価償却率は、全国平均、県平均及び類似団体平均を上回っており、施設の老朽化が進んでいる。
　今後は、施設ごとに策定した長寿命化計画（個別施設計画）に基づき、公共施設等の総合的適正管理の取組を進めていく。</t>
    <rPh sb="93" eb="97">
      <t>シンチュウガッコウ</t>
    </rPh>
    <rPh sb="97" eb="101">
      <t>ケンセツジギョウ</t>
    </rPh>
    <rPh sb="102" eb="103">
      <t>トモナ</t>
    </rPh>
    <rPh sb="105" eb="107">
      <t>レイワ</t>
    </rPh>
    <rPh sb="108" eb="110">
      <t>ネンド</t>
    </rPh>
    <rPh sb="110" eb="112">
      <t>イコウ</t>
    </rPh>
    <rPh sb="122" eb="124">
      <t>コンゴ</t>
    </rPh>
    <rPh sb="227" eb="228">
      <t>モト</t>
    </rPh>
    <phoneticPr fontId="5"/>
  </si>
  <si>
    <t>　本市は、地方債残高が類似団体と比較して多額であるものの、充当可能基金も多額であるため、将来負担比率は算定されていない。しかし、令和３年度まで類似団体平均を下回る値で推移していた実質公債費比率については、令和４年度に過疎対策事業等に係る公債費の増加により前年度比で0.5ポイント上昇し、類似団体平均を上回る値となった。また、平成27年度以降ほぼ横ばいが続いていた地方債残高は、新中学校建設事業に伴って令和３年度以降大幅に増加しており、今後も公債費の増大が懸念されるところである。</t>
    <rPh sb="64" eb="66">
      <t>レイワ</t>
    </rPh>
    <rPh sb="67" eb="69">
      <t>ネンド</t>
    </rPh>
    <rPh sb="78" eb="80">
      <t>シタマワ</t>
    </rPh>
    <rPh sb="81" eb="82">
      <t>アタイ</t>
    </rPh>
    <rPh sb="83" eb="85">
      <t>スイイ</t>
    </rPh>
    <rPh sb="108" eb="114">
      <t>カソタイサクジギョウ</t>
    </rPh>
    <rPh sb="114" eb="115">
      <t>トウ</t>
    </rPh>
    <rPh sb="116" eb="117">
      <t>カカ</t>
    </rPh>
    <rPh sb="118" eb="121">
      <t>コウサイヒ</t>
    </rPh>
    <rPh sb="122" eb="124">
      <t>ゾウカ</t>
    </rPh>
    <rPh sb="127" eb="130">
      <t>ゼンネンド</t>
    </rPh>
    <rPh sb="130" eb="131">
      <t>ヒ</t>
    </rPh>
    <rPh sb="139" eb="141">
      <t>ジョウショウ</t>
    </rPh>
    <rPh sb="143" eb="147">
      <t>ルイジダンタイ</t>
    </rPh>
    <rPh sb="147" eb="149">
      <t>ヘイキン</t>
    </rPh>
    <rPh sb="150" eb="152">
      <t>ウワマワ</t>
    </rPh>
    <rPh sb="153" eb="154">
      <t>アタイ</t>
    </rPh>
    <rPh sb="205" eb="207">
      <t>イコウ</t>
    </rPh>
    <rPh sb="217" eb="219">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</si>
</sst>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ゴシック"/>
      <family val="3"/>
      <charset val="128"/>
    </font>
    <font>
      <b/>
      <sz val="16"/>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rgb="FFCCFFFF"/>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41"/>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11" fillId="0" borderId="0">
      <alignment vertical="center"/>
    </xf>
    <xf numFmtId="0" fontId="11" fillId="0" borderId="0">
      <alignment vertical="center"/>
    </xf>
    <xf numFmtId="0" fontId="1" fillId="0" borderId="0">
      <alignment vertical="center"/>
    </xf>
    <xf numFmtId="0" fontId="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3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7">
      <alignment vertical="center"/>
    </xf>
    <xf numFmtId="0" fontId="8" fillId="0" borderId="0" xfId="7" applyFont="1">
      <alignment vertical="center"/>
    </xf>
    <xf numFmtId="0" fontId="9" fillId="0" borderId="0" xfId="7" applyFont="1" applyAlignment="1">
      <alignment horizontal="right"/>
    </xf>
    <xf numFmtId="0" fontId="10" fillId="3" borderId="13" xfId="7" applyFont="1" applyFill="1" applyBorder="1" applyAlignment="1"/>
    <xf numFmtId="0" fontId="10" fillId="3" borderId="14" xfId="7" applyFont="1" applyFill="1" applyBorder="1" applyAlignment="1">
      <alignment horizontal="right" vertical="top"/>
    </xf>
    <xf numFmtId="0" fontId="10" fillId="3" borderId="15" xfId="7" applyFont="1" applyFill="1" applyBorder="1" applyAlignment="1">
      <alignment horizontal="right" vertical="top"/>
    </xf>
    <xf numFmtId="0" fontId="12" fillId="4" borderId="16" xfId="8" applyFont="1" applyFill="1" applyBorder="1" applyAlignment="1">
      <alignment horizontal="center" vertical="center"/>
    </xf>
    <xf numFmtId="0" fontId="12" fillId="4" borderId="17" xfId="8" applyFont="1" applyFill="1" applyBorder="1" applyAlignment="1">
      <alignment horizontal="center" vertical="center"/>
    </xf>
    <xf numFmtId="0" fontId="10" fillId="0" borderId="18" xfId="7" applyFont="1" applyFill="1" applyBorder="1" applyAlignment="1">
      <alignment horizontal="center" vertical="center" wrapText="1"/>
    </xf>
    <xf numFmtId="181" fontId="10" fillId="0" borderId="16" xfId="8" applyNumberFormat="1" applyFont="1" applyFill="1" applyBorder="1" applyAlignment="1" applyProtection="1">
      <alignment horizontal="right" vertical="center" shrinkToFit="1"/>
    </xf>
    <xf numFmtId="181" fontId="10" fillId="0" borderId="21" xfId="8" applyNumberFormat="1" applyFont="1" applyFill="1" applyBorder="1" applyAlignment="1" applyProtection="1">
      <alignment horizontal="right" vertical="center" shrinkToFit="1"/>
    </xf>
    <xf numFmtId="0" fontId="10" fillId="0" borderId="22" xfId="7" applyFont="1" applyFill="1" applyBorder="1" applyAlignment="1">
      <alignment horizontal="center" vertical="center" wrapText="1"/>
    </xf>
    <xf numFmtId="181" fontId="10" fillId="0" borderId="24" xfId="8" applyNumberFormat="1" applyFont="1" applyFill="1" applyBorder="1" applyAlignment="1" applyProtection="1">
      <alignment horizontal="right" vertical="center" shrinkToFit="1"/>
    </xf>
    <xf numFmtId="181" fontId="10" fillId="0" borderId="25" xfId="8" applyNumberFormat="1" applyFont="1" applyFill="1" applyBorder="1" applyAlignment="1" applyProtection="1">
      <alignment horizontal="right" vertical="center" shrinkToFit="1"/>
    </xf>
    <xf numFmtId="181" fontId="10" fillId="0" borderId="12" xfId="8" applyNumberFormat="1" applyFont="1" applyFill="1" applyBorder="1" applyAlignment="1" applyProtection="1">
      <alignment horizontal="right" vertical="center" shrinkToFit="1"/>
    </xf>
    <xf numFmtId="181" fontId="10" fillId="0" borderId="27" xfId="8" applyNumberFormat="1" applyFont="1" applyFill="1" applyBorder="1" applyAlignment="1" applyProtection="1">
      <alignment horizontal="right" vertical="center" shrinkToFit="1"/>
    </xf>
    <xf numFmtId="0" fontId="10" fillId="0" borderId="28" xfId="7" applyFont="1" applyFill="1" applyBorder="1" applyAlignment="1">
      <alignment horizontal="center" vertical="center"/>
    </xf>
    <xf numFmtId="181" fontId="10" fillId="0" borderId="12" xfId="8" applyNumberFormat="1" applyFont="1" applyFill="1" applyBorder="1" applyAlignment="1" applyProtection="1">
      <alignment horizontal="right" vertical="center" shrinkToFit="1"/>
      <protection locked="0"/>
    </xf>
    <xf numFmtId="181" fontId="10" fillId="0" borderId="27" xfId="8" applyNumberFormat="1" applyFont="1" applyFill="1" applyBorder="1" applyAlignment="1" applyProtection="1">
      <alignment horizontal="right" vertical="center" shrinkToFit="1"/>
      <protection locked="0"/>
    </xf>
    <xf numFmtId="0" fontId="10" fillId="0" borderId="29" xfId="7" applyFont="1" applyFill="1" applyBorder="1" applyAlignment="1">
      <alignment horizontal="center" vertical="center"/>
    </xf>
    <xf numFmtId="181" fontId="10" fillId="0" borderId="33" xfId="8" applyNumberFormat="1" applyFont="1" applyFill="1" applyBorder="1" applyAlignment="1" applyProtection="1">
      <alignment horizontal="right" vertical="center" shrinkToFit="1"/>
      <protection locked="0"/>
    </xf>
    <xf numFmtId="181" fontId="10" fillId="0" borderId="34" xfId="8" applyNumberFormat="1" applyFont="1" applyFill="1" applyBorder="1" applyAlignment="1" applyProtection="1">
      <alignment horizontal="right" vertical="center" shrinkToFit="1"/>
      <protection locked="0"/>
    </xf>
    <xf numFmtId="0" fontId="10" fillId="0" borderId="13" xfId="7" applyFont="1" applyFill="1" applyBorder="1" applyAlignment="1">
      <alignment horizontal="center" vertical="center"/>
    </xf>
    <xf numFmtId="181" fontId="10" fillId="0" borderId="35" xfId="8" applyNumberFormat="1" applyFont="1" applyFill="1" applyBorder="1" applyAlignment="1" applyProtection="1">
      <alignment horizontal="right" vertical="center" shrinkToFit="1"/>
    </xf>
    <xf numFmtId="181" fontId="10" fillId="0" borderId="17" xfId="8" applyNumberFormat="1" applyFont="1" applyFill="1" applyBorder="1" applyAlignment="1" applyProtection="1">
      <alignment horizontal="right" vertical="center" shrinkToFit="1"/>
    </xf>
    <xf numFmtId="0" fontId="13" fillId="0" borderId="0" xfId="9" applyFont="1">
      <alignment vertical="center"/>
    </xf>
    <xf numFmtId="49" fontId="13" fillId="0" borderId="0" xfId="9" applyNumberFormat="1" applyFont="1">
      <alignment vertical="center"/>
    </xf>
    <xf numFmtId="0" fontId="15" fillId="0" borderId="0" xfId="9" applyFont="1">
      <alignment vertical="center"/>
    </xf>
    <xf numFmtId="0" fontId="16" fillId="0" borderId="0" xfId="9" applyFont="1">
      <alignment vertical="center"/>
    </xf>
    <xf numFmtId="0" fontId="13" fillId="0" borderId="39" xfId="9" applyFont="1" applyBorder="1" applyAlignment="1">
      <alignment horizontal="left" vertical="center"/>
    </xf>
    <xf numFmtId="0" fontId="13" fillId="0" borderId="19" xfId="9" applyFont="1" applyBorder="1" applyAlignment="1">
      <alignment horizontal="left" vertical="center"/>
    </xf>
    <xf numFmtId="0" fontId="13" fillId="0" borderId="20" xfId="9" applyFont="1" applyBorder="1" applyAlignment="1">
      <alignment horizontal="left" vertical="center"/>
    </xf>
    <xf numFmtId="185" fontId="13" fillId="0" borderId="39" xfId="9" applyNumberFormat="1" applyFont="1" applyBorder="1" applyAlignment="1">
      <alignment horizontal="right" vertical="center" shrinkToFit="1"/>
    </xf>
    <xf numFmtId="185" fontId="13" fillId="0" borderId="19" xfId="9" applyNumberFormat="1" applyFont="1" applyBorder="1" applyAlignment="1">
      <alignment horizontal="right" vertical="center" shrinkToFit="1"/>
    </xf>
    <xf numFmtId="185" fontId="13" fillId="0" borderId="20" xfId="9" applyNumberFormat="1" applyFont="1" applyBorder="1" applyAlignment="1">
      <alignment horizontal="right" vertical="center" shrinkToFit="1"/>
    </xf>
    <xf numFmtId="0" fontId="17" fillId="0" borderId="46" xfId="11" applyFont="1" applyBorder="1">
      <alignment vertical="center"/>
    </xf>
    <xf numFmtId="185" fontId="13" fillId="0" borderId="39" xfId="9" applyNumberFormat="1" applyFont="1" applyBorder="1" applyAlignment="1">
      <alignment vertical="center" shrinkToFit="1"/>
    </xf>
    <xf numFmtId="185" fontId="13" fillId="0" borderId="19" xfId="9" applyNumberFormat="1" applyFont="1" applyBorder="1" applyAlignment="1">
      <alignment vertical="center" shrinkToFit="1"/>
    </xf>
    <xf numFmtId="185" fontId="13" fillId="0" borderId="20" xfId="9" applyNumberFormat="1" applyFont="1" applyBorder="1" applyAlignment="1">
      <alignment vertical="center" shrinkToFit="1"/>
    </xf>
    <xf numFmtId="0" fontId="13" fillId="0" borderId="18" xfId="9" applyFont="1" applyBorder="1" applyAlignment="1">
      <alignment horizontal="left" vertical="center"/>
    </xf>
    <xf numFmtId="0" fontId="17" fillId="0" borderId="51" xfId="11" applyFont="1" applyBorder="1" applyAlignment="1">
      <alignment horizontal="center" vertical="center"/>
    </xf>
    <xf numFmtId="0" fontId="13" fillId="0" borderId="18" xfId="9" applyFont="1" applyBorder="1" applyAlignment="1">
      <alignment horizontal="center" vertical="center"/>
    </xf>
    <xf numFmtId="0" fontId="13" fillId="0" borderId="54" xfId="9" applyFont="1" applyBorder="1" applyAlignment="1">
      <alignment horizontal="center" vertical="center"/>
    </xf>
    <xf numFmtId="0" fontId="19" fillId="0" borderId="55" xfId="9" applyFont="1" applyBorder="1" applyAlignment="1">
      <alignment vertical="center" wrapText="1"/>
    </xf>
    <xf numFmtId="0" fontId="19" fillId="0" borderId="56" xfId="9" applyFont="1" applyBorder="1" applyAlignment="1">
      <alignment vertical="center" wrapText="1"/>
    </xf>
    <xf numFmtId="182" fontId="13" fillId="0" borderId="54" xfId="9" applyNumberFormat="1" applyFont="1" applyBorder="1">
      <alignment vertical="center"/>
    </xf>
    <xf numFmtId="182" fontId="13" fillId="0" borderId="55" xfId="9" applyNumberFormat="1" applyFont="1" applyBorder="1">
      <alignment vertical="center"/>
    </xf>
    <xf numFmtId="182" fontId="13" fillId="0" borderId="56" xfId="9" applyNumberFormat="1" applyFont="1" applyBorder="1">
      <alignment vertical="center"/>
    </xf>
    <xf numFmtId="0" fontId="13" fillId="0" borderId="18" xfId="9" applyFont="1" applyBorder="1">
      <alignment vertical="center"/>
    </xf>
    <xf numFmtId="0" fontId="13" fillId="0" borderId="42" xfId="9" applyFont="1" applyBorder="1">
      <alignment vertical="center"/>
    </xf>
    <xf numFmtId="49" fontId="13" fillId="0" borderId="18" xfId="9" applyNumberFormat="1" applyFont="1" applyBorder="1">
      <alignment vertical="center"/>
    </xf>
    <xf numFmtId="0" fontId="13" fillId="0" borderId="0" xfId="9" applyFont="1" applyAlignment="1">
      <alignment horizontal="center" vertical="center"/>
    </xf>
    <xf numFmtId="49" fontId="13" fillId="0" borderId="0" xfId="9" applyNumberFormat="1" applyFont="1" applyAlignment="1">
      <alignment horizontal="center" vertical="center"/>
    </xf>
    <xf numFmtId="0" fontId="13" fillId="0" borderId="42" xfId="9" applyFont="1" applyBorder="1" applyAlignment="1">
      <alignment horizontal="center" vertical="center"/>
    </xf>
    <xf numFmtId="0" fontId="13" fillId="0" borderId="54" xfId="9" applyFont="1" applyBorder="1">
      <alignment vertical="center"/>
    </xf>
    <xf numFmtId="0" fontId="13" fillId="0" borderId="55" xfId="9" applyFont="1" applyBorder="1">
      <alignment vertical="center"/>
    </xf>
    <xf numFmtId="0" fontId="13" fillId="0" borderId="56" xfId="9" applyFont="1" applyBorder="1">
      <alignment vertical="center"/>
    </xf>
    <xf numFmtId="49" fontId="23" fillId="0" borderId="0" xfId="13" applyNumberFormat="1" applyFont="1">
      <alignment vertical="center"/>
    </xf>
    <xf numFmtId="49" fontId="13" fillId="0" borderId="0" xfId="13" applyNumberFormat="1" applyFont="1">
      <alignment vertical="center"/>
    </xf>
    <xf numFmtId="0" fontId="13" fillId="0" borderId="0" xfId="13" applyFont="1">
      <alignment vertical="center"/>
    </xf>
    <xf numFmtId="0" fontId="24" fillId="0" borderId="0" xfId="13" applyFont="1">
      <alignment vertical="center"/>
    </xf>
    <xf numFmtId="0" fontId="8" fillId="0" borderId="7" xfId="13" applyFont="1" applyBorder="1" applyAlignment="1">
      <alignment horizontal="center" vertical="center"/>
    </xf>
    <xf numFmtId="0" fontId="8" fillId="0" borderId="7" xfId="13" applyFont="1" applyBorder="1">
      <alignment vertical="center"/>
    </xf>
    <xf numFmtId="0" fontId="13" fillId="0" borderId="2" xfId="13" applyFont="1" applyBorder="1">
      <alignment vertical="center"/>
    </xf>
    <xf numFmtId="0" fontId="13" fillId="0" borderId="7" xfId="13" applyFont="1" applyBorder="1">
      <alignment vertical="center"/>
    </xf>
    <xf numFmtId="0" fontId="13" fillId="0" borderId="1" xfId="13" applyFont="1" applyBorder="1" applyAlignment="1">
      <alignment horizontal="center" vertical="center"/>
    </xf>
    <xf numFmtId="0" fontId="13" fillId="0" borderId="2" xfId="13" applyFont="1" applyBorder="1" applyAlignment="1">
      <alignment horizontal="center" vertical="center"/>
    </xf>
    <xf numFmtId="0" fontId="13" fillId="0" borderId="4" xfId="13" applyFont="1" applyBorder="1" applyAlignment="1">
      <alignment horizontal="center" vertical="center"/>
    </xf>
    <xf numFmtId="0" fontId="13" fillId="0" borderId="0" xfId="13" applyFont="1" applyAlignment="1">
      <alignment horizontal="center" vertical="center" wrapText="1"/>
    </xf>
    <xf numFmtId="0" fontId="13" fillId="0" borderId="7" xfId="13" applyFont="1" applyBorder="1" applyAlignment="1">
      <alignment horizontal="center" vertical="center" wrapText="1"/>
    </xf>
    <xf numFmtId="0" fontId="17" fillId="0" borderId="0" xfId="13" applyFont="1">
      <alignment vertical="center"/>
    </xf>
    <xf numFmtId="0" fontId="13" fillId="0" borderId="0" xfId="13" applyFont="1" applyAlignment="1">
      <alignment vertical="center" shrinkToFit="1"/>
    </xf>
    <xf numFmtId="49" fontId="13" fillId="2" borderId="0" xfId="14" applyNumberFormat="1" applyFont="1" applyFill="1">
      <alignment vertical="center"/>
    </xf>
    <xf numFmtId="0" fontId="13" fillId="2" borderId="0" xfId="14" applyFont="1" applyFill="1">
      <alignment vertical="center"/>
    </xf>
    <xf numFmtId="0" fontId="13" fillId="2" borderId="55" xfId="14" applyFont="1" applyFill="1" applyBorder="1">
      <alignment vertical="center"/>
    </xf>
    <xf numFmtId="0" fontId="3" fillId="2" borderId="0" xfId="15" applyFill="1">
      <alignment vertical="center"/>
    </xf>
    <xf numFmtId="0" fontId="3" fillId="0" borderId="0" xfId="15">
      <alignment vertical="center"/>
    </xf>
    <xf numFmtId="0" fontId="4" fillId="2" borderId="0" xfId="14" applyFont="1" applyFill="1">
      <alignment vertical="center"/>
    </xf>
    <xf numFmtId="0" fontId="27" fillId="2" borderId="0" xfId="14" applyFont="1" applyFill="1">
      <alignment vertical="center"/>
    </xf>
    <xf numFmtId="0" fontId="27" fillId="2" borderId="0" xfId="15" applyFont="1" applyFill="1">
      <alignment vertical="center"/>
    </xf>
    <xf numFmtId="0" fontId="27" fillId="0" borderId="0" xfId="15" applyFont="1">
      <alignment vertical="center"/>
    </xf>
    <xf numFmtId="0" fontId="4" fillId="0" borderId="83" xfId="14" applyFont="1" applyBorder="1" applyAlignment="1" applyProtection="1">
      <alignment horizontal="center" vertical="center" shrinkToFit="1"/>
      <protection locked="0"/>
    </xf>
    <xf numFmtId="0" fontId="4" fillId="0" borderId="95" xfId="17" applyFont="1" applyBorder="1" applyAlignment="1" applyProtection="1">
      <alignment horizontal="center" vertical="center" shrinkToFit="1"/>
      <protection locked="0"/>
    </xf>
    <xf numFmtId="0" fontId="4" fillId="0" borderId="97" xfId="14" applyFont="1" applyBorder="1" applyAlignment="1" applyProtection="1">
      <alignment horizontal="center" vertical="center" shrinkToFit="1"/>
      <protection locked="0"/>
    </xf>
    <xf numFmtId="0" fontId="4" fillId="0" borderId="108" xfId="17" applyFont="1" applyBorder="1" applyAlignment="1" applyProtection="1">
      <alignment horizontal="center" vertical="center" shrinkToFit="1"/>
      <protection locked="0"/>
    </xf>
    <xf numFmtId="0" fontId="4" fillId="7" borderId="114" xfId="14" applyFont="1" applyFill="1" applyBorder="1" applyAlignment="1" applyProtection="1">
      <alignment horizontal="center" vertical="center" shrinkToFit="1"/>
      <protection locked="0"/>
    </xf>
    <xf numFmtId="0" fontId="20" fillId="2" borderId="0" xfId="14" applyFont="1" applyFill="1">
      <alignment vertical="center"/>
    </xf>
    <xf numFmtId="0" fontId="4" fillId="0" borderId="122" xfId="14" applyFont="1" applyBorder="1" applyAlignment="1" applyProtection="1">
      <alignment horizontal="center" vertical="center" shrinkToFit="1"/>
      <protection locked="0"/>
    </xf>
    <xf numFmtId="0" fontId="4" fillId="2" borderId="108" xfId="14" applyFont="1" applyFill="1" applyBorder="1" applyAlignment="1" applyProtection="1">
      <alignment horizontal="center" vertical="center" shrinkToFit="1"/>
      <protection locked="0"/>
    </xf>
    <xf numFmtId="0" fontId="4" fillId="0" borderId="131" xfId="14" applyFont="1" applyBorder="1" applyAlignment="1" applyProtection="1">
      <alignment horizontal="center" vertical="center" shrinkToFit="1"/>
      <protection locked="0"/>
    </xf>
    <xf numFmtId="0" fontId="4" fillId="2" borderId="0" xfId="14" applyFont="1" applyFill="1" applyAlignment="1">
      <alignment horizontal="center" vertical="center" shrinkToFit="1"/>
    </xf>
    <xf numFmtId="0" fontId="4" fillId="2" borderId="0" xfId="14" applyFont="1" applyFill="1" applyAlignment="1">
      <alignment horizontal="left" vertical="center" shrinkToFit="1"/>
    </xf>
    <xf numFmtId="181" fontId="4" fillId="2" borderId="0" xfId="14" applyNumberFormat="1" applyFont="1" applyFill="1" applyAlignment="1">
      <alignment horizontal="right" vertical="center" shrinkToFit="1"/>
    </xf>
    <xf numFmtId="181" fontId="4" fillId="2" borderId="0" xfId="14" applyNumberFormat="1" applyFont="1" applyFill="1" applyAlignment="1">
      <alignment horizontal="left" vertical="center" shrinkToFit="1"/>
    </xf>
    <xf numFmtId="0" fontId="4" fillId="2" borderId="55" xfId="14" applyFont="1" applyFill="1" applyBorder="1">
      <alignment vertical="center"/>
    </xf>
    <xf numFmtId="0" fontId="4" fillId="2" borderId="55" xfId="14" applyFont="1" applyFill="1" applyBorder="1" applyAlignment="1">
      <alignment horizontal="center" vertical="center"/>
    </xf>
    <xf numFmtId="0" fontId="4" fillId="2" borderId="9" xfId="14" applyFont="1" applyFill="1" applyBorder="1">
      <alignment vertical="center"/>
    </xf>
    <xf numFmtId="0" fontId="4" fillId="2" borderId="22" xfId="14" applyFont="1" applyFill="1" applyBorder="1">
      <alignment vertical="center"/>
    </xf>
    <xf numFmtId="0" fontId="4" fillId="2" borderId="2" xfId="14" applyFont="1" applyFill="1" applyBorder="1">
      <alignment vertical="center"/>
    </xf>
    <xf numFmtId="0" fontId="4" fillId="2" borderId="42" xfId="14" applyFont="1" applyFill="1" applyBorder="1">
      <alignment vertical="center"/>
    </xf>
    <xf numFmtId="0" fontId="4" fillId="2" borderId="0" xfId="14" applyFont="1" applyFill="1" applyAlignment="1">
      <alignment horizontal="center" vertical="center"/>
    </xf>
    <xf numFmtId="0" fontId="27" fillId="2" borderId="0" xfId="14" applyFont="1" applyFill="1" applyAlignment="1">
      <alignment horizontal="center" vertical="center"/>
    </xf>
    <xf numFmtId="0" fontId="27" fillId="2" borderId="18" xfId="14" applyFont="1" applyFill="1" applyBorder="1">
      <alignment vertical="center"/>
    </xf>
    <xf numFmtId="0" fontId="29" fillId="2" borderId="0" xfId="15"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8"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8" fillId="2" borderId="6" xfId="2" applyNumberFormat="1" applyFont="1" applyFill="1" applyBorder="1">
      <alignment vertical="center"/>
    </xf>
    <xf numFmtId="177" fontId="8" fillId="2" borderId="7" xfId="2" applyNumberFormat="1" applyFont="1" applyFill="1" applyBorder="1">
      <alignment vertical="center"/>
    </xf>
    <xf numFmtId="177" fontId="8" fillId="2" borderId="8" xfId="2" applyNumberFormat="1" applyFont="1" applyFill="1" applyBorder="1">
      <alignment vertical="center"/>
    </xf>
    <xf numFmtId="177" fontId="8" fillId="2" borderId="12" xfId="2" applyNumberFormat="1" applyFont="1" applyFill="1" applyBorder="1" applyAlignment="1">
      <alignment horizontal="center" vertical="center"/>
    </xf>
    <xf numFmtId="177" fontId="13" fillId="2" borderId="173" xfId="2" applyNumberFormat="1" applyFont="1" applyFill="1" applyBorder="1" applyAlignment="1">
      <alignment horizontal="center" vertical="center"/>
    </xf>
    <xf numFmtId="177" fontId="8" fillId="2" borderId="174" xfId="2" applyNumberFormat="1" applyFont="1" applyFill="1" applyBorder="1" applyAlignment="1">
      <alignment horizontal="center" vertical="center"/>
    </xf>
    <xf numFmtId="181" fontId="8" fillId="2" borderId="46" xfId="3" applyNumberFormat="1" applyFont="1" applyFill="1" applyBorder="1" applyAlignment="1">
      <alignment horizontal="right" vertical="center" shrinkToFit="1"/>
    </xf>
    <xf numFmtId="181" fontId="8" fillId="2" borderId="6" xfId="3" applyNumberFormat="1" applyFont="1" applyFill="1" applyBorder="1" applyAlignment="1">
      <alignment horizontal="right" vertical="center" shrinkToFit="1"/>
    </xf>
    <xf numFmtId="179" fontId="8" fillId="2" borderId="175" xfId="3" applyNumberFormat="1" applyFont="1" applyFill="1" applyBorder="1" applyAlignment="1">
      <alignment horizontal="right" vertical="center" shrinkToFit="1"/>
    </xf>
    <xf numFmtId="181" fontId="8" fillId="2" borderId="12" xfId="3" applyNumberFormat="1" applyFont="1" applyFill="1" applyBorder="1" applyAlignment="1">
      <alignment horizontal="right" vertical="center" shrinkToFit="1"/>
    </xf>
    <xf numFmtId="181" fontId="8" fillId="2" borderId="10" xfId="3" applyNumberFormat="1" applyFont="1" applyFill="1" applyBorder="1" applyAlignment="1">
      <alignment horizontal="right" vertical="center" shrinkToFit="1"/>
    </xf>
    <xf numFmtId="179" fontId="8" fillId="2" borderId="174"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8" fillId="0" borderId="0" xfId="2" applyNumberFormat="1" applyFont="1" applyFill="1" applyBorder="1">
      <alignment vertical="center"/>
    </xf>
    <xf numFmtId="177" fontId="8" fillId="0" borderId="10" xfId="2" applyNumberFormat="1" applyFont="1" applyFill="1" applyBorder="1">
      <alignment vertical="center"/>
    </xf>
    <xf numFmtId="177" fontId="8" fillId="0" borderId="9" xfId="2" applyNumberFormat="1" applyFont="1" applyFill="1" applyBorder="1">
      <alignment vertical="center"/>
    </xf>
    <xf numFmtId="177" fontId="8" fillId="0" borderId="11" xfId="2" applyNumberFormat="1" applyFont="1" applyFill="1" applyBorder="1">
      <alignment vertical="center"/>
    </xf>
    <xf numFmtId="177" fontId="8" fillId="0" borderId="12" xfId="2" applyNumberFormat="1" applyFont="1" applyFill="1" applyBorder="1" applyAlignment="1">
      <alignment horizontal="center" vertical="center"/>
    </xf>
    <xf numFmtId="177" fontId="8" fillId="0" borderId="173" xfId="2" applyNumberFormat="1" applyFont="1" applyFill="1" applyBorder="1" applyAlignment="1">
      <alignment horizontal="center" vertical="center"/>
    </xf>
    <xf numFmtId="177" fontId="8" fillId="0" borderId="174" xfId="2" applyNumberFormat="1" applyFont="1" applyFill="1" applyBorder="1" applyAlignment="1">
      <alignment horizontal="center" vertical="center"/>
    </xf>
    <xf numFmtId="177" fontId="8" fillId="0" borderId="0" xfId="2" applyNumberFormat="1" applyFont="1" applyFill="1" applyBorder="1" applyAlignment="1">
      <alignment horizontal="center" vertical="center"/>
    </xf>
    <xf numFmtId="177" fontId="8" fillId="0" borderId="4" xfId="2" applyNumberFormat="1" applyFont="1" applyFill="1" applyBorder="1">
      <alignment vertical="center"/>
    </xf>
    <xf numFmtId="190" fontId="30" fillId="0" borderId="12" xfId="2" applyNumberFormat="1" applyFont="1" applyFill="1" applyBorder="1" applyAlignment="1">
      <alignment horizontal="right" vertical="center" shrinkToFit="1"/>
    </xf>
    <xf numFmtId="190" fontId="30" fillId="0" borderId="173" xfId="2" applyNumberFormat="1" applyFont="1" applyFill="1" applyBorder="1" applyAlignment="1">
      <alignment horizontal="right" vertical="center" shrinkToFit="1"/>
    </xf>
    <xf numFmtId="190" fontId="8" fillId="0" borderId="174" xfId="2" applyNumberFormat="1" applyFont="1" applyFill="1" applyBorder="1" applyAlignment="1">
      <alignment horizontal="right" vertical="center" shrinkToFit="1"/>
    </xf>
    <xf numFmtId="177" fontId="8" fillId="0" borderId="5" xfId="2" applyNumberFormat="1" applyFont="1" applyFill="1" applyBorder="1">
      <alignment vertical="center"/>
    </xf>
    <xf numFmtId="177" fontId="8" fillId="0" borderId="0" xfId="2" applyNumberFormat="1" applyFont="1" applyFill="1">
      <alignment vertical="center"/>
    </xf>
    <xf numFmtId="179" fontId="30" fillId="0" borderId="12" xfId="2" applyNumberFormat="1" applyFont="1" applyFill="1" applyBorder="1" applyAlignment="1">
      <alignment horizontal="right" vertical="center" shrinkToFit="1"/>
    </xf>
    <xf numFmtId="179" fontId="30" fillId="0" borderId="173" xfId="2" applyNumberFormat="1" applyFont="1" applyFill="1" applyBorder="1" applyAlignment="1">
      <alignment horizontal="right" vertical="center" shrinkToFit="1"/>
    </xf>
    <xf numFmtId="179" fontId="8" fillId="0" borderId="174" xfId="2" applyNumberFormat="1" applyFont="1" applyFill="1" applyBorder="1" applyAlignment="1">
      <alignment horizontal="right" vertical="center" shrinkToFit="1"/>
    </xf>
    <xf numFmtId="177" fontId="8" fillId="0" borderId="6" xfId="2" applyNumberFormat="1" applyFont="1" applyFill="1" applyBorder="1">
      <alignment vertical="center"/>
    </xf>
    <xf numFmtId="177" fontId="8" fillId="0" borderId="7" xfId="2" applyNumberFormat="1" applyFont="1" applyFill="1" applyBorder="1">
      <alignment vertical="center"/>
    </xf>
    <xf numFmtId="176" fontId="8" fillId="0" borderId="7" xfId="2" applyNumberFormat="1" applyFont="1" applyFill="1" applyBorder="1">
      <alignment vertical="center"/>
    </xf>
    <xf numFmtId="177" fontId="8" fillId="0" borderId="8" xfId="2" applyNumberFormat="1" applyFont="1" applyFill="1" applyBorder="1">
      <alignment vertical="center"/>
    </xf>
    <xf numFmtId="0" fontId="8"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8" fillId="2" borderId="12" xfId="2" applyNumberFormat="1" applyFont="1" applyFill="1" applyBorder="1" applyAlignment="1">
      <alignment horizontal="right" vertical="center" shrinkToFit="1"/>
    </xf>
    <xf numFmtId="181" fontId="8" fillId="2" borderId="173" xfId="2" applyNumberFormat="1" applyFont="1" applyFill="1" applyBorder="1" applyAlignment="1">
      <alignment horizontal="right" vertical="center" shrinkToFit="1"/>
    </xf>
    <xf numFmtId="179" fontId="8" fillId="2" borderId="174" xfId="2" applyNumberFormat="1" applyFont="1" applyFill="1" applyBorder="1" applyAlignment="1">
      <alignment horizontal="right" vertical="center" shrinkToFit="1"/>
    </xf>
    <xf numFmtId="181" fontId="8" fillId="0" borderId="12" xfId="2" applyNumberFormat="1" applyFont="1" applyFill="1" applyBorder="1" applyAlignment="1">
      <alignment horizontal="right" vertical="center" shrinkToFit="1"/>
    </xf>
    <xf numFmtId="181" fontId="8" fillId="0" borderId="173" xfId="2" applyNumberFormat="1" applyFont="1" applyFill="1" applyBorder="1" applyAlignment="1">
      <alignment horizontal="right" vertical="center" shrinkToFit="1"/>
    </xf>
    <xf numFmtId="0" fontId="8" fillId="0" borderId="0" xfId="2" applyFont="1" applyFill="1" applyBorder="1" applyAlignment="1"/>
    <xf numFmtId="0" fontId="3" fillId="0" borderId="0" xfId="2" applyFont="1" applyFill="1" applyBorder="1" applyAlignment="1"/>
    <xf numFmtId="176" fontId="8"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8" fillId="0" borderId="7" xfId="3" applyNumberFormat="1" applyFont="1" applyFill="1" applyBorder="1">
      <alignment vertical="center"/>
    </xf>
    <xf numFmtId="177" fontId="30" fillId="0" borderId="1" xfId="4" applyNumberFormat="1" applyFont="1" applyBorder="1" applyAlignment="1">
      <alignment vertical="center"/>
    </xf>
    <xf numFmtId="177" fontId="30" fillId="0" borderId="3" xfId="4" applyNumberFormat="1" applyFont="1" applyBorder="1" applyAlignment="1">
      <alignment vertical="center"/>
    </xf>
    <xf numFmtId="177" fontId="30" fillId="0" borderId="6" xfId="4" applyNumberFormat="1" applyFont="1" applyBorder="1" applyAlignment="1">
      <alignment vertical="center"/>
    </xf>
    <xf numFmtId="177" fontId="30" fillId="0" borderId="8" xfId="4" applyNumberFormat="1" applyFont="1" applyBorder="1" applyAlignment="1">
      <alignment vertical="center"/>
    </xf>
    <xf numFmtId="177" fontId="30" fillId="0" borderId="1" xfId="4" applyNumberFormat="1" applyFont="1" applyBorder="1" applyAlignment="1">
      <alignment horizontal="center" vertical="center"/>
    </xf>
    <xf numFmtId="177" fontId="30" fillId="0" borderId="174" xfId="4" applyNumberFormat="1" applyFont="1" applyBorder="1" applyAlignment="1">
      <alignment horizontal="center" vertical="center" wrapText="1"/>
    </xf>
    <xf numFmtId="177" fontId="17" fillId="0" borderId="176" xfId="4" applyNumberFormat="1" applyFont="1" applyBorder="1" applyAlignment="1">
      <alignment horizontal="center" vertical="center"/>
    </xf>
    <xf numFmtId="177" fontId="30" fillId="0" borderId="7" xfId="4" applyNumberFormat="1" applyFont="1" applyBorder="1" applyAlignment="1">
      <alignment horizontal="center" vertical="center" wrapText="1"/>
    </xf>
    <xf numFmtId="177" fontId="30" fillId="0" borderId="12" xfId="4" applyNumberFormat="1" applyFont="1" applyBorder="1" applyAlignment="1">
      <alignment horizontal="center" vertical="center"/>
    </xf>
    <xf numFmtId="181" fontId="30" fillId="0" borderId="24" xfId="5" applyNumberFormat="1" applyFont="1" applyFill="1" applyBorder="1" applyAlignment="1">
      <alignment horizontal="right" vertical="center" shrinkToFit="1"/>
    </xf>
    <xf numFmtId="181" fontId="30" fillId="0" borderId="1" xfId="5" applyNumberFormat="1" applyFont="1" applyFill="1" applyBorder="1" applyAlignment="1">
      <alignment horizontal="right" vertical="center" shrinkToFit="1"/>
    </xf>
    <xf numFmtId="179" fontId="30" fillId="0" borderId="177" xfId="5" applyNumberFormat="1" applyFont="1" applyFill="1" applyBorder="1" applyAlignment="1">
      <alignment horizontal="right" vertical="center" shrinkToFit="1"/>
    </xf>
    <xf numFmtId="181" fontId="30" fillId="0" borderId="176" xfId="5" applyNumberFormat="1" applyFont="1" applyFill="1" applyBorder="1" applyAlignment="1">
      <alignment horizontal="right" vertical="center" shrinkToFit="1"/>
    </xf>
    <xf numFmtId="179" fontId="30" fillId="0" borderId="178" xfId="5" applyNumberFormat="1" applyFont="1" applyFill="1" applyBorder="1" applyAlignment="1">
      <alignment horizontal="right" vertical="center" shrinkToFit="1"/>
    </xf>
    <xf numFmtId="179" fontId="30" fillId="0" borderId="24" xfId="5" applyNumberFormat="1" applyFont="1" applyBorder="1" applyAlignment="1">
      <alignment horizontal="right" vertical="center" shrinkToFit="1"/>
    </xf>
    <xf numFmtId="177" fontId="30" fillId="0" borderId="6" xfId="4" applyNumberFormat="1" applyFont="1" applyBorder="1" applyAlignment="1">
      <alignment horizontal="center" vertical="center"/>
    </xf>
    <xf numFmtId="177" fontId="30" fillId="0" borderId="179" xfId="4" applyNumberFormat="1" applyFont="1" applyBorder="1" applyAlignment="1">
      <alignment horizontal="center" vertical="center"/>
    </xf>
    <xf numFmtId="181" fontId="30" fillId="0" borderId="180" xfId="5" applyNumberFormat="1" applyFont="1" applyFill="1" applyBorder="1" applyAlignment="1">
      <alignment horizontal="right" vertical="center" shrinkToFit="1"/>
    </xf>
    <xf numFmtId="181" fontId="30" fillId="0" borderId="181" xfId="5" applyNumberFormat="1" applyFont="1" applyFill="1" applyBorder="1" applyAlignment="1">
      <alignment horizontal="right" vertical="center" shrinkToFit="1"/>
    </xf>
    <xf numFmtId="179" fontId="30" fillId="0" borderId="179" xfId="5" applyNumberFormat="1" applyFont="1" applyFill="1" applyBorder="1" applyAlignment="1">
      <alignment horizontal="right" vertical="center" shrinkToFit="1"/>
    </xf>
    <xf numFmtId="181" fontId="30" fillId="0" borderId="182" xfId="5" applyNumberFormat="1" applyFont="1" applyFill="1" applyBorder="1" applyAlignment="1">
      <alignment horizontal="right" vertical="center" shrinkToFit="1"/>
    </xf>
    <xf numFmtId="179" fontId="30" fillId="0" borderId="183" xfId="5" applyNumberFormat="1" applyFont="1" applyFill="1" applyBorder="1" applyAlignment="1">
      <alignment horizontal="right" vertical="center" shrinkToFit="1"/>
    </xf>
    <xf numFmtId="179" fontId="30" fillId="0" borderId="180" xfId="5" applyNumberFormat="1" applyFont="1" applyBorder="1" applyAlignment="1">
      <alignment horizontal="right" vertical="center" shrinkToFit="1"/>
    </xf>
    <xf numFmtId="177" fontId="30" fillId="0" borderId="3" xfId="4" applyNumberFormat="1" applyFont="1" applyBorder="1" applyAlignment="1">
      <alignment horizontal="center" vertical="center"/>
    </xf>
    <xf numFmtId="181" fontId="30" fillId="0" borderId="24" xfId="5" applyNumberFormat="1" applyFont="1" applyBorder="1" applyAlignment="1">
      <alignment horizontal="right" vertical="center" shrinkToFit="1"/>
    </xf>
    <xf numFmtId="181" fontId="30" fillId="0" borderId="1" xfId="5" applyNumberFormat="1" applyFont="1" applyBorder="1" applyAlignment="1">
      <alignment horizontal="right" vertical="center" shrinkToFit="1"/>
    </xf>
    <xf numFmtId="179" fontId="30" fillId="0" borderId="177" xfId="5" applyNumberFormat="1" applyFont="1" applyBorder="1" applyAlignment="1">
      <alignment horizontal="right" vertical="center" shrinkToFit="1"/>
    </xf>
    <xf numFmtId="181" fontId="30" fillId="0" borderId="176" xfId="5" applyNumberFormat="1" applyFont="1" applyBorder="1" applyAlignment="1">
      <alignment horizontal="right" vertical="center" shrinkToFit="1"/>
    </xf>
    <xf numFmtId="179" fontId="30"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9" fillId="0" borderId="0" xfId="7" applyFont="1" applyAlignment="1">
      <alignment horizontal="right" vertical="center"/>
    </xf>
    <xf numFmtId="0" fontId="31" fillId="3" borderId="13" xfId="7" applyFont="1" applyFill="1" applyBorder="1" applyAlignment="1"/>
    <xf numFmtId="0" fontId="31" fillId="3" borderId="14" xfId="7" applyFont="1" applyFill="1" applyBorder="1" applyAlignment="1">
      <alignment horizontal="right" vertical="top"/>
    </xf>
    <xf numFmtId="0" fontId="31" fillId="3" borderId="15" xfId="7" applyFont="1" applyFill="1" applyBorder="1" applyAlignment="1">
      <alignment horizontal="right" vertical="top"/>
    </xf>
    <xf numFmtId="0" fontId="31" fillId="3" borderId="36" xfId="7" applyFont="1" applyFill="1" applyBorder="1" applyAlignment="1">
      <alignment horizontal="center" vertical="center"/>
    </xf>
    <xf numFmtId="0" fontId="31" fillId="3" borderId="16" xfId="7" applyFont="1" applyFill="1" applyBorder="1" applyAlignment="1">
      <alignment horizontal="center" vertical="center"/>
    </xf>
    <xf numFmtId="0" fontId="31" fillId="3" borderId="17" xfId="7" applyFont="1" applyFill="1" applyBorder="1" applyAlignment="1">
      <alignment horizontal="center" vertical="center"/>
    </xf>
    <xf numFmtId="0" fontId="31" fillId="0" borderId="18" xfId="7" applyFont="1" applyFill="1" applyBorder="1" applyAlignment="1">
      <alignment horizontal="center" vertical="center" wrapText="1"/>
    </xf>
    <xf numFmtId="188" fontId="31" fillId="0" borderId="36" xfId="7" applyNumberFormat="1" applyFont="1" applyFill="1" applyBorder="1" applyAlignment="1" applyProtection="1">
      <alignment horizontal="right" vertical="center" shrinkToFit="1"/>
    </xf>
    <xf numFmtId="188" fontId="31" fillId="0" borderId="16" xfId="7" applyNumberFormat="1" applyFont="1" applyFill="1" applyBorder="1" applyAlignment="1" applyProtection="1">
      <alignment horizontal="right" vertical="center" shrinkToFit="1"/>
    </xf>
    <xf numFmtId="188" fontId="31" fillId="0" borderId="21" xfId="7" applyNumberFormat="1" applyFont="1" applyFill="1" applyBorder="1" applyAlignment="1" applyProtection="1">
      <alignment horizontal="right" vertical="center" shrinkToFit="1"/>
    </xf>
    <xf numFmtId="0" fontId="31" fillId="0" borderId="22" xfId="7" applyFont="1" applyFill="1" applyBorder="1" applyAlignment="1">
      <alignment horizontal="center" vertical="center" wrapText="1"/>
    </xf>
    <xf numFmtId="188" fontId="31" fillId="0" borderId="49" xfId="7" applyNumberFormat="1" applyFont="1" applyFill="1" applyBorder="1" applyAlignment="1" applyProtection="1">
      <alignment horizontal="right" vertical="center" shrinkToFit="1"/>
    </xf>
    <xf numFmtId="188" fontId="31" fillId="0" borderId="24" xfId="7" applyNumberFormat="1" applyFont="1" applyFill="1" applyBorder="1" applyAlignment="1" applyProtection="1">
      <alignment horizontal="right" vertical="center" shrinkToFit="1"/>
    </xf>
    <xf numFmtId="188" fontId="31" fillId="0" borderId="25" xfId="7" applyNumberFormat="1" applyFont="1" applyFill="1" applyBorder="1" applyAlignment="1" applyProtection="1">
      <alignment horizontal="right" vertical="center" shrinkToFit="1"/>
    </xf>
    <xf numFmtId="0" fontId="31" fillId="0" borderId="65" xfId="7" applyFont="1" applyFill="1" applyBorder="1" applyAlignment="1">
      <alignment horizontal="center" vertical="center"/>
    </xf>
    <xf numFmtId="188" fontId="31" fillId="0" borderId="114" xfId="7" applyNumberFormat="1" applyFont="1" applyFill="1" applyBorder="1" applyAlignment="1" applyProtection="1">
      <alignment horizontal="right" vertical="center" shrinkToFit="1"/>
    </xf>
    <xf numFmtId="188" fontId="31" fillId="0" borderId="33" xfId="7" applyNumberFormat="1" applyFont="1" applyFill="1" applyBorder="1" applyAlignment="1" applyProtection="1">
      <alignment horizontal="right" vertical="center" shrinkToFit="1"/>
    </xf>
    <xf numFmtId="188" fontId="31" fillId="0" borderId="34" xfId="7" applyNumberFormat="1" applyFont="1" applyFill="1" applyBorder="1" applyAlignment="1" applyProtection="1">
      <alignment horizontal="right" vertical="center" shrinkToFit="1"/>
    </xf>
    <xf numFmtId="0" fontId="31" fillId="0" borderId="0" xfId="18" applyFont="1">
      <alignment vertical="center"/>
    </xf>
    <xf numFmtId="0" fontId="3" fillId="0" borderId="0" xfId="18">
      <alignment vertical="center"/>
    </xf>
    <xf numFmtId="0" fontId="9" fillId="0" borderId="0" xfId="18" applyFont="1" applyAlignment="1">
      <alignment horizontal="right" vertical="center"/>
    </xf>
    <xf numFmtId="0" fontId="31" fillId="8" borderId="13" xfId="18" applyFont="1" applyFill="1" applyBorder="1" applyAlignment="1"/>
    <xf numFmtId="0" fontId="31" fillId="8" borderId="14" xfId="18" applyFont="1" applyFill="1" applyBorder="1" applyAlignment="1">
      <alignment horizontal="right" vertical="top"/>
    </xf>
    <xf numFmtId="0" fontId="31" fillId="8" borderId="15" xfId="18" applyFont="1" applyFill="1" applyBorder="1" applyAlignment="1">
      <alignment horizontal="right" vertical="top"/>
    </xf>
    <xf numFmtId="0" fontId="31" fillId="8" borderId="37"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21" xfId="18" applyFont="1" applyFill="1" applyBorder="1" applyAlignment="1">
      <alignment horizontal="center" vertical="center"/>
    </xf>
    <xf numFmtId="0" fontId="31" fillId="0" borderId="43" xfId="18" applyFont="1" applyFill="1" applyBorder="1" applyAlignment="1">
      <alignment vertical="center" wrapText="1"/>
    </xf>
    <xf numFmtId="188" fontId="31" fillId="0" borderId="184" xfId="18" applyNumberFormat="1" applyFont="1" applyFill="1" applyBorder="1" applyAlignment="1">
      <alignment horizontal="right" vertical="center" shrinkToFit="1"/>
    </xf>
    <xf numFmtId="188" fontId="31" fillId="0" borderId="185" xfId="18" applyNumberFormat="1" applyFont="1" applyFill="1" applyBorder="1" applyAlignment="1">
      <alignment horizontal="right" vertical="center" shrinkToFit="1"/>
    </xf>
    <xf numFmtId="188" fontId="31" fillId="0" borderId="186" xfId="18" applyNumberFormat="1" applyFont="1" applyFill="1" applyBorder="1" applyAlignment="1">
      <alignment horizontal="right" vertical="center" shrinkToFit="1"/>
    </xf>
    <xf numFmtId="0" fontId="31" fillId="0" borderId="48" xfId="18" applyFont="1" applyFill="1" applyBorder="1" applyAlignment="1">
      <alignment vertical="center"/>
    </xf>
    <xf numFmtId="188" fontId="31" fillId="0" borderId="187" xfId="18" applyNumberFormat="1" applyFont="1" applyFill="1" applyBorder="1" applyAlignment="1">
      <alignment horizontal="right" vertical="center" shrinkToFit="1"/>
    </xf>
    <xf numFmtId="188" fontId="31" fillId="0" borderId="12" xfId="18" applyNumberFormat="1" applyFont="1" applyFill="1" applyBorder="1" applyAlignment="1">
      <alignment horizontal="right" vertical="center" shrinkToFit="1"/>
    </xf>
    <xf numFmtId="188" fontId="31" fillId="0" borderId="27" xfId="18" applyNumberFormat="1" applyFont="1" applyFill="1" applyBorder="1" applyAlignment="1">
      <alignment horizontal="right" vertical="center" shrinkToFit="1"/>
    </xf>
    <xf numFmtId="0" fontId="31" fillId="0" borderId="22" xfId="18" applyFont="1" applyFill="1" applyBorder="1" applyAlignment="1">
      <alignment vertical="center"/>
    </xf>
    <xf numFmtId="0" fontId="31" fillId="0" borderId="65" xfId="18" applyFont="1" applyFill="1" applyBorder="1" applyAlignment="1">
      <alignment vertical="center"/>
    </xf>
    <xf numFmtId="188" fontId="31" fillId="0" borderId="114" xfId="18" applyNumberFormat="1" applyFont="1" applyFill="1" applyBorder="1" applyAlignment="1">
      <alignment horizontal="right" vertical="center" shrinkToFit="1"/>
    </xf>
    <xf numFmtId="188" fontId="31" fillId="0" borderId="33" xfId="18" applyNumberFormat="1" applyFont="1" applyFill="1" applyBorder="1" applyAlignment="1">
      <alignment horizontal="right" vertical="center" shrinkToFit="1"/>
    </xf>
    <xf numFmtId="188" fontId="31" fillId="0" borderId="34" xfId="18" applyNumberFormat="1" applyFont="1" applyFill="1" applyBorder="1" applyAlignment="1">
      <alignment horizontal="right" vertical="center" shrinkToFit="1"/>
    </xf>
    <xf numFmtId="0" fontId="32" fillId="0" borderId="0" xfId="18" applyFont="1" applyFill="1" applyBorder="1" applyAlignment="1">
      <alignment vertical="center"/>
    </xf>
    <xf numFmtId="0" fontId="32" fillId="0" borderId="0" xfId="18" applyNumberFormat="1" applyFont="1" applyFill="1" applyBorder="1" applyAlignment="1">
      <alignment vertical="center" wrapText="1"/>
    </xf>
    <xf numFmtId="0" fontId="32" fillId="0" borderId="0" xfId="18" applyNumberFormat="1" applyFont="1" applyBorder="1" applyAlignment="1">
      <alignment vertical="center" wrapText="1"/>
    </xf>
    <xf numFmtId="0" fontId="31" fillId="0" borderId="0" xfId="18" applyNumberFormat="1" applyFont="1" applyFill="1" applyBorder="1" applyAlignment="1">
      <alignment vertical="center"/>
    </xf>
    <xf numFmtId="0" fontId="8" fillId="0" borderId="0" xfId="19" applyFont="1">
      <alignment vertical="center"/>
    </xf>
    <xf numFmtId="0" fontId="3" fillId="0" borderId="0" xfId="19">
      <alignment vertical="center"/>
    </xf>
    <xf numFmtId="0" fontId="9" fillId="0" borderId="0" xfId="19" applyFont="1" applyAlignment="1">
      <alignment horizontal="center" vertical="center"/>
    </xf>
    <xf numFmtId="0" fontId="32" fillId="3" borderId="13" xfId="19" applyFont="1" applyFill="1" applyBorder="1" applyAlignment="1"/>
    <xf numFmtId="0" fontId="32" fillId="3" borderId="14" xfId="19" applyFont="1" applyFill="1" applyBorder="1" applyAlignment="1"/>
    <xf numFmtId="0" fontId="32" fillId="3" borderId="14" xfId="19" applyFont="1" applyFill="1" applyBorder="1" applyAlignment="1">
      <alignment horizontal="right" vertical="center"/>
    </xf>
    <xf numFmtId="0" fontId="32" fillId="3" borderId="15" xfId="19" applyFont="1" applyFill="1" applyBorder="1" applyAlignment="1">
      <alignment horizontal="right" vertical="top"/>
    </xf>
    <xf numFmtId="0" fontId="32" fillId="3" borderId="37" xfId="19" applyFont="1" applyFill="1" applyBorder="1" applyAlignment="1">
      <alignment horizontal="center" vertical="center"/>
    </xf>
    <xf numFmtId="0" fontId="32" fillId="3" borderId="16" xfId="19" applyFont="1" applyFill="1" applyBorder="1" applyAlignment="1">
      <alignment horizontal="center" vertical="center"/>
    </xf>
    <xf numFmtId="0" fontId="32" fillId="3" borderId="17"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4" xfId="19" applyNumberFormat="1" applyFont="1" applyFill="1" applyBorder="1" applyAlignment="1" applyProtection="1">
      <alignment horizontal="right" vertical="center" shrinkToFit="1"/>
    </xf>
    <xf numFmtId="181" fontId="32" fillId="0" borderId="185" xfId="19" applyNumberFormat="1" applyFont="1" applyFill="1" applyBorder="1" applyAlignment="1" applyProtection="1">
      <alignment horizontal="right" vertical="center" shrinkToFit="1"/>
    </xf>
    <xf numFmtId="181" fontId="32" fillId="0" borderId="186" xfId="19" applyNumberFormat="1" applyFont="1" applyFill="1" applyBorder="1" applyAlignment="1" applyProtection="1">
      <alignment horizontal="right" vertical="center" shrinkToFit="1"/>
    </xf>
    <xf numFmtId="0" fontId="32" fillId="0" borderId="10" xfId="19" applyFont="1" applyFill="1" applyBorder="1" applyAlignment="1">
      <alignment vertical="center"/>
    </xf>
    <xf numFmtId="181" fontId="32" fillId="0" borderId="187" xfId="19" applyNumberFormat="1" applyFont="1" applyFill="1" applyBorder="1" applyAlignment="1" applyProtection="1">
      <alignment horizontal="right" vertical="center" shrinkToFit="1"/>
    </xf>
    <xf numFmtId="181" fontId="32" fillId="0" borderId="12" xfId="19" applyNumberFormat="1" applyFont="1" applyFill="1" applyBorder="1" applyAlignment="1" applyProtection="1">
      <alignment horizontal="right" vertical="center" shrinkToFit="1"/>
    </xf>
    <xf numFmtId="181" fontId="32" fillId="0" borderId="27" xfId="19" applyNumberFormat="1" applyFont="1" applyFill="1" applyBorder="1" applyAlignment="1" applyProtection="1">
      <alignment horizontal="right" vertical="center" shrinkToFit="1"/>
    </xf>
    <xf numFmtId="0" fontId="32" fillId="0" borderId="1" xfId="19" applyFont="1" applyFill="1" applyBorder="1" applyAlignment="1">
      <alignment vertical="center"/>
    </xf>
    <xf numFmtId="0" fontId="32" fillId="0" borderId="30" xfId="19" applyFont="1" applyFill="1" applyBorder="1" applyAlignment="1">
      <alignment vertical="center"/>
    </xf>
    <xf numFmtId="181" fontId="32" fillId="0" borderId="114" xfId="19" applyNumberFormat="1" applyFont="1" applyFill="1" applyBorder="1" applyAlignment="1" applyProtection="1">
      <alignment horizontal="right" vertical="center" shrinkToFit="1"/>
    </xf>
    <xf numFmtId="181" fontId="32" fillId="0" borderId="33" xfId="19" applyNumberFormat="1" applyFont="1" applyFill="1" applyBorder="1" applyAlignment="1" applyProtection="1">
      <alignment horizontal="right" vertical="center" shrinkToFit="1"/>
    </xf>
    <xf numFmtId="181" fontId="32" fillId="0" borderId="34" xfId="19" applyNumberFormat="1" applyFont="1" applyFill="1" applyBorder="1" applyAlignment="1" applyProtection="1">
      <alignment horizontal="right" vertical="center" shrinkToFit="1"/>
    </xf>
    <xf numFmtId="0" fontId="32" fillId="0" borderId="0" xfId="19" applyFont="1" applyAlignment="1"/>
    <xf numFmtId="0" fontId="33" fillId="0" borderId="0" xfId="19" applyFont="1" applyAlignment="1"/>
    <xf numFmtId="0" fontId="33" fillId="0" borderId="0" xfId="19" applyFont="1">
      <alignment vertical="center"/>
    </xf>
    <xf numFmtId="181" fontId="33" fillId="0" borderId="0" xfId="19" applyNumberFormat="1" applyFont="1" applyAlignment="1">
      <alignment horizontal="right" vertical="center" shrinkToFit="1"/>
    </xf>
    <xf numFmtId="0" fontId="34" fillId="0" borderId="0" xfId="19" applyNumberFormat="1" applyFont="1" applyAlignment="1">
      <alignment horizontal="center" vertical="center" shrinkToFit="1"/>
    </xf>
    <xf numFmtId="0" fontId="33" fillId="4" borderId="13" xfId="19" applyFont="1" applyFill="1" applyBorder="1" applyAlignment="1"/>
    <xf numFmtId="0" fontId="33" fillId="4" borderId="14" xfId="19" applyFont="1" applyFill="1" applyBorder="1" applyAlignment="1"/>
    <xf numFmtId="0" fontId="33" fillId="4" borderId="14" xfId="19" applyFont="1" applyFill="1" applyBorder="1" applyAlignment="1">
      <alignment horizontal="right" vertical="center"/>
    </xf>
    <xf numFmtId="0" fontId="33" fillId="4" borderId="15" xfId="19" applyFont="1" applyFill="1" applyBorder="1" applyAlignment="1">
      <alignment horizontal="right" vertical="top"/>
    </xf>
    <xf numFmtId="0" fontId="33" fillId="4" borderId="37" xfId="19" applyFont="1" applyFill="1" applyBorder="1" applyAlignment="1">
      <alignment horizontal="center" vertical="center"/>
    </xf>
    <xf numFmtId="0" fontId="33" fillId="4" borderId="16" xfId="19" applyFont="1" applyFill="1" applyBorder="1" applyAlignment="1">
      <alignment horizontal="center" vertical="center"/>
    </xf>
    <xf numFmtId="0" fontId="33" fillId="4" borderId="17" xfId="19" applyFont="1" applyFill="1" applyBorder="1" applyAlignment="1">
      <alignment horizontal="center" vertical="center"/>
    </xf>
    <xf numFmtId="181" fontId="33" fillId="0" borderId="184" xfId="19" applyNumberFormat="1" applyFont="1" applyBorder="1" applyAlignment="1" applyProtection="1">
      <alignment horizontal="right" vertical="center" shrinkToFit="1"/>
      <protection locked="0"/>
    </xf>
    <xf numFmtId="181" fontId="33" fillId="0" borderId="185" xfId="19" applyNumberFormat="1" applyFont="1" applyBorder="1" applyAlignment="1" applyProtection="1">
      <alignment horizontal="right" vertical="center" shrinkToFit="1"/>
      <protection locked="0"/>
    </xf>
    <xf numFmtId="181" fontId="33" fillId="0" borderId="186" xfId="19" applyNumberFormat="1" applyFont="1" applyBorder="1" applyAlignment="1" applyProtection="1">
      <alignment horizontal="right" vertical="center" shrinkToFit="1"/>
      <protection locked="0"/>
    </xf>
    <xf numFmtId="181" fontId="33" fillId="0" borderId="28" xfId="19" applyNumberFormat="1" applyFont="1" applyBorder="1" applyAlignment="1" applyProtection="1">
      <alignment horizontal="right" vertical="center" shrinkToFit="1"/>
      <protection locked="0"/>
    </xf>
    <xf numFmtId="181" fontId="33" fillId="0" borderId="40" xfId="19" applyNumberFormat="1" applyFont="1" applyBorder="1" applyAlignment="1" applyProtection="1">
      <alignment horizontal="right" vertical="center" shrinkToFit="1"/>
      <protection locked="0"/>
    </xf>
    <xf numFmtId="181" fontId="33" fillId="0" borderId="41" xfId="19" applyNumberFormat="1" applyFont="1" applyBorder="1" applyAlignment="1" applyProtection="1">
      <alignment horizontal="right" vertical="center" shrinkToFit="1"/>
      <protection locked="0"/>
    </xf>
    <xf numFmtId="181" fontId="33" fillId="0" borderId="114" xfId="19" applyNumberFormat="1" applyFont="1" applyBorder="1" applyAlignment="1" applyProtection="1">
      <alignment horizontal="right" vertical="center" shrinkToFit="1"/>
      <protection locked="0"/>
    </xf>
    <xf numFmtId="181" fontId="33" fillId="0" borderId="33" xfId="19" applyNumberFormat="1" applyFont="1" applyBorder="1" applyAlignment="1" applyProtection="1">
      <alignment horizontal="right" vertical="center" shrinkToFit="1"/>
      <protection locked="0"/>
    </xf>
    <xf numFmtId="181" fontId="33" fillId="0" borderId="34" xfId="19" applyNumberFormat="1" applyFont="1" applyBorder="1" applyAlignment="1" applyProtection="1">
      <alignment horizontal="right" vertical="center" shrinkToFit="1"/>
      <protection locked="0"/>
    </xf>
    <xf numFmtId="0" fontId="36" fillId="0" borderId="0" xfId="19" applyFont="1" applyAlignment="1">
      <alignment horizontal="center" vertical="center" wrapText="1"/>
    </xf>
    <xf numFmtId="0" fontId="33" fillId="0" borderId="0" xfId="19" applyFont="1" applyAlignment="1">
      <alignment vertical="top"/>
    </xf>
    <xf numFmtId="0" fontId="37" fillId="0" borderId="0" xfId="19" applyFont="1">
      <alignment vertical="center"/>
    </xf>
    <xf numFmtId="0" fontId="36" fillId="0" borderId="0" xfId="19" applyFont="1" applyAlignment="1">
      <alignment vertical="center" wrapText="1"/>
    </xf>
    <xf numFmtId="0" fontId="3" fillId="0" borderId="0" xfId="20">
      <alignment vertical="center"/>
    </xf>
    <xf numFmtId="0" fontId="9" fillId="0" borderId="0" xfId="20" applyFont="1" applyAlignment="1">
      <alignment horizontal="center" vertical="center"/>
    </xf>
    <xf numFmtId="0" fontId="32" fillId="3" borderId="13" xfId="20" applyFont="1" applyFill="1" applyBorder="1" applyAlignment="1"/>
    <xf numFmtId="0" fontId="32" fillId="3" borderId="14" xfId="20" applyFont="1" applyFill="1" applyBorder="1" applyAlignment="1"/>
    <xf numFmtId="0" fontId="32" fillId="3" borderId="14" xfId="20" applyFont="1" applyFill="1" applyBorder="1" applyAlignment="1">
      <alignment horizontal="right" vertical="center"/>
    </xf>
    <xf numFmtId="0" fontId="32" fillId="3" borderId="15" xfId="20" applyFont="1" applyFill="1" applyBorder="1" applyAlignment="1">
      <alignment horizontal="right" vertical="top"/>
    </xf>
    <xf numFmtId="0" fontId="32" fillId="3" borderId="37" xfId="20" applyFont="1" applyFill="1" applyBorder="1" applyAlignment="1">
      <alignment horizontal="center" vertical="center"/>
    </xf>
    <xf numFmtId="0" fontId="32" fillId="3" borderId="16" xfId="20" applyFont="1" applyFill="1" applyBorder="1" applyAlignment="1">
      <alignment horizontal="center" vertical="center"/>
    </xf>
    <xf numFmtId="0" fontId="32" fillId="3" borderId="21" xfId="20" applyFont="1" applyFill="1" applyBorder="1" applyAlignment="1">
      <alignment horizontal="center" vertical="center"/>
    </xf>
    <xf numFmtId="0" fontId="32" fillId="0" borderId="6" xfId="20" applyFont="1" applyFill="1" applyBorder="1" applyAlignment="1">
      <alignment vertical="center" wrapText="1"/>
    </xf>
    <xf numFmtId="181" fontId="32" fillId="0" borderId="184" xfId="20" applyNumberFormat="1" applyFont="1" applyBorder="1" applyAlignment="1">
      <alignment horizontal="right" vertical="center" shrinkToFit="1"/>
    </xf>
    <xf numFmtId="181" fontId="32" fillId="0" borderId="185" xfId="20" applyNumberFormat="1" applyFont="1" applyBorder="1" applyAlignment="1">
      <alignment horizontal="right" vertical="center" shrinkToFit="1"/>
    </xf>
    <xf numFmtId="181" fontId="32" fillId="0" borderId="186" xfId="20" applyNumberFormat="1" applyFont="1" applyBorder="1" applyAlignment="1">
      <alignment horizontal="right" vertical="center" shrinkToFit="1"/>
    </xf>
    <xf numFmtId="0" fontId="32" fillId="0" borderId="10" xfId="20" applyFont="1" applyFill="1" applyBorder="1" applyAlignment="1">
      <alignment vertical="center"/>
    </xf>
    <xf numFmtId="181" fontId="32" fillId="0" borderId="187" xfId="20" applyNumberFormat="1" applyFont="1" applyBorder="1" applyAlignment="1">
      <alignment horizontal="right" vertical="center" shrinkToFit="1"/>
    </xf>
    <xf numFmtId="181" fontId="32" fillId="0" borderId="12" xfId="20" applyNumberFormat="1" applyFont="1" applyBorder="1" applyAlignment="1">
      <alignment horizontal="right" vertical="center" shrinkToFit="1"/>
    </xf>
    <xf numFmtId="181" fontId="32" fillId="0" borderId="27" xfId="20" applyNumberFormat="1" applyFont="1" applyBorder="1" applyAlignment="1">
      <alignment horizontal="right" vertical="center" shrinkToFit="1"/>
    </xf>
    <xf numFmtId="0" fontId="32" fillId="0" borderId="1" xfId="20" applyFont="1" applyFill="1" applyBorder="1" applyAlignment="1">
      <alignment vertical="center"/>
    </xf>
    <xf numFmtId="0" fontId="32" fillId="0" borderId="46" xfId="20" applyFont="1" applyFill="1" applyBorder="1" applyAlignment="1">
      <alignment vertical="center"/>
    </xf>
    <xf numFmtId="0" fontId="32" fillId="0" borderId="10" xfId="20" applyFont="1" applyFill="1" applyBorder="1" applyAlignment="1">
      <alignment vertical="center" wrapText="1"/>
    </xf>
    <xf numFmtId="0" fontId="32" fillId="0" borderId="30" xfId="20" applyFont="1" applyFill="1" applyBorder="1" applyAlignment="1">
      <alignment vertical="center"/>
    </xf>
    <xf numFmtId="181" fontId="32" fillId="0" borderId="114" xfId="20" applyNumberFormat="1" applyFont="1" applyBorder="1" applyAlignment="1">
      <alignment horizontal="right" vertical="center" shrinkToFit="1"/>
    </xf>
    <xf numFmtId="181" fontId="32" fillId="0" borderId="33" xfId="20" applyNumberFormat="1" applyFont="1" applyBorder="1" applyAlignment="1">
      <alignment horizontal="right" vertical="center" shrinkToFit="1"/>
    </xf>
    <xf numFmtId="181" fontId="32" fillId="0" borderId="34" xfId="20" applyNumberFormat="1" applyFont="1" applyBorder="1" applyAlignment="1">
      <alignment horizontal="right" vertical="center" shrinkToFit="1"/>
    </xf>
    <xf numFmtId="0" fontId="32" fillId="0" borderId="0" xfId="20" applyFont="1" applyFill="1" applyBorder="1" applyAlignment="1"/>
    <xf numFmtId="0" fontId="32" fillId="0" borderId="0" xfId="20" applyFont="1" applyFill="1" applyBorder="1" applyAlignment="1">
      <alignment vertical="center"/>
    </xf>
    <xf numFmtId="0" fontId="32" fillId="0" borderId="0" xfId="20" applyFont="1" applyFill="1" applyBorder="1" applyAlignment="1">
      <alignment horizontal="left" vertical="center"/>
    </xf>
    <xf numFmtId="181" fontId="32" fillId="0" borderId="0" xfId="20" applyNumberFormat="1" applyFont="1" applyFill="1" applyBorder="1" applyAlignment="1" applyProtection="1">
      <alignment horizontal="right" vertical="center"/>
    </xf>
    <xf numFmtId="0" fontId="13" fillId="0" borderId="39" xfId="9" applyFont="1" applyBorder="1" applyAlignment="1">
      <alignment horizontal="center" vertical="center"/>
    </xf>
    <xf numFmtId="0" fontId="13" fillId="0" borderId="19" xfId="9" applyFont="1" applyBorder="1" applyAlignment="1">
      <alignment horizontal="center" vertical="center"/>
    </xf>
    <xf numFmtId="0" fontId="13" fillId="0" borderId="20" xfId="9" applyFont="1" applyBorder="1" applyAlignment="1">
      <alignment horizontal="center" vertical="center"/>
    </xf>
    <xf numFmtId="0" fontId="17" fillId="0" borderId="39" xfId="10" applyFont="1" applyBorder="1" applyAlignment="1">
      <alignment horizontal="left" vertical="center"/>
    </xf>
    <xf numFmtId="0" fontId="17" fillId="0" borderId="19" xfId="10" applyFont="1" applyBorder="1" applyAlignment="1">
      <alignment horizontal="left" vertical="center"/>
    </xf>
    <xf numFmtId="0" fontId="17" fillId="0" borderId="20" xfId="10" applyFont="1" applyBorder="1" applyAlignment="1">
      <alignment horizontal="left" vertical="center"/>
    </xf>
    <xf numFmtId="177" fontId="13" fillId="0" borderId="39" xfId="9" applyNumberFormat="1" applyFont="1" applyBorder="1" applyAlignment="1">
      <alignment horizontal="right" vertical="center" shrinkToFit="1"/>
    </xf>
    <xf numFmtId="177" fontId="13" fillId="0" borderId="19" xfId="9" applyNumberFormat="1" applyFont="1" applyBorder="1" applyAlignment="1">
      <alignment horizontal="right" vertical="center" shrinkToFit="1"/>
    </xf>
    <xf numFmtId="177" fontId="13" fillId="0" borderId="20" xfId="9" applyNumberFormat="1" applyFont="1" applyBorder="1" applyAlignment="1">
      <alignment horizontal="right" vertical="center" shrinkToFit="1"/>
    </xf>
    <xf numFmtId="0" fontId="13" fillId="0" borderId="39" xfId="9" applyFont="1" applyBorder="1" applyAlignment="1">
      <alignment horizontal="left" vertical="center"/>
    </xf>
    <xf numFmtId="0" fontId="13" fillId="0" borderId="19" xfId="9" applyFont="1" applyBorder="1" applyAlignment="1">
      <alignment horizontal="left" vertical="center"/>
    </xf>
    <xf numFmtId="0" fontId="13" fillId="0" borderId="20" xfId="9" applyFont="1" applyBorder="1" applyAlignment="1">
      <alignment horizontal="left" vertical="center"/>
    </xf>
    <xf numFmtId="182" fontId="13" fillId="0" borderId="39" xfId="9" applyNumberFormat="1" applyFont="1" applyBorder="1" applyAlignment="1">
      <alignment horizontal="right" vertical="center" shrinkToFit="1"/>
    </xf>
    <xf numFmtId="182" fontId="13" fillId="0" borderId="19" xfId="9" applyNumberFormat="1" applyFont="1" applyBorder="1" applyAlignment="1">
      <alignment horizontal="right" vertical="center" shrinkToFit="1"/>
    </xf>
    <xf numFmtId="182" fontId="13" fillId="0" borderId="20" xfId="9" applyNumberFormat="1" applyFont="1" applyBorder="1" applyAlignment="1">
      <alignment horizontal="right" vertical="center" shrinkToFit="1"/>
    </xf>
    <xf numFmtId="49" fontId="14" fillId="0" borderId="0" xfId="9" applyNumberFormat="1" applyFont="1" applyAlignment="1">
      <alignment horizontal="center" vertical="center"/>
    </xf>
    <xf numFmtId="0" fontId="13" fillId="0" borderId="36" xfId="9" applyFont="1" applyBorder="1" applyAlignment="1">
      <alignment horizontal="center" vertical="center"/>
    </xf>
    <xf numFmtId="0" fontId="13" fillId="0" borderId="37" xfId="9" applyFont="1" applyBorder="1" applyAlignment="1">
      <alignment horizontal="center" vertical="center"/>
    </xf>
    <xf numFmtId="0" fontId="13" fillId="0" borderId="16" xfId="9" applyFont="1" applyBorder="1" applyAlignment="1">
      <alignment horizontal="center" vertical="center"/>
    </xf>
    <xf numFmtId="0" fontId="13" fillId="0" borderId="28" xfId="9" applyFont="1" applyBorder="1" applyAlignment="1">
      <alignment horizontal="center" vertical="center"/>
    </xf>
    <xf numFmtId="0" fontId="13" fillId="0" borderId="5" xfId="9" applyFont="1" applyBorder="1" applyAlignment="1">
      <alignment horizontal="center" vertical="center"/>
    </xf>
    <xf numFmtId="0" fontId="13" fillId="0" borderId="40" xfId="9" applyFont="1" applyBorder="1" applyAlignment="1">
      <alignment horizontal="center" vertical="center"/>
    </xf>
    <xf numFmtId="0" fontId="13" fillId="0" borderId="45" xfId="9" applyFont="1" applyBorder="1" applyAlignment="1">
      <alignment horizontal="center" vertical="center"/>
    </xf>
    <xf numFmtId="0" fontId="13" fillId="0" borderId="8" xfId="9" applyFont="1" applyBorder="1" applyAlignment="1">
      <alignment horizontal="center" vertical="center"/>
    </xf>
    <xf numFmtId="0" fontId="13" fillId="0" borderId="46" xfId="9" applyFont="1" applyBorder="1" applyAlignment="1">
      <alignment horizontal="center" vertical="center"/>
    </xf>
    <xf numFmtId="0" fontId="13" fillId="0" borderId="38" xfId="9" applyFont="1" applyBorder="1" applyAlignment="1">
      <alignment horizontal="center" vertical="center"/>
    </xf>
    <xf numFmtId="0" fontId="13" fillId="0" borderId="21" xfId="9" applyFont="1" applyBorder="1" applyAlignment="1">
      <alignment horizontal="center" vertical="center"/>
    </xf>
    <xf numFmtId="0" fontId="13" fillId="0" borderId="4" xfId="9" applyFont="1" applyBorder="1" applyAlignment="1">
      <alignment horizontal="center" vertical="center"/>
    </xf>
    <xf numFmtId="0" fontId="13" fillId="0" borderId="41" xfId="9" applyFont="1" applyBorder="1" applyAlignment="1">
      <alignment horizontal="center" vertical="center"/>
    </xf>
    <xf numFmtId="0" fontId="13" fillId="0" borderId="6" xfId="9" applyFont="1" applyBorder="1" applyAlignment="1">
      <alignment horizontal="center" vertical="center"/>
    </xf>
    <xf numFmtId="0" fontId="13" fillId="0" borderId="47" xfId="9" applyFont="1" applyBorder="1" applyAlignment="1">
      <alignment horizontal="center" vertical="center"/>
    </xf>
    <xf numFmtId="0" fontId="13" fillId="0" borderId="18" xfId="9" applyFont="1" applyBorder="1" applyAlignment="1">
      <alignment horizontal="center" vertical="center"/>
    </xf>
    <xf numFmtId="0" fontId="13" fillId="0" borderId="0" xfId="9" applyFont="1" applyAlignment="1">
      <alignment horizontal="center" vertical="center"/>
    </xf>
    <xf numFmtId="0" fontId="13" fillId="0" borderId="43" xfId="9" applyFont="1" applyBorder="1" applyAlignment="1">
      <alignment horizontal="center" vertical="center"/>
    </xf>
    <xf numFmtId="0" fontId="13" fillId="0" borderId="7" xfId="9" applyFont="1" applyBorder="1" applyAlignment="1">
      <alignment horizontal="center" vertical="center"/>
    </xf>
    <xf numFmtId="0" fontId="13" fillId="0" borderId="42" xfId="9" applyFont="1" applyBorder="1" applyAlignment="1">
      <alignment horizontal="center" vertical="center"/>
    </xf>
    <xf numFmtId="0" fontId="13" fillId="0" borderId="44" xfId="9" applyFont="1" applyBorder="1" applyAlignment="1">
      <alignment horizontal="center" vertical="center"/>
    </xf>
    <xf numFmtId="0" fontId="13" fillId="0" borderId="13" xfId="9" applyFont="1" applyBorder="1" applyAlignment="1">
      <alignment horizontal="center" vertical="center"/>
    </xf>
    <xf numFmtId="0" fontId="13" fillId="0" borderId="14" xfId="9" applyFont="1" applyBorder="1" applyAlignment="1">
      <alignment horizontal="center" vertical="center"/>
    </xf>
    <xf numFmtId="0" fontId="13" fillId="0" borderId="15" xfId="9" applyFont="1" applyBorder="1" applyAlignment="1">
      <alignment horizontal="center" vertical="center"/>
    </xf>
    <xf numFmtId="182" fontId="13" fillId="0" borderId="18" xfId="9" applyNumberFormat="1" applyFont="1" applyBorder="1" applyAlignment="1">
      <alignment horizontal="right" vertical="center" shrinkToFit="1"/>
    </xf>
    <xf numFmtId="182" fontId="13" fillId="0" borderId="0" xfId="9" applyNumberFormat="1" applyFont="1" applyAlignment="1">
      <alignment horizontal="right" vertical="center" shrinkToFit="1"/>
    </xf>
    <xf numFmtId="182" fontId="13" fillId="0" borderId="42" xfId="9" applyNumberFormat="1" applyFont="1" applyBorder="1" applyAlignment="1">
      <alignment horizontal="right" vertical="center" shrinkToFit="1"/>
    </xf>
    <xf numFmtId="177" fontId="13" fillId="0" borderId="18" xfId="9" applyNumberFormat="1" applyFont="1" applyBorder="1" applyAlignment="1">
      <alignment horizontal="right" vertical="center" shrinkToFit="1"/>
    </xf>
    <xf numFmtId="177" fontId="13" fillId="0" borderId="0" xfId="9" applyNumberFormat="1" applyFont="1" applyAlignment="1">
      <alignment horizontal="right" vertical="center" shrinkToFit="1"/>
    </xf>
    <xf numFmtId="177" fontId="13" fillId="0" borderId="42" xfId="9" applyNumberFormat="1" applyFont="1" applyBorder="1" applyAlignment="1">
      <alignment horizontal="right" vertical="center" shrinkToFit="1"/>
    </xf>
    <xf numFmtId="0" fontId="13" fillId="0" borderId="18" xfId="9" applyFont="1" applyBorder="1" applyAlignment="1">
      <alignment horizontal="left" vertical="center"/>
    </xf>
    <xf numFmtId="0" fontId="13" fillId="0" borderId="0" xfId="9" applyFont="1" applyAlignment="1">
      <alignment horizontal="left" vertical="center"/>
    </xf>
    <xf numFmtId="0" fontId="13" fillId="0" borderId="42" xfId="9" applyFont="1" applyBorder="1" applyAlignment="1">
      <alignment horizontal="left" vertical="center"/>
    </xf>
    <xf numFmtId="0" fontId="13" fillId="0" borderId="49" xfId="9" applyFont="1" applyBorder="1" applyAlignment="1">
      <alignment horizontal="center" vertical="center"/>
    </xf>
    <xf numFmtId="0" fontId="13" fillId="0" borderId="3" xfId="9" applyFont="1" applyBorder="1" applyAlignment="1">
      <alignment horizontal="center" vertical="center"/>
    </xf>
    <xf numFmtId="0" fontId="13" fillId="0" borderId="24" xfId="9" applyFont="1" applyBorder="1" applyAlignment="1">
      <alignment horizontal="center" vertical="center"/>
    </xf>
    <xf numFmtId="0" fontId="13" fillId="0" borderId="29" xfId="9" applyFont="1" applyBorder="1" applyAlignment="1">
      <alignment horizontal="center" vertical="center"/>
    </xf>
    <xf numFmtId="0" fontId="13" fillId="0" borderId="50" xfId="9" applyFont="1" applyBorder="1" applyAlignment="1">
      <alignment horizontal="center" vertical="center"/>
    </xf>
    <xf numFmtId="0" fontId="13" fillId="0" borderId="51" xfId="9" applyFont="1" applyBorder="1" applyAlignment="1">
      <alignment horizontal="center" vertical="center"/>
    </xf>
    <xf numFmtId="0" fontId="13" fillId="0" borderId="1" xfId="9" applyFont="1" applyBorder="1" applyAlignment="1">
      <alignment horizontal="center" vertical="center"/>
    </xf>
    <xf numFmtId="0" fontId="13" fillId="0" borderId="25" xfId="9" applyFont="1" applyBorder="1" applyAlignment="1">
      <alignment horizontal="center" vertical="center"/>
    </xf>
    <xf numFmtId="0" fontId="13" fillId="0" borderId="52" xfId="9" applyFont="1" applyBorder="1" applyAlignment="1">
      <alignment horizontal="center" vertical="center"/>
    </xf>
    <xf numFmtId="0" fontId="13" fillId="0" borderId="53" xfId="9" applyFont="1" applyBorder="1" applyAlignment="1">
      <alignment horizontal="center" vertical="center"/>
    </xf>
    <xf numFmtId="0" fontId="13" fillId="0" borderId="22" xfId="9" applyFont="1" applyBorder="1" applyAlignment="1">
      <alignment horizontal="center" vertical="center"/>
    </xf>
    <xf numFmtId="0" fontId="13" fillId="0" borderId="2" xfId="9" applyFont="1" applyBorder="1" applyAlignment="1">
      <alignment horizontal="center" vertical="center"/>
    </xf>
    <xf numFmtId="0" fontId="13" fillId="0" borderId="54" xfId="9" applyFont="1" applyBorder="1" applyAlignment="1">
      <alignment horizontal="center" vertical="center"/>
    </xf>
    <xf numFmtId="0" fontId="13" fillId="0" borderId="55" xfId="9" applyFont="1" applyBorder="1" applyAlignment="1">
      <alignment horizontal="center" vertical="center"/>
    </xf>
    <xf numFmtId="49" fontId="13" fillId="0" borderId="1" xfId="9" applyNumberFormat="1" applyFont="1" applyBorder="1" applyAlignment="1">
      <alignment horizontal="center" vertical="center"/>
    </xf>
    <xf numFmtId="49" fontId="13" fillId="0" borderId="2" xfId="9" applyNumberFormat="1" applyFont="1" applyBorder="1" applyAlignment="1">
      <alignment horizontal="center" vertical="center"/>
    </xf>
    <xf numFmtId="49" fontId="13" fillId="0" borderId="23" xfId="9" applyNumberFormat="1" applyFont="1" applyBorder="1" applyAlignment="1">
      <alignment horizontal="center" vertical="center"/>
    </xf>
    <xf numFmtId="49" fontId="13" fillId="0" borderId="4" xfId="9" applyNumberFormat="1" applyFont="1" applyBorder="1" applyAlignment="1">
      <alignment horizontal="center" vertical="center"/>
    </xf>
    <xf numFmtId="49" fontId="13" fillId="0" borderId="0" xfId="9" applyNumberFormat="1" applyFont="1" applyAlignment="1">
      <alignment horizontal="center" vertical="center"/>
    </xf>
    <xf numFmtId="49" fontId="13" fillId="0" borderId="42" xfId="9" applyNumberFormat="1" applyFont="1" applyBorder="1" applyAlignment="1">
      <alignment horizontal="center" vertical="center"/>
    </xf>
    <xf numFmtId="49" fontId="13" fillId="0" borderId="52" xfId="9" applyNumberFormat="1" applyFont="1" applyBorder="1" applyAlignment="1">
      <alignment horizontal="center" vertical="center"/>
    </xf>
    <xf numFmtId="49" fontId="13" fillId="0" borderId="55" xfId="9" applyNumberFormat="1" applyFont="1" applyBorder="1" applyAlignment="1">
      <alignment horizontal="center" vertical="center"/>
    </xf>
    <xf numFmtId="49" fontId="13" fillId="0" borderId="56" xfId="9" applyNumberFormat="1" applyFont="1" applyBorder="1" applyAlignment="1">
      <alignment horizontal="center" vertical="center"/>
    </xf>
    <xf numFmtId="0" fontId="13" fillId="0" borderId="48" xfId="9" applyFont="1" applyBorder="1">
      <alignment vertical="center"/>
    </xf>
    <xf numFmtId="0" fontId="13" fillId="0" borderId="9" xfId="9" applyFont="1" applyBorder="1">
      <alignment vertical="center"/>
    </xf>
    <xf numFmtId="0" fontId="13" fillId="0" borderId="11" xfId="9" applyFont="1" applyBorder="1">
      <alignment vertical="center"/>
    </xf>
    <xf numFmtId="0" fontId="13" fillId="0" borderId="10" xfId="9" applyFont="1" applyBorder="1" applyAlignment="1">
      <alignment horizontal="center" vertical="center"/>
    </xf>
    <xf numFmtId="0" fontId="13" fillId="0" borderId="9" xfId="9" applyFont="1" applyBorder="1" applyAlignment="1">
      <alignment horizontal="center" vertical="center"/>
    </xf>
    <xf numFmtId="0" fontId="17" fillId="0" borderId="18" xfId="10" applyFont="1" applyBorder="1" applyAlignment="1">
      <alignment horizontal="left" vertical="center"/>
    </xf>
    <xf numFmtId="0" fontId="17" fillId="0" borderId="0" xfId="10" applyFont="1" applyAlignment="1">
      <alignment horizontal="left" vertical="center"/>
    </xf>
    <xf numFmtId="0" fontId="17" fillId="0" borderId="42" xfId="10" applyFont="1" applyBorder="1" applyAlignment="1">
      <alignment horizontal="left" vertical="center"/>
    </xf>
    <xf numFmtId="183" fontId="13" fillId="0" borderId="18" xfId="9" applyNumberFormat="1" applyFont="1" applyBorder="1" applyAlignment="1">
      <alignment horizontal="right" vertical="center" shrinkToFit="1"/>
    </xf>
    <xf numFmtId="183" fontId="13" fillId="0" borderId="0" xfId="9" applyNumberFormat="1" applyFont="1" applyAlignment="1">
      <alignment horizontal="right" vertical="center" shrinkToFit="1"/>
    </xf>
    <xf numFmtId="183" fontId="13" fillId="0" borderId="42" xfId="9" applyNumberFormat="1" applyFont="1" applyBorder="1" applyAlignment="1">
      <alignment horizontal="right" vertical="center" shrinkToFit="1"/>
    </xf>
    <xf numFmtId="184" fontId="13" fillId="0" borderId="18" xfId="9" applyNumberFormat="1" applyFont="1" applyBorder="1" applyAlignment="1">
      <alignment horizontal="right" vertical="center" shrinkToFit="1"/>
    </xf>
    <xf numFmtId="184" fontId="13" fillId="0" borderId="0" xfId="9" applyNumberFormat="1" applyFont="1" applyAlignment="1">
      <alignment horizontal="right" vertical="center" shrinkToFit="1"/>
    </xf>
    <xf numFmtId="184" fontId="13" fillId="0" borderId="42" xfId="9" applyNumberFormat="1" applyFont="1" applyBorder="1" applyAlignment="1">
      <alignment horizontal="right" vertical="center" shrinkToFit="1"/>
    </xf>
    <xf numFmtId="0" fontId="13" fillId="0" borderId="57" xfId="9" applyFont="1" applyBorder="1" applyAlignment="1">
      <alignment horizontal="center" vertical="center"/>
    </xf>
    <xf numFmtId="0" fontId="13" fillId="0" borderId="58" xfId="9" applyFont="1" applyBorder="1">
      <alignment vertical="center"/>
    </xf>
    <xf numFmtId="0" fontId="13" fillId="0" borderId="59" xfId="9" applyFont="1" applyBorder="1">
      <alignment vertical="center"/>
    </xf>
    <xf numFmtId="0" fontId="13" fillId="0" borderId="60" xfId="9" applyFont="1" applyBorder="1">
      <alignment vertical="center"/>
    </xf>
    <xf numFmtId="177" fontId="13" fillId="0" borderId="58" xfId="9" applyNumberFormat="1" applyFont="1" applyBorder="1" applyAlignment="1">
      <alignment horizontal="right" vertical="center" shrinkToFit="1"/>
    </xf>
    <xf numFmtId="177" fontId="13" fillId="0" borderId="59" xfId="9" applyNumberFormat="1" applyFont="1" applyBorder="1" applyAlignment="1">
      <alignment horizontal="right" vertical="center" shrinkToFit="1"/>
    </xf>
    <xf numFmtId="177" fontId="13" fillId="0" borderId="61" xfId="9" applyNumberFormat="1" applyFont="1" applyBorder="1" applyAlignment="1">
      <alignment horizontal="right" vertical="center" shrinkToFit="1"/>
    </xf>
    <xf numFmtId="0" fontId="13" fillId="0" borderId="10" xfId="9" applyFont="1" applyBorder="1">
      <alignment vertical="center"/>
    </xf>
    <xf numFmtId="177" fontId="13" fillId="0" borderId="10" xfId="9" applyNumberFormat="1" applyFont="1" applyBorder="1" applyAlignment="1">
      <alignment horizontal="right" vertical="center" shrinkToFit="1"/>
    </xf>
    <xf numFmtId="177" fontId="13" fillId="0" borderId="9" xfId="9" applyNumberFormat="1" applyFont="1" applyBorder="1" applyAlignment="1">
      <alignment horizontal="right" vertical="center" shrinkToFit="1"/>
    </xf>
    <xf numFmtId="177" fontId="13" fillId="0" borderId="26" xfId="9" applyNumberFormat="1" applyFont="1" applyBorder="1" applyAlignment="1">
      <alignment horizontal="right" vertical="center" shrinkToFit="1"/>
    </xf>
    <xf numFmtId="0" fontId="13" fillId="0" borderId="30" xfId="9" applyFont="1" applyBorder="1">
      <alignment vertical="center"/>
    </xf>
    <xf numFmtId="0" fontId="13" fillId="0" borderId="31" xfId="9" applyFont="1" applyBorder="1">
      <alignment vertical="center"/>
    </xf>
    <xf numFmtId="0" fontId="13" fillId="0" borderId="62" xfId="9" applyFont="1" applyBorder="1">
      <alignment vertical="center"/>
    </xf>
    <xf numFmtId="186" fontId="13" fillId="0" borderId="30" xfId="9" applyNumberFormat="1" applyFont="1" applyBorder="1" applyAlignment="1">
      <alignment horizontal="right" vertical="center" shrinkToFit="1"/>
    </xf>
    <xf numFmtId="186" fontId="13" fillId="0" borderId="31" xfId="9" applyNumberFormat="1" applyFont="1" applyBorder="1" applyAlignment="1">
      <alignment horizontal="right" vertical="center" shrinkToFit="1"/>
    </xf>
    <xf numFmtId="186" fontId="13" fillId="0" borderId="32" xfId="9" applyNumberFormat="1" applyFont="1" applyBorder="1" applyAlignment="1">
      <alignment horizontal="right" vertical="center" shrinkToFit="1"/>
    </xf>
    <xf numFmtId="0" fontId="13" fillId="0" borderId="39" xfId="9" applyFont="1" applyBorder="1" applyAlignment="1">
      <alignment horizontal="center" vertical="center" wrapText="1"/>
    </xf>
    <xf numFmtId="0" fontId="13" fillId="0" borderId="19" xfId="9" applyFont="1" applyBorder="1" applyAlignment="1">
      <alignment horizontal="center" vertical="center" wrapText="1"/>
    </xf>
    <xf numFmtId="0" fontId="13" fillId="0" borderId="37" xfId="9" applyFont="1" applyBorder="1" applyAlignment="1">
      <alignment horizontal="center" vertical="center" wrapText="1"/>
    </xf>
    <xf numFmtId="0" fontId="13" fillId="0" borderId="18" xfId="9" applyFont="1" applyBorder="1" applyAlignment="1">
      <alignment horizontal="center" vertical="center" wrapText="1"/>
    </xf>
    <xf numFmtId="0" fontId="13" fillId="0" borderId="0" xfId="9" applyFont="1" applyAlignment="1">
      <alignment horizontal="center" vertical="center" wrapText="1"/>
    </xf>
    <xf numFmtId="0" fontId="13" fillId="0" borderId="5" xfId="9" applyFont="1" applyBorder="1" applyAlignment="1">
      <alignment horizontal="center" vertical="center" wrapText="1"/>
    </xf>
    <xf numFmtId="0" fontId="13" fillId="0" borderId="54" xfId="9" applyFont="1" applyBorder="1" applyAlignment="1">
      <alignment horizontal="center" vertical="center" wrapText="1"/>
    </xf>
    <xf numFmtId="0" fontId="13" fillId="0" borderId="55" xfId="9" applyFont="1" applyBorder="1" applyAlignment="1">
      <alignment horizontal="center" vertical="center" wrapText="1"/>
    </xf>
    <xf numFmtId="0" fontId="13" fillId="0" borderId="50" xfId="9" applyFont="1" applyBorder="1" applyAlignment="1">
      <alignment horizontal="center" vertical="center" wrapText="1"/>
    </xf>
    <xf numFmtId="0" fontId="17" fillId="0" borderId="38" xfId="9" applyFont="1" applyBorder="1">
      <alignment vertical="center"/>
    </xf>
    <xf numFmtId="0" fontId="17" fillId="0" borderId="59" xfId="9" applyFont="1" applyBorder="1">
      <alignment vertical="center"/>
    </xf>
    <xf numFmtId="0" fontId="17" fillId="0" borderId="60" xfId="9" applyFont="1" applyBorder="1">
      <alignment vertical="center"/>
    </xf>
    <xf numFmtId="177" fontId="17" fillId="0" borderId="38" xfId="9" applyNumberFormat="1" applyFont="1" applyBorder="1" applyAlignment="1">
      <alignment horizontal="right" vertical="center" shrinkToFit="1"/>
    </xf>
    <xf numFmtId="177" fontId="17" fillId="0" borderId="19" xfId="9" applyNumberFormat="1" applyFont="1" applyBorder="1" applyAlignment="1">
      <alignment horizontal="right" vertical="center" shrinkToFit="1"/>
    </xf>
    <xf numFmtId="177" fontId="17" fillId="0" borderId="20" xfId="9" applyNumberFormat="1" applyFont="1" applyBorder="1" applyAlignment="1">
      <alignment horizontal="right" vertical="center" shrinkToFit="1"/>
    </xf>
    <xf numFmtId="0" fontId="13" fillId="0" borderId="48" xfId="9" applyFont="1" applyBorder="1" applyAlignment="1">
      <alignment horizontal="center" vertical="center"/>
    </xf>
    <xf numFmtId="0" fontId="13" fillId="0" borderId="11" xfId="9" applyFont="1" applyBorder="1" applyAlignment="1">
      <alignment horizontal="center" vertical="center"/>
    </xf>
    <xf numFmtId="0" fontId="13" fillId="0" borderId="10" xfId="9" applyFont="1" applyBorder="1" applyAlignment="1">
      <alignment horizontal="center" vertical="center" shrinkToFit="1"/>
    </xf>
    <xf numFmtId="0" fontId="13" fillId="0" borderId="9" xfId="9" applyFont="1" applyBorder="1" applyAlignment="1">
      <alignment horizontal="center" vertical="center" shrinkToFit="1"/>
    </xf>
    <xf numFmtId="0" fontId="13" fillId="0" borderId="11" xfId="9" applyFont="1" applyBorder="1" applyAlignment="1">
      <alignment horizontal="center" vertical="center" shrinkToFit="1"/>
    </xf>
    <xf numFmtId="0" fontId="13" fillId="0" borderId="26" xfId="9" applyFont="1" applyBorder="1" applyAlignment="1">
      <alignment horizontal="center" vertical="center" shrinkToFit="1"/>
    </xf>
    <xf numFmtId="0" fontId="17" fillId="0" borderId="1" xfId="9" applyFont="1" applyBorder="1">
      <alignment vertical="center"/>
    </xf>
    <xf numFmtId="0" fontId="17" fillId="0" borderId="9" xfId="9" applyFont="1" applyBorder="1">
      <alignment vertical="center"/>
    </xf>
    <xf numFmtId="0" fontId="17" fillId="0" borderId="11" xfId="9" applyFont="1" applyBorder="1">
      <alignment vertical="center"/>
    </xf>
    <xf numFmtId="177" fontId="17" fillId="0" borderId="10" xfId="9" applyNumberFormat="1" applyFont="1" applyBorder="1" applyAlignment="1">
      <alignment horizontal="right" vertical="center" shrinkToFit="1"/>
    </xf>
    <xf numFmtId="177" fontId="17" fillId="0" borderId="9" xfId="9" applyNumberFormat="1" applyFont="1" applyBorder="1" applyAlignment="1">
      <alignment horizontal="right" vertical="center" shrinkToFit="1"/>
    </xf>
    <xf numFmtId="177" fontId="17" fillId="0" borderId="26" xfId="9" applyNumberFormat="1" applyFont="1" applyBorder="1" applyAlignment="1">
      <alignment horizontal="right" vertical="center" shrinkToFit="1"/>
    </xf>
    <xf numFmtId="182" fontId="13" fillId="0" borderId="10" xfId="9" applyNumberFormat="1" applyFont="1" applyBorder="1" applyAlignment="1">
      <alignment horizontal="right" vertical="center" shrinkToFit="1"/>
    </xf>
    <xf numFmtId="182" fontId="13" fillId="0" borderId="9" xfId="9" applyNumberFormat="1" applyFont="1" applyBorder="1" applyAlignment="1">
      <alignment horizontal="right" vertical="center" shrinkToFit="1"/>
    </xf>
    <xf numFmtId="182" fontId="13" fillId="0" borderId="11" xfId="9" applyNumberFormat="1" applyFont="1" applyBorder="1" applyAlignment="1">
      <alignment horizontal="right" vertical="center" shrinkToFit="1"/>
    </xf>
    <xf numFmtId="182" fontId="13" fillId="0" borderId="26" xfId="9" applyNumberFormat="1" applyFont="1" applyBorder="1" applyAlignment="1">
      <alignment horizontal="right" vertical="center" shrinkToFit="1"/>
    </xf>
    <xf numFmtId="0" fontId="17" fillId="0" borderId="1" xfId="11" applyFont="1" applyBorder="1" applyAlignment="1">
      <alignment horizontal="center" vertical="center" shrinkToFit="1"/>
    </xf>
    <xf numFmtId="0" fontId="17" fillId="0" borderId="2" xfId="11" applyFont="1" applyBorder="1" applyAlignment="1">
      <alignment horizontal="center" vertical="center" shrinkToFit="1"/>
    </xf>
    <xf numFmtId="0" fontId="17" fillId="0" borderId="3" xfId="11" applyFont="1" applyBorder="1" applyAlignment="1">
      <alignment horizontal="center" vertical="center" shrinkToFit="1"/>
    </xf>
    <xf numFmtId="177" fontId="13" fillId="0" borderId="11" xfId="9" applyNumberFormat="1" applyFont="1" applyBorder="1" applyAlignment="1">
      <alignment horizontal="right" vertical="center" shrinkToFit="1"/>
    </xf>
    <xf numFmtId="0" fontId="13" fillId="0" borderId="54" xfId="9" applyFont="1" applyBorder="1" applyAlignment="1">
      <alignment horizontal="left" vertical="center"/>
    </xf>
    <xf numFmtId="0" fontId="13" fillId="0" borderId="55" xfId="9" applyFont="1" applyBorder="1" applyAlignment="1">
      <alignment horizontal="left" vertical="center"/>
    </xf>
    <xf numFmtId="0" fontId="13" fillId="0" borderId="56" xfId="9" applyFont="1" applyBorder="1" applyAlignment="1">
      <alignment horizontal="left" vertical="center"/>
    </xf>
    <xf numFmtId="182" fontId="13" fillId="0" borderId="54" xfId="9" applyNumberFormat="1" applyFont="1" applyBorder="1" applyAlignment="1">
      <alignment horizontal="right" vertical="center" shrinkToFit="1"/>
    </xf>
    <xf numFmtId="182" fontId="13" fillId="0" borderId="55" xfId="9" applyNumberFormat="1" applyFont="1" applyBorder="1" applyAlignment="1">
      <alignment horizontal="right" vertical="center" shrinkToFit="1"/>
    </xf>
    <xf numFmtId="182" fontId="13" fillId="0" borderId="56" xfId="9" applyNumberFormat="1" applyFont="1" applyBorder="1" applyAlignment="1">
      <alignment horizontal="right" vertical="center" shrinkToFit="1"/>
    </xf>
    <xf numFmtId="0" fontId="13" fillId="0" borderId="39" xfId="12" applyFont="1" applyBorder="1" applyAlignment="1">
      <alignment horizontal="left" vertical="center"/>
    </xf>
    <xf numFmtId="0" fontId="13" fillId="0" borderId="19" xfId="12" applyFont="1" applyBorder="1" applyAlignment="1">
      <alignment horizontal="left" vertical="center"/>
    </xf>
    <xf numFmtId="0" fontId="13" fillId="0" borderId="20" xfId="12" applyFont="1" applyBorder="1" applyAlignment="1">
      <alignment horizontal="left" vertical="center"/>
    </xf>
    <xf numFmtId="0" fontId="17" fillId="0" borderId="2" xfId="9" applyFont="1" applyBorder="1">
      <alignment vertical="center"/>
    </xf>
    <xf numFmtId="0" fontId="17" fillId="0" borderId="3" xfId="9" applyFont="1" applyBorder="1">
      <alignment vertical="center"/>
    </xf>
    <xf numFmtId="186" fontId="17" fillId="0" borderId="1" xfId="9" applyNumberFormat="1" applyFont="1" applyBorder="1" applyAlignment="1">
      <alignment horizontal="right" vertical="center" shrinkToFit="1"/>
    </xf>
    <xf numFmtId="186" fontId="17" fillId="0" borderId="2" xfId="9" applyNumberFormat="1" applyFont="1" applyBorder="1" applyAlignment="1">
      <alignment horizontal="right" vertical="center" shrinkToFit="1"/>
    </xf>
    <xf numFmtId="186" fontId="17" fillId="0" borderId="23" xfId="9" applyNumberFormat="1" applyFont="1" applyBorder="1" applyAlignment="1">
      <alignment horizontal="right" vertical="center" shrinkToFit="1"/>
    </xf>
    <xf numFmtId="177" fontId="13" fillId="0" borderId="19" xfId="9" applyNumberFormat="1" applyFont="1" applyBorder="1" applyAlignment="1">
      <alignment horizontal="right" vertical="center"/>
    </xf>
    <xf numFmtId="177" fontId="13" fillId="0" borderId="20" xfId="9" applyNumberFormat="1" applyFont="1" applyBorder="1" applyAlignment="1">
      <alignment horizontal="right" vertical="center"/>
    </xf>
    <xf numFmtId="0" fontId="17" fillId="0" borderId="30" xfId="11" applyFont="1" applyBorder="1" applyAlignment="1">
      <alignment horizontal="center" vertical="center" shrinkToFit="1"/>
    </xf>
    <xf numFmtId="0" fontId="17" fillId="0" borderId="31" xfId="11" applyFont="1" applyBorder="1" applyAlignment="1">
      <alignment horizontal="center" vertical="center" shrinkToFit="1"/>
    </xf>
    <xf numFmtId="0" fontId="17" fillId="0" borderId="62" xfId="11" applyFont="1" applyBorder="1" applyAlignment="1">
      <alignment horizontal="center" vertical="center" shrinkToFit="1"/>
    </xf>
    <xf numFmtId="0" fontId="19" fillId="0" borderId="0" xfId="9" applyFont="1" applyAlignment="1">
      <alignment horizontal="left" vertical="center" wrapText="1"/>
    </xf>
    <xf numFmtId="0" fontId="19" fillId="0" borderId="42" xfId="9" applyFont="1" applyBorder="1" applyAlignment="1">
      <alignment horizontal="left" vertical="center" wrapText="1"/>
    </xf>
    <xf numFmtId="0" fontId="13" fillId="0" borderId="67" xfId="9" applyFont="1" applyBorder="1" applyAlignment="1">
      <alignment horizontal="center" vertical="center"/>
    </xf>
    <xf numFmtId="0" fontId="13" fillId="0" borderId="59" xfId="9" applyFont="1" applyBorder="1" applyAlignment="1">
      <alignment horizontal="center" vertical="center"/>
    </xf>
    <xf numFmtId="0" fontId="13" fillId="0" borderId="61" xfId="9" applyFont="1" applyBorder="1" applyAlignment="1">
      <alignment horizontal="center" vertical="center"/>
    </xf>
    <xf numFmtId="0" fontId="17" fillId="0" borderId="54" xfId="10" applyFont="1" applyBorder="1" applyAlignment="1">
      <alignment horizontal="left" vertical="center"/>
    </xf>
    <xf numFmtId="0" fontId="17" fillId="0" borderId="55" xfId="10" applyFont="1" applyBorder="1" applyAlignment="1">
      <alignment horizontal="left" vertical="center"/>
    </xf>
    <xf numFmtId="0" fontId="17" fillId="0" borderId="56" xfId="10" applyFont="1" applyBorder="1" applyAlignment="1">
      <alignment horizontal="left" vertical="center"/>
    </xf>
    <xf numFmtId="177" fontId="13" fillId="0" borderId="54" xfId="9" applyNumberFormat="1" applyFont="1" applyBorder="1" applyAlignment="1">
      <alignment horizontal="right" vertical="center" shrinkToFit="1"/>
    </xf>
    <xf numFmtId="177" fontId="13" fillId="0" borderId="55" xfId="9" applyNumberFormat="1" applyFont="1" applyBorder="1" applyAlignment="1">
      <alignment horizontal="right" vertical="center" shrinkToFit="1"/>
    </xf>
    <xf numFmtId="177" fontId="13" fillId="0" borderId="56" xfId="9" applyNumberFormat="1" applyFont="1" applyBorder="1" applyAlignment="1">
      <alignment horizontal="right" vertical="center" shrinkToFit="1"/>
    </xf>
    <xf numFmtId="0" fontId="13" fillId="0" borderId="63" xfId="9" applyFont="1" applyBorder="1" applyAlignment="1">
      <alignment horizontal="center" vertical="center"/>
    </xf>
    <xf numFmtId="0" fontId="13" fillId="0" borderId="35" xfId="9" applyFont="1" applyBorder="1" applyAlignment="1">
      <alignment horizontal="center" vertical="center"/>
    </xf>
    <xf numFmtId="184" fontId="13" fillId="0" borderId="35" xfId="9" applyNumberFormat="1" applyFont="1" applyBorder="1" applyAlignment="1">
      <alignment horizontal="right" vertical="center" shrinkToFit="1"/>
    </xf>
    <xf numFmtId="184" fontId="13" fillId="0" borderId="64" xfId="9" applyNumberFormat="1" applyFont="1" applyBorder="1" applyAlignment="1">
      <alignment horizontal="right" vertical="center" shrinkToFit="1"/>
    </xf>
    <xf numFmtId="184" fontId="13" fillId="0" borderId="17" xfId="9" applyNumberFormat="1" applyFont="1" applyBorder="1" applyAlignment="1">
      <alignment horizontal="right" vertical="center" shrinkToFit="1"/>
    </xf>
    <xf numFmtId="182" fontId="13" fillId="0" borderId="30" xfId="9" applyNumberFormat="1" applyFont="1" applyBorder="1" applyAlignment="1">
      <alignment horizontal="right" vertical="center" shrinkToFit="1"/>
    </xf>
    <xf numFmtId="182" fontId="13" fillId="0" borderId="31" xfId="9" applyNumberFormat="1" applyFont="1" applyBorder="1" applyAlignment="1">
      <alignment horizontal="right" vertical="center" shrinkToFit="1"/>
    </xf>
    <xf numFmtId="182" fontId="13" fillId="0" borderId="62" xfId="9" applyNumberFormat="1" applyFont="1" applyBorder="1" applyAlignment="1">
      <alignment horizontal="right" vertical="center" shrinkToFit="1"/>
    </xf>
    <xf numFmtId="182" fontId="13" fillId="0" borderId="32" xfId="9" applyNumberFormat="1" applyFont="1" applyBorder="1" applyAlignment="1">
      <alignment horizontal="right" vertical="center" shrinkToFit="1"/>
    </xf>
    <xf numFmtId="177" fontId="13" fillId="0" borderId="35" xfId="9" applyNumberFormat="1" applyFont="1" applyBorder="1" applyAlignment="1">
      <alignment horizontal="right" vertical="center" shrinkToFit="1"/>
    </xf>
    <xf numFmtId="177" fontId="13" fillId="0" borderId="64" xfId="9" applyNumberFormat="1" applyFont="1" applyBorder="1" applyAlignment="1">
      <alignment horizontal="right" vertical="center" shrinkToFit="1"/>
    </xf>
    <xf numFmtId="177" fontId="13" fillId="0" borderId="17" xfId="9" applyNumberFormat="1" applyFont="1" applyBorder="1" applyAlignment="1">
      <alignment horizontal="right" vertical="center" shrinkToFit="1"/>
    </xf>
    <xf numFmtId="182" fontId="13" fillId="0" borderId="55" xfId="9" applyNumberFormat="1" applyFont="1" applyBorder="1" applyAlignment="1">
      <alignment horizontal="right" vertical="center"/>
    </xf>
    <xf numFmtId="182" fontId="13" fillId="0" borderId="56" xfId="9" applyNumberFormat="1" applyFont="1" applyBorder="1" applyAlignment="1">
      <alignment horizontal="right" vertical="center"/>
    </xf>
    <xf numFmtId="0" fontId="13" fillId="0" borderId="65" xfId="9" applyFont="1" applyBorder="1">
      <alignment vertical="center"/>
    </xf>
    <xf numFmtId="0" fontId="13" fillId="0" borderId="34" xfId="9" applyFont="1" applyBorder="1" applyAlignment="1">
      <alignment horizontal="center" vertical="center"/>
    </xf>
    <xf numFmtId="0" fontId="13" fillId="0" borderId="32" xfId="9" applyFont="1" applyBorder="1" applyAlignment="1">
      <alignment horizontal="center" vertical="center"/>
    </xf>
    <xf numFmtId="0" fontId="13" fillId="0" borderId="66" xfId="9" applyFont="1" applyBorder="1" applyAlignment="1">
      <alignment horizontal="center" vertical="center"/>
    </xf>
    <xf numFmtId="0" fontId="13" fillId="0" borderId="1" xfId="9" applyFont="1" applyBorder="1" applyAlignment="1">
      <alignment horizontal="center" vertical="center" textRotation="255"/>
    </xf>
    <xf numFmtId="0" fontId="13" fillId="0" borderId="2" xfId="9" applyFont="1" applyBorder="1" applyAlignment="1">
      <alignment horizontal="center" vertical="center" textRotation="255"/>
    </xf>
    <xf numFmtId="0" fontId="13" fillId="0" borderId="3" xfId="9" applyFont="1" applyBorder="1" applyAlignment="1">
      <alignment horizontal="center" vertical="center" textRotation="255"/>
    </xf>
    <xf numFmtId="0" fontId="13" fillId="0" borderId="4" xfId="9" applyFont="1" applyBorder="1" applyAlignment="1">
      <alignment horizontal="center" vertical="center" textRotation="255"/>
    </xf>
    <xf numFmtId="0" fontId="13" fillId="0" borderId="0" xfId="9" applyFont="1" applyAlignment="1">
      <alignment horizontal="center" vertical="center" textRotation="255"/>
    </xf>
    <xf numFmtId="0" fontId="13" fillId="0" borderId="5" xfId="9" applyFont="1" applyBorder="1" applyAlignment="1">
      <alignment horizontal="center" vertical="center" textRotation="255"/>
    </xf>
    <xf numFmtId="0" fontId="13" fillId="0" borderId="6" xfId="9" applyFont="1" applyBorder="1" applyAlignment="1">
      <alignment horizontal="center" vertical="center" textRotation="255"/>
    </xf>
    <xf numFmtId="0" fontId="13" fillId="0" borderId="7" xfId="9" applyFont="1" applyBorder="1" applyAlignment="1">
      <alignment horizontal="center" vertical="center" textRotation="255"/>
    </xf>
    <xf numFmtId="0" fontId="13" fillId="0" borderId="8" xfId="9" applyFont="1" applyBorder="1" applyAlignment="1">
      <alignment horizontal="center" vertical="center" textRotation="255"/>
    </xf>
    <xf numFmtId="0" fontId="20" fillId="0" borderId="9" xfId="9" applyFont="1" applyBorder="1">
      <alignment vertical="center"/>
    </xf>
    <xf numFmtId="0" fontId="20" fillId="0" borderId="11" xfId="9" applyFont="1" applyBorder="1">
      <alignment vertical="center"/>
    </xf>
    <xf numFmtId="0" fontId="17" fillId="0" borderId="39" xfId="10" applyFont="1" applyBorder="1" applyAlignment="1">
      <alignment horizontal="center" vertical="center" wrapText="1"/>
    </xf>
    <xf numFmtId="0" fontId="17" fillId="0" borderId="19" xfId="10" applyFont="1" applyBorder="1" applyAlignment="1">
      <alignment horizontal="center" vertical="center" wrapText="1"/>
    </xf>
    <xf numFmtId="0" fontId="17" fillId="0" borderId="20" xfId="10" applyFont="1" applyBorder="1" applyAlignment="1">
      <alignment horizontal="center" vertical="center" wrapText="1"/>
    </xf>
    <xf numFmtId="0" fontId="17" fillId="0" borderId="18" xfId="10" applyFont="1" applyBorder="1" applyAlignment="1">
      <alignment horizontal="center" vertical="center" wrapText="1"/>
    </xf>
    <xf numFmtId="0" fontId="17" fillId="0" borderId="0" xfId="10" applyFont="1" applyAlignment="1">
      <alignment horizontal="center" vertical="center" wrapText="1"/>
    </xf>
    <xf numFmtId="0" fontId="17" fillId="0" borderId="42"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55" xfId="10" applyFont="1" applyBorder="1" applyAlignment="1">
      <alignment horizontal="center" vertical="center" wrapText="1"/>
    </xf>
    <xf numFmtId="0" fontId="17" fillId="0" borderId="56" xfId="10" applyFont="1" applyBorder="1" applyAlignment="1">
      <alignment horizontal="center" vertical="center" wrapText="1"/>
    </xf>
    <xf numFmtId="49" fontId="13" fillId="0" borderId="0" xfId="9" applyNumberFormat="1" applyFont="1" applyAlignment="1">
      <alignment horizontal="left" vertical="center"/>
    </xf>
    <xf numFmtId="177" fontId="13" fillId="0" borderId="30" xfId="9" applyNumberFormat="1" applyFont="1" applyBorder="1" applyAlignment="1">
      <alignment horizontal="right" vertical="center"/>
    </xf>
    <xf numFmtId="177" fontId="13" fillId="0" borderId="31" xfId="9" applyNumberFormat="1" applyFont="1" applyBorder="1" applyAlignment="1">
      <alignment horizontal="right" vertical="center"/>
    </xf>
    <xf numFmtId="177" fontId="13" fillId="0" borderId="62" xfId="9" applyNumberFormat="1" applyFont="1" applyBorder="1" applyAlignment="1">
      <alignment horizontal="right" vertical="center"/>
    </xf>
    <xf numFmtId="0" fontId="13" fillId="0" borderId="52"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0" xfId="9" applyFont="1" applyBorder="1" applyAlignment="1">
      <alignment horizontal="center" vertical="center" shrinkToFit="1"/>
    </xf>
    <xf numFmtId="0" fontId="13" fillId="0" borderId="22" xfId="9" applyFont="1" applyBorder="1" applyAlignment="1">
      <alignment horizontal="center" vertical="center" textRotation="255"/>
    </xf>
    <xf numFmtId="0" fontId="13" fillId="0" borderId="18" xfId="9" applyFont="1" applyBorder="1" applyAlignment="1">
      <alignment horizontal="center" vertical="center" textRotation="255"/>
    </xf>
    <xf numFmtId="0" fontId="13" fillId="0" borderId="54" xfId="9" applyFont="1" applyBorder="1" applyAlignment="1">
      <alignment horizontal="center" vertical="center" textRotation="255"/>
    </xf>
    <xf numFmtId="0" fontId="13" fillId="0" borderId="55" xfId="9" applyFont="1" applyBorder="1" applyAlignment="1">
      <alignment horizontal="center" vertical="center" textRotation="255"/>
    </xf>
    <xf numFmtId="0" fontId="13" fillId="0" borderId="50" xfId="9" applyFont="1" applyBorder="1" applyAlignment="1">
      <alignment horizontal="center" vertical="center" textRotation="255"/>
    </xf>
    <xf numFmtId="0" fontId="19" fillId="0" borderId="1" xfId="9" applyFont="1" applyBorder="1" applyAlignment="1">
      <alignment horizontal="center" vertical="center" wrapText="1"/>
    </xf>
    <xf numFmtId="0" fontId="19" fillId="0" borderId="2" xfId="9" applyFont="1" applyBorder="1" applyAlignment="1">
      <alignment horizontal="center" vertical="center" wrapText="1"/>
    </xf>
    <xf numFmtId="0" fontId="19" fillId="0" borderId="3" xfId="9" applyFont="1" applyBorder="1" applyAlignment="1">
      <alignment horizontal="center" vertical="center" wrapText="1"/>
    </xf>
    <xf numFmtId="0" fontId="19" fillId="0" borderId="6" xfId="9" applyFont="1" applyBorder="1" applyAlignment="1">
      <alignment horizontal="center" vertical="center" wrapText="1"/>
    </xf>
    <xf numFmtId="0" fontId="19" fillId="0" borderId="7" xfId="9" applyFont="1" applyBorder="1" applyAlignment="1">
      <alignment horizontal="center" vertical="center" wrapText="1"/>
    </xf>
    <xf numFmtId="0" fontId="19" fillId="0" borderId="8" xfId="9" applyFont="1" applyBorder="1" applyAlignment="1">
      <alignment horizontal="center" vertical="center" wrapText="1"/>
    </xf>
    <xf numFmtId="0" fontId="13" fillId="0" borderId="1" xfId="9" applyFont="1" applyBorder="1" applyAlignment="1">
      <alignment horizontal="center" vertical="center" wrapText="1"/>
    </xf>
    <xf numFmtId="0" fontId="13" fillId="0" borderId="2" xfId="9" applyFont="1" applyBorder="1" applyAlignment="1">
      <alignment horizontal="center" vertical="center" wrapText="1"/>
    </xf>
    <xf numFmtId="0" fontId="13" fillId="0" borderId="3" xfId="9" applyFont="1" applyBorder="1" applyAlignment="1">
      <alignment horizontal="center" vertical="center" wrapText="1"/>
    </xf>
    <xf numFmtId="0" fontId="13" fillId="0" borderId="6" xfId="9" applyFont="1" applyBorder="1" applyAlignment="1">
      <alignment horizontal="center" vertical="center" wrapText="1"/>
    </xf>
    <xf numFmtId="0" fontId="13" fillId="0" borderId="7" xfId="9" applyFont="1" applyBorder="1" applyAlignment="1">
      <alignment horizontal="center" vertical="center" wrapText="1"/>
    </xf>
    <xf numFmtId="0" fontId="13" fillId="0" borderId="8" xfId="9" applyFont="1" applyBorder="1" applyAlignment="1">
      <alignment horizontal="center" vertical="center" wrapText="1"/>
    </xf>
    <xf numFmtId="0" fontId="19" fillId="0" borderId="23" xfId="9" applyFont="1" applyBorder="1" applyAlignment="1">
      <alignment horizontal="center" vertical="center" wrapText="1"/>
    </xf>
    <xf numFmtId="0" fontId="19" fillId="0" borderId="44" xfId="9" applyFont="1" applyBorder="1" applyAlignment="1">
      <alignment horizontal="center" vertical="center" wrapText="1"/>
    </xf>
    <xf numFmtId="0" fontId="13" fillId="0" borderId="0" xfId="9" applyFont="1" applyAlignment="1">
      <alignment horizontal="center" vertical="center" shrinkToFit="1"/>
    </xf>
    <xf numFmtId="187" fontId="13" fillId="0" borderId="0" xfId="9" applyNumberFormat="1" applyFont="1" applyAlignment="1" applyProtection="1">
      <alignment horizontal="center" vertical="center" shrinkToFit="1"/>
      <protection hidden="1"/>
    </xf>
    <xf numFmtId="0" fontId="19" fillId="0" borderId="0" xfId="9" applyFont="1" applyAlignment="1" applyProtection="1">
      <alignment horizontal="left" vertical="center" wrapText="1"/>
      <protection hidden="1"/>
    </xf>
    <xf numFmtId="0" fontId="13" fillId="0" borderId="0" xfId="9" applyFont="1" applyAlignment="1" applyProtection="1">
      <alignment horizontal="center" vertical="center" shrinkToFit="1"/>
      <protection hidden="1"/>
    </xf>
    <xf numFmtId="0" fontId="13" fillId="0" borderId="0" xfId="9" applyFont="1">
      <alignment vertical="center"/>
    </xf>
    <xf numFmtId="0" fontId="13" fillId="0" borderId="0" xfId="12">
      <alignment vertical="center"/>
    </xf>
    <xf numFmtId="49" fontId="16" fillId="0" borderId="13" xfId="13" applyNumberFormat="1" applyFont="1" applyBorder="1" applyAlignment="1">
      <alignment horizontal="center" vertical="center"/>
    </xf>
    <xf numFmtId="49" fontId="16" fillId="0" borderId="14" xfId="13" applyNumberFormat="1" applyFont="1" applyBorder="1" applyAlignment="1">
      <alignment horizontal="center" vertical="center"/>
    </xf>
    <xf numFmtId="49" fontId="16" fillId="0" borderId="15" xfId="13" applyNumberFormat="1" applyFont="1" applyBorder="1" applyAlignment="1">
      <alignment horizontal="center" vertical="center"/>
    </xf>
    <xf numFmtId="0" fontId="13" fillId="0" borderId="10" xfId="13" applyFont="1" applyBorder="1" applyAlignment="1">
      <alignment horizontal="center" vertical="center"/>
    </xf>
    <xf numFmtId="0" fontId="13" fillId="0" borderId="9" xfId="13" applyFont="1" applyBorder="1" applyAlignment="1">
      <alignment horizontal="center" vertical="center"/>
    </xf>
    <xf numFmtId="0" fontId="13" fillId="0" borderId="11" xfId="13" applyFont="1" applyBorder="1" applyAlignment="1">
      <alignment horizontal="center" vertical="center"/>
    </xf>
    <xf numFmtId="0" fontId="13" fillId="0" borderId="12" xfId="13" applyFont="1" applyBorder="1" applyAlignment="1">
      <alignment horizontal="center" vertical="center"/>
    </xf>
    <xf numFmtId="0" fontId="13" fillId="0" borderId="1" xfId="13" applyFont="1" applyBorder="1">
      <alignment vertical="center"/>
    </xf>
    <xf numFmtId="0" fontId="13" fillId="0" borderId="2" xfId="13" applyFont="1" applyBorder="1">
      <alignment vertical="center"/>
    </xf>
    <xf numFmtId="0" fontId="13" fillId="0" borderId="3" xfId="13" applyFont="1" applyBorder="1">
      <alignment vertical="center"/>
    </xf>
    <xf numFmtId="177" fontId="13" fillId="0" borderId="1" xfId="13" applyNumberFormat="1" applyFont="1" applyBorder="1" applyAlignment="1">
      <alignment horizontal="right" vertical="center" shrinkToFit="1"/>
    </xf>
    <xf numFmtId="177" fontId="13" fillId="0" borderId="2" xfId="13" applyNumberFormat="1" applyFont="1" applyBorder="1" applyAlignment="1">
      <alignment horizontal="right" vertical="center" shrinkToFit="1"/>
    </xf>
    <xf numFmtId="177" fontId="13" fillId="0" borderId="68" xfId="13" applyNumberFormat="1" applyFont="1" applyBorder="1" applyAlignment="1">
      <alignment horizontal="right" vertical="center" shrinkToFit="1"/>
    </xf>
    <xf numFmtId="182" fontId="13" fillId="0" borderId="69" xfId="13" applyNumberFormat="1" applyFont="1" applyBorder="1" applyAlignment="1">
      <alignment horizontal="right" vertical="center" shrinkToFit="1"/>
    </xf>
    <xf numFmtId="177" fontId="13" fillId="0" borderId="69" xfId="13" applyNumberFormat="1" applyFont="1" applyBorder="1" applyAlignment="1">
      <alignment horizontal="right" vertical="center" shrinkToFit="1"/>
    </xf>
    <xf numFmtId="182" fontId="13" fillId="0" borderId="70" xfId="13" applyNumberFormat="1" applyFont="1" applyBorder="1" applyAlignment="1">
      <alignment horizontal="right" vertical="center" shrinkToFit="1"/>
    </xf>
    <xf numFmtId="182" fontId="13" fillId="0" borderId="2" xfId="13" applyNumberFormat="1" applyFont="1" applyBorder="1" applyAlignment="1">
      <alignment horizontal="right" vertical="center" shrinkToFit="1"/>
    </xf>
    <xf numFmtId="182" fontId="13" fillId="0" borderId="3" xfId="13" applyNumberFormat="1" applyFont="1" applyBorder="1" applyAlignment="1">
      <alignment horizontal="right" vertical="center" shrinkToFit="1"/>
    </xf>
    <xf numFmtId="0" fontId="13" fillId="0" borderId="4" xfId="13" applyFont="1" applyBorder="1">
      <alignment vertical="center"/>
    </xf>
    <xf numFmtId="0" fontId="13" fillId="0" borderId="0" xfId="13" applyFont="1">
      <alignment vertical="center"/>
    </xf>
    <xf numFmtId="0" fontId="13" fillId="0" borderId="5" xfId="13" applyFont="1" applyBorder="1">
      <alignment vertical="center"/>
    </xf>
    <xf numFmtId="177" fontId="13" fillId="0" borderId="4" xfId="13" applyNumberFormat="1" applyFont="1" applyBorder="1" applyAlignment="1">
      <alignment horizontal="right" vertical="center" shrinkToFit="1"/>
    </xf>
    <xf numFmtId="177" fontId="13" fillId="0" borderId="0" xfId="13" applyNumberFormat="1" applyFont="1" applyAlignment="1">
      <alignment horizontal="right" vertical="center" shrinkToFit="1"/>
    </xf>
    <xf numFmtId="177" fontId="13" fillId="0" borderId="71" xfId="13" applyNumberFormat="1" applyFont="1" applyBorder="1" applyAlignment="1">
      <alignment horizontal="right" vertical="center" shrinkToFit="1"/>
    </xf>
    <xf numFmtId="182" fontId="13" fillId="0" borderId="72" xfId="13" applyNumberFormat="1" applyFont="1" applyBorder="1" applyAlignment="1">
      <alignment horizontal="right" vertical="center" shrinkToFit="1"/>
    </xf>
    <xf numFmtId="177" fontId="13" fillId="0" borderId="72" xfId="13" applyNumberFormat="1" applyFont="1" applyBorder="1" applyAlignment="1">
      <alignment horizontal="right" vertical="center" shrinkToFit="1"/>
    </xf>
    <xf numFmtId="182" fontId="13" fillId="0" borderId="74" xfId="13" applyNumberFormat="1" applyFont="1" applyBorder="1" applyAlignment="1">
      <alignment horizontal="right" vertical="center" shrinkToFit="1"/>
    </xf>
    <xf numFmtId="182" fontId="13" fillId="0" borderId="0" xfId="13" applyNumberFormat="1" applyFont="1" applyAlignment="1">
      <alignment horizontal="right" vertical="center" shrinkToFit="1"/>
    </xf>
    <xf numFmtId="182" fontId="13" fillId="0" borderId="5" xfId="13" applyNumberFormat="1" applyFont="1" applyBorder="1" applyAlignment="1">
      <alignment horizontal="right" vertical="center" shrinkToFit="1"/>
    </xf>
    <xf numFmtId="177" fontId="13" fillId="0" borderId="73" xfId="13" applyNumberFormat="1" applyFont="1" applyBorder="1" applyAlignment="1">
      <alignment horizontal="right" vertical="center" shrinkToFit="1"/>
    </xf>
    <xf numFmtId="177" fontId="13" fillId="0" borderId="74" xfId="13" applyNumberFormat="1" applyFont="1" applyBorder="1" applyAlignment="1">
      <alignment horizontal="right" vertical="center" shrinkToFit="1"/>
    </xf>
    <xf numFmtId="177" fontId="13" fillId="0" borderId="5" xfId="13" applyNumberFormat="1" applyFont="1" applyBorder="1" applyAlignment="1">
      <alignment horizontal="right" vertical="center" shrinkToFit="1"/>
    </xf>
    <xf numFmtId="182" fontId="13" fillId="0" borderId="68" xfId="13" applyNumberFormat="1" applyFont="1" applyBorder="1" applyAlignment="1">
      <alignment horizontal="right" vertical="center" shrinkToFit="1"/>
    </xf>
    <xf numFmtId="182" fontId="13" fillId="0" borderId="71" xfId="13" applyNumberFormat="1" applyFont="1" applyBorder="1" applyAlignment="1">
      <alignment horizontal="right" vertical="center" shrinkToFit="1"/>
    </xf>
    <xf numFmtId="0" fontId="19" fillId="0" borderId="4" xfId="13" applyFont="1" applyBorder="1">
      <alignment vertical="center"/>
    </xf>
    <xf numFmtId="0" fontId="19" fillId="0" borderId="0" xfId="13" applyFont="1">
      <alignment vertical="center"/>
    </xf>
    <xf numFmtId="0" fontId="19" fillId="0" borderId="5" xfId="13" applyFont="1" applyBorder="1">
      <alignment vertical="center"/>
    </xf>
    <xf numFmtId="0" fontId="1" fillId="0" borderId="0" xfId="1" applyAlignment="1">
      <alignment vertical="center"/>
    </xf>
    <xf numFmtId="0" fontId="1" fillId="0" borderId="5" xfId="1" applyBorder="1" applyAlignment="1">
      <alignment vertical="center"/>
    </xf>
    <xf numFmtId="177" fontId="13" fillId="0" borderId="74" xfId="13" applyNumberFormat="1" applyFont="1" applyBorder="1" applyAlignment="1">
      <alignment horizontal="right" vertical="center"/>
    </xf>
    <xf numFmtId="177" fontId="13" fillId="0" borderId="0" xfId="13" applyNumberFormat="1" applyFont="1" applyAlignment="1">
      <alignment horizontal="right" vertical="center"/>
    </xf>
    <xf numFmtId="177" fontId="13" fillId="0" borderId="5" xfId="13" applyNumberFormat="1" applyFont="1" applyBorder="1" applyAlignment="1">
      <alignment horizontal="right" vertical="center"/>
    </xf>
    <xf numFmtId="0" fontId="13" fillId="0" borderId="6" xfId="13" applyFont="1" applyBorder="1">
      <alignment vertical="center"/>
    </xf>
    <xf numFmtId="0" fontId="13" fillId="0" borderId="7" xfId="13" applyFont="1" applyBorder="1">
      <alignment vertical="center"/>
    </xf>
    <xf numFmtId="0" fontId="13" fillId="0" borderId="8" xfId="13" applyFont="1" applyBorder="1">
      <alignment vertical="center"/>
    </xf>
    <xf numFmtId="177" fontId="13" fillId="0" borderId="4" xfId="13" applyNumberFormat="1" applyFont="1" applyBorder="1" applyAlignment="1">
      <alignment horizontal="right" vertical="center"/>
    </xf>
    <xf numFmtId="177" fontId="13" fillId="0" borderId="71" xfId="13" applyNumberFormat="1" applyFont="1" applyBorder="1" applyAlignment="1">
      <alignment horizontal="right" vertical="center"/>
    </xf>
    <xf numFmtId="182" fontId="13" fillId="0" borderId="72" xfId="13" applyNumberFormat="1" applyFont="1" applyBorder="1" applyAlignment="1">
      <alignment horizontal="right" vertical="center"/>
    </xf>
    <xf numFmtId="0" fontId="19" fillId="0" borderId="10" xfId="13" applyFont="1" applyBorder="1" applyAlignment="1">
      <alignment horizontal="center" vertical="center"/>
    </xf>
    <xf numFmtId="0" fontId="19" fillId="0" borderId="9" xfId="13" applyFont="1" applyBorder="1" applyAlignment="1">
      <alignment horizontal="center" vertical="center"/>
    </xf>
    <xf numFmtId="0" fontId="19" fillId="0" borderId="11" xfId="13" applyFont="1" applyBorder="1" applyAlignment="1">
      <alignment horizontal="center" vertical="center"/>
    </xf>
    <xf numFmtId="0" fontId="3" fillId="0" borderId="0" xfId="13" applyAlignment="1">
      <alignment horizontal="right" vertical="center" shrinkToFit="1"/>
    </xf>
    <xf numFmtId="0" fontId="3" fillId="0" borderId="71" xfId="13" applyBorder="1" applyAlignment="1">
      <alignment horizontal="right" vertical="center" shrinkToFit="1"/>
    </xf>
    <xf numFmtId="182" fontId="3" fillId="0" borderId="0" xfId="13" applyNumberFormat="1" applyAlignment="1">
      <alignment horizontal="right" vertical="center" shrinkToFit="1"/>
    </xf>
    <xf numFmtId="182" fontId="3" fillId="0" borderId="5" xfId="13" applyNumberFormat="1" applyBorder="1" applyAlignment="1">
      <alignment horizontal="right" vertical="center" shrinkToFit="1"/>
    </xf>
    <xf numFmtId="177" fontId="13" fillId="0" borderId="70" xfId="13" applyNumberFormat="1" applyFont="1" applyBorder="1" applyAlignment="1">
      <alignment horizontal="right" vertical="center" shrinkToFit="1"/>
    </xf>
    <xf numFmtId="182" fontId="3" fillId="0" borderId="71" xfId="13" applyNumberFormat="1" applyBorder="1" applyAlignment="1">
      <alignment horizontal="right" vertical="center" shrinkToFit="1"/>
    </xf>
    <xf numFmtId="0" fontId="3" fillId="0" borderId="9" xfId="13" applyBorder="1" applyAlignment="1">
      <alignment horizontal="center" vertical="center"/>
    </xf>
    <xf numFmtId="0" fontId="3" fillId="0" borderId="11" xfId="13" applyBorder="1" applyAlignment="1">
      <alignment horizontal="center" vertical="center"/>
    </xf>
    <xf numFmtId="0" fontId="13" fillId="0" borderId="1" xfId="13" applyFont="1" applyBorder="1" applyAlignment="1">
      <alignment horizontal="center" vertical="center" textRotation="255"/>
    </xf>
    <xf numFmtId="0" fontId="13" fillId="0" borderId="3" xfId="13" applyFont="1" applyBorder="1" applyAlignment="1">
      <alignment horizontal="center" vertical="center" textRotation="255"/>
    </xf>
    <xf numFmtId="0" fontId="13" fillId="0" borderId="4" xfId="13" applyFont="1" applyBorder="1" applyAlignment="1">
      <alignment horizontal="center" vertical="center" textRotation="255"/>
    </xf>
    <xf numFmtId="0" fontId="13" fillId="0" borderId="5" xfId="13" applyFont="1" applyBorder="1" applyAlignment="1">
      <alignment horizontal="center" vertical="center" textRotation="255"/>
    </xf>
    <xf numFmtId="0" fontId="13" fillId="0" borderId="6" xfId="13" applyFont="1" applyBorder="1" applyAlignment="1">
      <alignment horizontal="center" vertical="center" textRotation="255"/>
    </xf>
    <xf numFmtId="0" fontId="13" fillId="0" borderId="8" xfId="13" applyFont="1" applyBorder="1" applyAlignment="1">
      <alignment horizontal="center" vertical="center" textRotation="255"/>
    </xf>
    <xf numFmtId="0" fontId="3" fillId="0" borderId="2" xfId="13" applyBorder="1" applyAlignment="1">
      <alignment horizontal="right" vertical="center" shrinkToFit="1"/>
    </xf>
    <xf numFmtId="0" fontId="3" fillId="0" borderId="3" xfId="13" applyBorder="1" applyAlignment="1">
      <alignment horizontal="right" vertical="center" shrinkToFit="1"/>
    </xf>
    <xf numFmtId="0" fontId="3" fillId="0" borderId="5" xfId="13" applyBorder="1" applyAlignment="1">
      <alignment horizontal="right" vertical="center" shrinkToFit="1"/>
    </xf>
    <xf numFmtId="182" fontId="13" fillId="0" borderId="1" xfId="13" applyNumberFormat="1" applyFont="1" applyBorder="1" applyAlignment="1">
      <alignment horizontal="right" vertical="center" shrinkToFit="1"/>
    </xf>
    <xf numFmtId="0" fontId="13" fillId="0" borderId="1" xfId="13" applyFont="1" applyBorder="1" applyAlignment="1">
      <alignment horizontal="center" vertical="center" wrapText="1"/>
    </xf>
    <xf numFmtId="0" fontId="13" fillId="0" borderId="2" xfId="13" applyFont="1" applyBorder="1" applyAlignment="1">
      <alignment horizontal="center" vertical="center" wrapText="1"/>
    </xf>
    <xf numFmtId="0" fontId="13" fillId="0" borderId="4" xfId="13" applyFont="1" applyBorder="1" applyAlignment="1">
      <alignment horizontal="center" vertical="center" wrapText="1"/>
    </xf>
    <xf numFmtId="0" fontId="13" fillId="0" borderId="0" xfId="13" applyFont="1" applyAlignment="1">
      <alignment horizontal="center" vertical="center" wrapText="1"/>
    </xf>
    <xf numFmtId="0" fontId="13" fillId="0" borderId="6" xfId="13" applyFont="1" applyBorder="1" applyAlignment="1">
      <alignment horizontal="center" vertical="center" wrapText="1"/>
    </xf>
    <xf numFmtId="0" fontId="13" fillId="0" borderId="7" xfId="13" applyFont="1" applyBorder="1" applyAlignment="1">
      <alignment horizontal="center" vertical="center" wrapText="1"/>
    </xf>
    <xf numFmtId="0" fontId="13" fillId="0" borderId="2" xfId="13" applyFont="1" applyBorder="1" applyAlignment="1">
      <alignment vertical="center" textRotation="255"/>
    </xf>
    <xf numFmtId="0" fontId="13" fillId="0" borderId="0" xfId="13" applyFont="1" applyAlignment="1">
      <alignment vertical="center" textRotation="255"/>
    </xf>
    <xf numFmtId="0" fontId="13" fillId="0" borderId="7" xfId="13" applyFont="1" applyBorder="1" applyAlignment="1">
      <alignment vertical="center" textRotation="255"/>
    </xf>
    <xf numFmtId="182" fontId="13" fillId="0" borderId="4" xfId="13" applyNumberFormat="1" applyFont="1" applyBorder="1" applyAlignment="1">
      <alignment horizontal="right" vertical="center" shrinkToFit="1"/>
    </xf>
    <xf numFmtId="182" fontId="13" fillId="0" borderId="6" xfId="13" applyNumberFormat="1" applyFont="1" applyBorder="1" applyAlignment="1">
      <alignment horizontal="right" vertical="center" shrinkToFit="1"/>
    </xf>
    <xf numFmtId="0" fontId="3" fillId="0" borderId="7" xfId="13" applyBorder="1" applyAlignment="1">
      <alignment horizontal="right" vertical="center" shrinkToFit="1"/>
    </xf>
    <xf numFmtId="182" fontId="13" fillId="0" borderId="7" xfId="13" applyNumberFormat="1" applyFont="1" applyBorder="1" applyAlignment="1">
      <alignment horizontal="right" vertical="center" shrinkToFit="1"/>
    </xf>
    <xf numFmtId="0" fontId="3" fillId="0" borderId="8" xfId="13" applyBorder="1" applyAlignment="1">
      <alignment horizontal="right" vertical="center" shrinkToFit="1"/>
    </xf>
    <xf numFmtId="0" fontId="13" fillId="0" borderId="1" xfId="13" applyFont="1" applyBorder="1" applyAlignment="1">
      <alignment horizontal="left" vertical="center"/>
    </xf>
    <xf numFmtId="0" fontId="13" fillId="0" borderId="2" xfId="13" applyFont="1" applyBorder="1" applyAlignment="1">
      <alignment horizontal="left" vertical="center"/>
    </xf>
    <xf numFmtId="0" fontId="13" fillId="0" borderId="3" xfId="13" applyFont="1" applyBorder="1" applyAlignment="1">
      <alignment horizontal="left" vertical="center"/>
    </xf>
    <xf numFmtId="177" fontId="13" fillId="0" borderId="3" xfId="13" applyNumberFormat="1" applyFont="1" applyBorder="1" applyAlignment="1">
      <alignment horizontal="right" vertical="center" shrinkToFit="1"/>
    </xf>
    <xf numFmtId="0" fontId="13" fillId="0" borderId="4" xfId="13" applyFont="1" applyBorder="1" applyAlignment="1">
      <alignment horizontal="left" vertical="center"/>
    </xf>
    <xf numFmtId="0" fontId="13" fillId="0" borderId="0" xfId="13" applyFont="1" applyAlignment="1">
      <alignment horizontal="left" vertical="center"/>
    </xf>
    <xf numFmtId="0" fontId="13" fillId="0" borderId="5" xfId="13" applyFont="1" applyBorder="1" applyAlignment="1">
      <alignment horizontal="left" vertical="center"/>
    </xf>
    <xf numFmtId="177" fontId="13" fillId="5" borderId="74" xfId="13" applyNumberFormat="1" applyFont="1" applyFill="1" applyBorder="1" applyAlignment="1">
      <alignment horizontal="right" vertical="center" shrinkToFit="1"/>
    </xf>
    <xf numFmtId="177" fontId="13" fillId="5" borderId="0" xfId="13" applyNumberFormat="1" applyFont="1" applyFill="1" applyAlignment="1">
      <alignment horizontal="right" vertical="center" shrinkToFit="1"/>
    </xf>
    <xf numFmtId="177" fontId="13" fillId="5" borderId="71" xfId="13" applyNumberFormat="1" applyFont="1" applyFill="1" applyBorder="1" applyAlignment="1">
      <alignment horizontal="right" vertical="center" shrinkToFit="1"/>
    </xf>
    <xf numFmtId="0" fontId="13" fillId="5" borderId="74" xfId="13" applyFont="1" applyFill="1" applyBorder="1" applyAlignment="1">
      <alignment horizontal="right" vertical="center" shrinkToFit="1"/>
    </xf>
    <xf numFmtId="0" fontId="13" fillId="5" borderId="0" xfId="13" applyFont="1" applyFill="1" applyAlignment="1">
      <alignment horizontal="right" vertical="center" shrinkToFit="1"/>
    </xf>
    <xf numFmtId="0" fontId="13" fillId="5" borderId="5" xfId="13" applyFont="1" applyFill="1" applyBorder="1" applyAlignment="1">
      <alignment horizontal="right" vertical="center" shrinkToFit="1"/>
    </xf>
    <xf numFmtId="177" fontId="13" fillId="0" borderId="6" xfId="13" applyNumberFormat="1" applyFont="1" applyBorder="1" applyAlignment="1">
      <alignment horizontal="right" vertical="center" shrinkToFit="1"/>
    </xf>
    <xf numFmtId="177" fontId="13" fillId="0" borderId="7" xfId="13" applyNumberFormat="1" applyFont="1" applyBorder="1" applyAlignment="1">
      <alignment horizontal="right" vertical="center" shrinkToFit="1"/>
    </xf>
    <xf numFmtId="177" fontId="13" fillId="0" borderId="75" xfId="13" applyNumberFormat="1" applyFont="1" applyBorder="1" applyAlignment="1">
      <alignment horizontal="right" vertical="center" shrinkToFit="1"/>
    </xf>
    <xf numFmtId="182" fontId="13" fillId="0" borderId="76" xfId="13" applyNumberFormat="1" applyFont="1" applyBorder="1" applyAlignment="1">
      <alignment horizontal="right" vertical="center" shrinkToFit="1"/>
    </xf>
    <xf numFmtId="177" fontId="13" fillId="0" borderId="76" xfId="13" applyNumberFormat="1" applyFont="1" applyBorder="1" applyAlignment="1">
      <alignment horizontal="right" vertical="center" shrinkToFit="1"/>
    </xf>
    <xf numFmtId="182" fontId="13" fillId="0" borderId="77" xfId="13" applyNumberFormat="1" applyFont="1" applyBorder="1" applyAlignment="1">
      <alignment horizontal="right" vertical="center" shrinkToFit="1"/>
    </xf>
    <xf numFmtId="182" fontId="13" fillId="0" borderId="8" xfId="13" applyNumberFormat="1" applyFont="1" applyBorder="1" applyAlignment="1">
      <alignment horizontal="right" vertical="center" shrinkToFit="1"/>
    </xf>
    <xf numFmtId="0" fontId="13" fillId="0" borderId="6" xfId="13" applyFont="1" applyBorder="1" applyAlignment="1">
      <alignment horizontal="left" vertical="center"/>
    </xf>
    <xf numFmtId="0" fontId="13" fillId="0" borderId="7" xfId="13" applyFont="1" applyBorder="1" applyAlignment="1">
      <alignment horizontal="left" vertical="center"/>
    </xf>
    <xf numFmtId="0" fontId="13" fillId="0" borderId="8" xfId="13" applyFont="1" applyBorder="1" applyAlignment="1">
      <alignment horizontal="left" vertical="center"/>
    </xf>
    <xf numFmtId="177" fontId="13" fillId="0" borderId="8" xfId="13" applyNumberFormat="1" applyFont="1" applyBorder="1" applyAlignment="1">
      <alignment horizontal="right" vertical="center" shrinkToFit="1"/>
    </xf>
    <xf numFmtId="0" fontId="17" fillId="0" borderId="0" xfId="13" applyFont="1">
      <alignment vertical="center"/>
    </xf>
    <xf numFmtId="0" fontId="17" fillId="0" borderId="5" xfId="13" applyFont="1" applyBorder="1">
      <alignment vertical="center"/>
    </xf>
    <xf numFmtId="0" fontId="3" fillId="0" borderId="75" xfId="13" applyBorder="1" applyAlignment="1">
      <alignment horizontal="right" vertical="center" shrinkToFit="1"/>
    </xf>
    <xf numFmtId="182" fontId="3" fillId="0" borderId="7" xfId="13" applyNumberFormat="1" applyBorder="1" applyAlignment="1">
      <alignment horizontal="right" vertical="center" shrinkToFit="1"/>
    </xf>
    <xf numFmtId="182" fontId="3" fillId="0" borderId="75" xfId="13" applyNumberFormat="1" applyBorder="1" applyAlignment="1">
      <alignment horizontal="right" vertical="center" shrinkToFit="1"/>
    </xf>
    <xf numFmtId="177" fontId="13" fillId="0" borderId="77" xfId="13" applyNumberFormat="1" applyFont="1" applyBorder="1" applyAlignment="1">
      <alignment horizontal="right" vertical="center" shrinkToFit="1"/>
    </xf>
    <xf numFmtId="177" fontId="13" fillId="5" borderId="77" xfId="13" applyNumberFormat="1" applyFont="1" applyFill="1" applyBorder="1" applyAlignment="1">
      <alignment horizontal="right" vertical="center" shrinkToFit="1"/>
    </xf>
    <xf numFmtId="177" fontId="13" fillId="5" borderId="7" xfId="13" applyNumberFormat="1" applyFont="1" applyFill="1" applyBorder="1" applyAlignment="1">
      <alignment horizontal="right" vertical="center" shrinkToFit="1"/>
    </xf>
    <xf numFmtId="177" fontId="13" fillId="5" borderId="75" xfId="13" applyNumberFormat="1" applyFont="1" applyFill="1" applyBorder="1" applyAlignment="1">
      <alignment horizontal="right" vertical="center" shrinkToFit="1"/>
    </xf>
    <xf numFmtId="0" fontId="13" fillId="5" borderId="77" xfId="13" applyFont="1" applyFill="1" applyBorder="1" applyAlignment="1">
      <alignment horizontal="right" vertical="center" shrinkToFit="1"/>
    </xf>
    <xf numFmtId="0" fontId="13" fillId="5" borderId="7" xfId="13" applyFont="1" applyFill="1" applyBorder="1" applyAlignment="1">
      <alignment horizontal="right" vertical="center" shrinkToFit="1"/>
    </xf>
    <xf numFmtId="0" fontId="13" fillId="5" borderId="8" xfId="13" applyFont="1" applyFill="1" applyBorder="1" applyAlignment="1">
      <alignment horizontal="right" vertical="center" shrinkToFit="1"/>
    </xf>
    <xf numFmtId="0" fontId="25" fillId="2" borderId="0" xfId="14" applyFont="1" applyFill="1">
      <alignment vertical="center"/>
    </xf>
    <xf numFmtId="0" fontId="26" fillId="2" borderId="13" xfId="14" applyFont="1" applyFill="1" applyBorder="1" applyAlignment="1">
      <alignment horizontal="center" vertical="center"/>
    </xf>
    <xf numFmtId="0" fontId="26" fillId="2" borderId="14" xfId="14" applyFont="1" applyFill="1" applyBorder="1" applyAlignment="1">
      <alignment horizontal="center" vertical="center"/>
    </xf>
    <xf numFmtId="0" fontId="26" fillId="2" borderId="15" xfId="14" applyFont="1" applyFill="1" applyBorder="1" applyAlignment="1">
      <alignment horizontal="center" vertical="center"/>
    </xf>
    <xf numFmtId="0" fontId="4" fillId="2" borderId="55" xfId="14" applyFont="1" applyFill="1" applyBorder="1" applyAlignment="1">
      <alignment horizontal="left" vertical="center"/>
    </xf>
    <xf numFmtId="0" fontId="4" fillId="2" borderId="55" xfId="14" applyFont="1" applyFill="1" applyBorder="1">
      <alignment vertical="center"/>
    </xf>
    <xf numFmtId="0" fontId="4" fillId="6" borderId="39" xfId="14" applyFont="1" applyFill="1" applyBorder="1" applyAlignment="1" applyProtection="1">
      <alignment horizontal="center" vertical="center"/>
      <protection locked="0"/>
    </xf>
    <xf numFmtId="0" fontId="4" fillId="6" borderId="19" xfId="14" applyFont="1" applyFill="1" applyBorder="1" applyAlignment="1" applyProtection="1">
      <alignment horizontal="center" vertical="center"/>
      <protection locked="0"/>
    </xf>
    <xf numFmtId="0" fontId="4" fillId="6" borderId="37" xfId="14" applyFont="1" applyFill="1" applyBorder="1" applyAlignment="1" applyProtection="1">
      <alignment horizontal="center" vertical="center"/>
      <protection locked="0"/>
    </xf>
    <xf numFmtId="0" fontId="4" fillId="6" borderId="78" xfId="14" applyFont="1" applyFill="1" applyBorder="1" applyAlignment="1" applyProtection="1">
      <alignment horizontal="center" vertical="center"/>
      <protection locked="0"/>
    </xf>
    <xf numFmtId="0" fontId="4" fillId="6" borderId="79" xfId="14" applyFont="1" applyFill="1" applyBorder="1" applyAlignment="1" applyProtection="1">
      <alignment horizontal="center" vertical="center"/>
      <protection locked="0"/>
    </xf>
    <xf numFmtId="0" fontId="4" fillId="6" borderId="80" xfId="14" applyFont="1" applyFill="1" applyBorder="1" applyAlignment="1" applyProtection="1">
      <alignment horizontal="center" vertical="center"/>
      <protection locked="0"/>
    </xf>
    <xf numFmtId="0" fontId="4" fillId="6" borderId="38" xfId="14" applyFont="1" applyFill="1" applyBorder="1" applyAlignment="1" applyProtection="1">
      <alignment horizontal="center" vertical="center" wrapText="1"/>
      <protection locked="0"/>
    </xf>
    <xf numFmtId="0" fontId="4" fillId="6" borderId="19" xfId="14" applyFont="1" applyFill="1" applyBorder="1" applyAlignment="1" applyProtection="1">
      <alignment horizontal="center" vertical="center" wrapText="1"/>
      <protection locked="0"/>
    </xf>
    <xf numFmtId="0" fontId="4" fillId="6" borderId="37" xfId="14" applyFont="1" applyFill="1" applyBorder="1" applyAlignment="1" applyProtection="1">
      <alignment horizontal="center" vertical="center" wrapText="1"/>
      <protection locked="0"/>
    </xf>
    <xf numFmtId="0" fontId="4" fillId="6" borderId="81" xfId="14" applyFont="1" applyFill="1" applyBorder="1" applyAlignment="1" applyProtection="1">
      <alignment horizontal="center" vertical="center" wrapText="1"/>
      <protection locked="0"/>
    </xf>
    <xf numFmtId="0" fontId="4" fillId="6" borderId="79" xfId="14" applyFont="1" applyFill="1" applyBorder="1" applyAlignment="1" applyProtection="1">
      <alignment horizontal="center" vertical="center" wrapText="1"/>
      <protection locked="0"/>
    </xf>
    <xf numFmtId="0" fontId="4" fillId="6" borderId="80" xfId="14" applyFont="1" applyFill="1" applyBorder="1" applyAlignment="1" applyProtection="1">
      <alignment horizontal="center" vertical="center" wrapText="1"/>
      <protection locked="0"/>
    </xf>
    <xf numFmtId="0" fontId="4" fillId="6" borderId="39" xfId="14" applyFont="1" applyFill="1" applyBorder="1" applyAlignment="1" applyProtection="1">
      <alignment horizontal="center" vertical="center" wrapText="1"/>
      <protection locked="0"/>
    </xf>
    <xf numFmtId="0" fontId="4" fillId="6" borderId="20" xfId="14" applyFont="1" applyFill="1" applyBorder="1" applyAlignment="1" applyProtection="1">
      <alignment horizontal="center" vertical="center" wrapText="1"/>
      <protection locked="0"/>
    </xf>
    <xf numFmtId="0" fontId="4" fillId="6" borderId="78" xfId="14" applyFont="1" applyFill="1" applyBorder="1" applyAlignment="1" applyProtection="1">
      <alignment horizontal="center" vertical="center" wrapText="1"/>
      <protection locked="0"/>
    </xf>
    <xf numFmtId="0" fontId="4" fillId="6" borderId="82" xfId="14" applyFont="1" applyFill="1" applyBorder="1" applyAlignment="1" applyProtection="1">
      <alignment horizontal="center" vertical="center" wrapText="1"/>
      <protection locked="0"/>
    </xf>
    <xf numFmtId="181" fontId="4" fillId="0" borderId="84" xfId="17" applyNumberFormat="1" applyFont="1" applyBorder="1" applyAlignment="1" applyProtection="1">
      <alignment horizontal="right" vertical="center" shrinkToFit="1"/>
      <protection locked="0"/>
    </xf>
    <xf numFmtId="181" fontId="4" fillId="0" borderId="85" xfId="17" applyNumberFormat="1" applyFont="1" applyBorder="1" applyAlignment="1" applyProtection="1">
      <alignment horizontal="right" vertical="center" shrinkToFit="1"/>
      <protection locked="0"/>
    </xf>
    <xf numFmtId="181" fontId="4" fillId="0" borderId="86" xfId="17" applyNumberFormat="1" applyFont="1" applyBorder="1" applyAlignment="1" applyProtection="1">
      <alignment horizontal="right" vertical="center" shrinkToFit="1"/>
      <protection locked="0"/>
    </xf>
    <xf numFmtId="0" fontId="4" fillId="0" borderId="84" xfId="17" applyFont="1" applyBorder="1" applyAlignment="1" applyProtection="1">
      <alignment horizontal="left" vertical="center" shrinkToFit="1"/>
      <protection locked="0"/>
    </xf>
    <xf numFmtId="0" fontId="4" fillId="0" borderId="85" xfId="17" applyFont="1" applyBorder="1" applyAlignment="1" applyProtection="1">
      <alignment horizontal="left" vertical="center" shrinkToFit="1"/>
      <protection locked="0"/>
    </xf>
    <xf numFmtId="0" fontId="4" fillId="0" borderId="96" xfId="17"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4" fillId="0" borderId="85" xfId="16" applyFont="1" applyBorder="1" applyAlignment="1" applyProtection="1">
      <alignment horizontal="left" vertical="center" shrinkToFit="1"/>
      <protection locked="0"/>
    </xf>
    <xf numFmtId="0" fontId="4" fillId="0" borderId="86" xfId="16" applyFont="1" applyBorder="1" applyAlignment="1" applyProtection="1">
      <alignment horizontal="left" vertical="center" shrinkToFit="1"/>
      <protection locked="0"/>
    </xf>
    <xf numFmtId="181" fontId="4" fillId="0" borderId="87" xfId="16" applyNumberFormat="1" applyFont="1" applyBorder="1" applyAlignment="1" applyProtection="1">
      <alignment horizontal="right" vertical="center" shrinkToFit="1"/>
      <protection locked="0"/>
    </xf>
    <xf numFmtId="181" fontId="4" fillId="0" borderId="88" xfId="16" applyNumberFormat="1" applyFont="1" applyBorder="1" applyAlignment="1" applyProtection="1">
      <alignment horizontal="right" vertical="center" shrinkToFit="1"/>
      <protection locked="0"/>
    </xf>
    <xf numFmtId="181" fontId="4" fillId="0" borderId="89" xfId="16" applyNumberFormat="1" applyFont="1" applyBorder="1" applyAlignment="1" applyProtection="1">
      <alignment horizontal="right" vertical="center" shrinkToFit="1"/>
      <protection locked="0"/>
    </xf>
    <xf numFmtId="181" fontId="4" fillId="0" borderId="90" xfId="16"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92" xfId="16" applyNumberFormat="1" applyFont="1" applyBorder="1" applyAlignment="1" applyProtection="1">
      <alignment horizontal="right" vertical="center" shrinkToFit="1"/>
      <protection locked="0"/>
    </xf>
    <xf numFmtId="181" fontId="4" fillId="0" borderId="93" xfId="17" applyNumberFormat="1" applyFont="1" applyBorder="1" applyAlignment="1" applyProtection="1">
      <alignment horizontal="right" vertical="center" shrinkToFit="1"/>
      <protection locked="0"/>
    </xf>
    <xf numFmtId="181" fontId="4" fillId="0" borderId="88" xfId="17" applyNumberFormat="1" applyFont="1" applyBorder="1" applyAlignment="1" applyProtection="1">
      <alignment horizontal="right" vertical="center" shrinkToFit="1"/>
      <protection locked="0"/>
    </xf>
    <xf numFmtId="0" fontId="4" fillId="0" borderId="88" xfId="17" applyFont="1" applyBorder="1" applyAlignment="1" applyProtection="1">
      <alignment horizontal="left" vertical="center" shrinkToFit="1"/>
      <protection locked="0"/>
    </xf>
    <xf numFmtId="0" fontId="4" fillId="0" borderId="94" xfId="17" applyFont="1" applyBorder="1" applyAlignment="1" applyProtection="1">
      <alignment horizontal="left" vertical="center" shrinkToFit="1"/>
      <protection locked="0"/>
    </xf>
    <xf numFmtId="0" fontId="4" fillId="0" borderId="86" xfId="17" applyFont="1" applyBorder="1" applyAlignment="1" applyProtection="1">
      <alignment horizontal="left" vertical="center" shrinkToFit="1"/>
      <protection locked="0"/>
    </xf>
    <xf numFmtId="0" fontId="3" fillId="6" borderId="38" xfId="14" applyFill="1" applyBorder="1" applyAlignment="1" applyProtection="1">
      <alignment horizontal="center" vertical="center" wrapText="1"/>
      <protection locked="0"/>
    </xf>
    <xf numFmtId="0" fontId="3" fillId="6" borderId="19" xfId="14" applyFill="1" applyBorder="1" applyAlignment="1" applyProtection="1">
      <alignment horizontal="center" vertical="center" wrapText="1"/>
      <protection locked="0"/>
    </xf>
    <xf numFmtId="0" fontId="3" fillId="6" borderId="37" xfId="14" applyFill="1" applyBorder="1" applyAlignment="1" applyProtection="1">
      <alignment horizontal="center" vertical="center" wrapText="1"/>
      <protection locked="0"/>
    </xf>
    <xf numFmtId="0" fontId="3" fillId="6" borderId="81" xfId="14" applyFill="1" applyBorder="1" applyAlignment="1" applyProtection="1">
      <alignment horizontal="center" vertical="center" wrapText="1"/>
      <protection locked="0"/>
    </xf>
    <xf numFmtId="0" fontId="3" fillId="6" borderId="79" xfId="14" applyFill="1" applyBorder="1" applyAlignment="1" applyProtection="1">
      <alignment horizontal="center" vertical="center" wrapText="1"/>
      <protection locked="0"/>
    </xf>
    <xf numFmtId="0" fontId="3" fillId="6" borderId="80" xfId="14" applyFill="1" applyBorder="1" applyAlignment="1" applyProtection="1">
      <alignment horizontal="center" vertical="center" wrapText="1"/>
      <protection locked="0"/>
    </xf>
    <xf numFmtId="181" fontId="4" fillId="0" borderId="106" xfId="17" applyNumberFormat="1" applyFont="1" applyBorder="1" applyAlignment="1" applyProtection="1">
      <alignment horizontal="right" vertical="center" shrinkToFit="1"/>
      <protection locked="0"/>
    </xf>
    <xf numFmtId="181" fontId="4" fillId="0" borderId="102" xfId="17" applyNumberFormat="1" applyFont="1" applyBorder="1" applyAlignment="1" applyProtection="1">
      <alignment horizontal="right" vertical="center" shrinkToFit="1"/>
      <protection locked="0"/>
    </xf>
    <xf numFmtId="0" fontId="4" fillId="0" borderId="102" xfId="17" applyFont="1" applyBorder="1" applyAlignment="1" applyProtection="1">
      <alignment horizontal="left" vertical="center" shrinkToFit="1"/>
      <protection locked="0"/>
    </xf>
    <xf numFmtId="0" fontId="4" fillId="0" borderId="107" xfId="17" applyFont="1" applyBorder="1" applyAlignment="1" applyProtection="1">
      <alignment horizontal="left" vertical="center" shrinkToFit="1"/>
      <protection locked="0"/>
    </xf>
    <xf numFmtId="0" fontId="4" fillId="0" borderId="98" xfId="17" applyFont="1" applyBorder="1" applyAlignment="1" applyProtection="1">
      <alignment horizontal="left" vertical="center" shrinkToFit="1"/>
      <protection locked="0"/>
    </xf>
    <xf numFmtId="0" fontId="4" fillId="0" borderId="99" xfId="17" applyFont="1" applyBorder="1" applyAlignment="1" applyProtection="1">
      <alignment horizontal="left" vertical="center" shrinkToFit="1"/>
      <protection locked="0"/>
    </xf>
    <xf numFmtId="0" fontId="4" fillId="0" borderId="100" xfId="17" applyFont="1" applyBorder="1" applyAlignment="1" applyProtection="1">
      <alignment horizontal="left" vertical="center" shrinkToFit="1"/>
      <protection locked="0"/>
    </xf>
    <xf numFmtId="181" fontId="4" fillId="0" borderId="98" xfId="17" applyNumberFormat="1" applyFont="1" applyBorder="1" applyAlignment="1" applyProtection="1">
      <alignment horizontal="right" vertical="center" shrinkToFit="1"/>
      <protection locked="0"/>
    </xf>
    <xf numFmtId="181" fontId="4" fillId="0" borderId="99" xfId="17" applyNumberFormat="1" applyFont="1" applyBorder="1" applyAlignment="1" applyProtection="1">
      <alignment horizontal="right" vertical="center" shrinkToFit="1"/>
      <protection locked="0"/>
    </xf>
    <xf numFmtId="181" fontId="4" fillId="0" borderId="100" xfId="17" applyNumberFormat="1" applyFont="1" applyBorder="1" applyAlignment="1" applyProtection="1">
      <alignment horizontal="right" vertical="center" shrinkToFit="1"/>
      <protection locked="0"/>
    </xf>
    <xf numFmtId="0" fontId="4" fillId="0" borderId="105" xfId="17"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0" fontId="4" fillId="0" borderId="99" xfId="16" applyFont="1" applyBorder="1" applyAlignment="1" applyProtection="1">
      <alignment horizontal="left" vertical="center" shrinkToFit="1"/>
      <protection locked="0"/>
    </xf>
    <xf numFmtId="0" fontId="4" fillId="0" borderId="100" xfId="16" applyFont="1" applyBorder="1" applyAlignment="1" applyProtection="1">
      <alignment horizontal="left" vertical="center" shrinkToFit="1"/>
      <protection locked="0"/>
    </xf>
    <xf numFmtId="181" fontId="4" fillId="0" borderId="101" xfId="16" applyNumberFormat="1" applyFont="1" applyBorder="1" applyAlignment="1" applyProtection="1">
      <alignment horizontal="right" vertical="center" shrinkToFit="1"/>
      <protection locked="0"/>
    </xf>
    <xf numFmtId="181" fontId="4" fillId="0" borderId="102" xfId="16" applyNumberFormat="1" applyFont="1" applyBorder="1" applyAlignment="1" applyProtection="1">
      <alignment horizontal="right" vertical="center" shrinkToFit="1"/>
      <protection locked="0"/>
    </xf>
    <xf numFmtId="181" fontId="4" fillId="0" borderId="103" xfId="16"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99" xfId="16" applyNumberFormat="1" applyFont="1" applyBorder="1" applyAlignment="1" applyProtection="1">
      <alignment horizontal="right" vertical="center" shrinkToFit="1"/>
      <protection locked="0"/>
    </xf>
    <xf numFmtId="181" fontId="4" fillId="0" borderId="105" xfId="16" applyNumberFormat="1" applyFont="1" applyBorder="1" applyAlignment="1" applyProtection="1">
      <alignment horizontal="right" vertical="center" shrinkToFit="1"/>
      <protection locked="0"/>
    </xf>
    <xf numFmtId="0" fontId="4" fillId="7" borderId="30" xfId="14" applyFont="1" applyFill="1" applyBorder="1" applyAlignment="1" applyProtection="1">
      <alignment horizontal="left" vertical="center" shrinkToFit="1"/>
      <protection locked="0"/>
    </xf>
    <xf numFmtId="0" fontId="4" fillId="7" borderId="31" xfId="14" applyFont="1" applyFill="1" applyBorder="1" applyAlignment="1" applyProtection="1">
      <alignment horizontal="left" vertical="center" shrinkToFit="1"/>
      <protection locked="0"/>
    </xf>
    <xf numFmtId="0" fontId="4" fillId="7" borderId="62" xfId="14" applyFont="1" applyFill="1" applyBorder="1" applyAlignment="1" applyProtection="1">
      <alignment horizontal="left" vertical="center" shrinkToFit="1"/>
      <protection locked="0"/>
    </xf>
    <xf numFmtId="181" fontId="4" fillId="7" borderId="115" xfId="17" applyNumberFormat="1" applyFont="1" applyFill="1" applyBorder="1" applyAlignment="1" applyProtection="1">
      <alignment horizontal="right" vertical="center" shrinkToFit="1"/>
      <protection locked="0"/>
    </xf>
    <xf numFmtId="181" fontId="4" fillId="7" borderId="116" xfId="17" applyNumberFormat="1" applyFont="1" applyFill="1" applyBorder="1" applyAlignment="1" applyProtection="1">
      <alignment horizontal="right" vertical="center" shrinkToFit="1"/>
      <protection locked="0"/>
    </xf>
    <xf numFmtId="181" fontId="4" fillId="7" borderId="117" xfId="17" applyNumberFormat="1" applyFont="1" applyFill="1" applyBorder="1" applyAlignment="1" applyProtection="1">
      <alignment horizontal="right" vertical="center" shrinkToFit="1"/>
      <protection locked="0"/>
    </xf>
    <xf numFmtId="181" fontId="4" fillId="7" borderId="118" xfId="17" applyNumberFormat="1" applyFont="1" applyFill="1" applyBorder="1" applyAlignment="1" applyProtection="1">
      <alignment horizontal="right" vertical="center" shrinkToFit="1"/>
      <protection locked="0"/>
    </xf>
    <xf numFmtId="181" fontId="4" fillId="7" borderId="119" xfId="17" applyNumberFormat="1" applyFont="1" applyFill="1" applyBorder="1" applyAlignment="1" applyProtection="1">
      <alignment horizontal="right" vertical="center" shrinkToFit="1"/>
      <protection locked="0"/>
    </xf>
    <xf numFmtId="181" fontId="4" fillId="7" borderId="120" xfId="17" applyNumberFormat="1" applyFont="1" applyFill="1" applyBorder="1" applyAlignment="1" applyProtection="1">
      <alignment horizontal="right" vertical="center" shrinkToFit="1"/>
      <protection locked="0"/>
    </xf>
    <xf numFmtId="181" fontId="4" fillId="7" borderId="121" xfId="17" applyNumberFormat="1" applyFont="1" applyFill="1" applyBorder="1" applyAlignment="1" applyProtection="1">
      <alignment horizontal="right" vertical="center" shrinkToFit="1"/>
      <protection locked="0"/>
    </xf>
    <xf numFmtId="181" fontId="4" fillId="0" borderId="109" xfId="16"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11" xfId="16" applyNumberFormat="1" applyFont="1" applyBorder="1" applyAlignment="1" applyProtection="1">
      <alignment horizontal="right" vertical="center" shrinkToFit="1"/>
      <protection locked="0"/>
    </xf>
    <xf numFmtId="181" fontId="4" fillId="0" borderId="112" xfId="17" applyNumberFormat="1" applyFont="1" applyBorder="1" applyAlignment="1" applyProtection="1">
      <alignment horizontal="right" vertical="center" shrinkToFit="1"/>
      <protection locked="0"/>
    </xf>
    <xf numFmtId="181" fontId="4" fillId="0" borderId="110" xfId="17" applyNumberFormat="1" applyFont="1" applyBorder="1" applyAlignment="1" applyProtection="1">
      <alignment horizontal="right" vertical="center" shrinkToFit="1"/>
      <protection locked="0"/>
    </xf>
    <xf numFmtId="0" fontId="4" fillId="0" borderId="110" xfId="17" applyFont="1" applyBorder="1" applyAlignment="1" applyProtection="1">
      <alignment horizontal="left" vertical="center" shrinkToFit="1"/>
      <protection locked="0"/>
    </xf>
    <xf numFmtId="0" fontId="4" fillId="0" borderId="113" xfId="17" applyFont="1" applyBorder="1" applyAlignment="1" applyProtection="1">
      <alignment horizontal="left" vertical="center" shrinkToFit="1"/>
      <protection locked="0"/>
    </xf>
    <xf numFmtId="0" fontId="4" fillId="0" borderId="59" xfId="14" applyFont="1" applyBorder="1" applyAlignment="1" applyProtection="1">
      <alignment horizontal="center" vertical="center"/>
      <protection locked="0"/>
    </xf>
    <xf numFmtId="0" fontId="4" fillId="0" borderId="61" xfId="14" applyFont="1" applyBorder="1" applyAlignment="1" applyProtection="1">
      <alignment horizontal="center" vertical="center"/>
      <protection locked="0"/>
    </xf>
    <xf numFmtId="0" fontId="4" fillId="2" borderId="19" xfId="14" applyFont="1" applyFill="1" applyBorder="1" applyAlignment="1">
      <alignment horizontal="left" vertical="center"/>
    </xf>
    <xf numFmtId="0" fontId="4" fillId="7" borderId="116" xfId="17" applyFont="1" applyFill="1" applyBorder="1" applyAlignment="1" applyProtection="1">
      <alignment horizontal="left" vertical="center" shrinkToFit="1"/>
      <protection locked="0"/>
    </xf>
    <xf numFmtId="0" fontId="4" fillId="7" borderId="119" xfId="17" applyFont="1" applyFill="1" applyBorder="1" applyAlignment="1" applyProtection="1">
      <alignment horizontal="left" vertical="center" shrinkToFit="1"/>
      <protection locked="0"/>
    </xf>
    <xf numFmtId="181" fontId="4" fillId="7" borderId="65" xfId="17" applyNumberFormat="1" applyFont="1" applyFill="1" applyBorder="1" applyAlignment="1" applyProtection="1">
      <alignment horizontal="right" vertical="center" shrinkToFit="1"/>
      <protection locked="0"/>
    </xf>
    <xf numFmtId="181" fontId="4" fillId="7" borderId="31" xfId="17" applyNumberFormat="1" applyFont="1" applyFill="1" applyBorder="1" applyAlignment="1" applyProtection="1">
      <alignment horizontal="right" vertical="center" shrinkToFit="1"/>
      <protection locked="0"/>
    </xf>
    <xf numFmtId="181" fontId="4" fillId="7" borderId="32" xfId="17" applyNumberFormat="1" applyFont="1" applyFill="1" applyBorder="1" applyAlignment="1" applyProtection="1">
      <alignment horizontal="right" vertical="center" shrinkToFit="1"/>
      <protection locked="0"/>
    </xf>
    <xf numFmtId="0" fontId="4" fillId="6" borderId="39" xfId="14" applyFont="1" applyFill="1" applyBorder="1" applyAlignment="1" applyProtection="1">
      <alignment horizontal="center" vertical="center" wrapText="1" shrinkToFit="1"/>
      <protection locked="0"/>
    </xf>
    <xf numFmtId="0" fontId="4" fillId="6" borderId="19" xfId="14" applyFont="1" applyFill="1" applyBorder="1" applyAlignment="1" applyProtection="1">
      <alignment horizontal="center" vertical="center" shrinkToFit="1"/>
      <protection locked="0"/>
    </xf>
    <xf numFmtId="0" fontId="4" fillId="6" borderId="20" xfId="14" applyFont="1" applyFill="1" applyBorder="1" applyAlignment="1" applyProtection="1">
      <alignment horizontal="center" vertical="center" shrinkToFit="1"/>
      <protection locked="0"/>
    </xf>
    <xf numFmtId="0" fontId="4" fillId="6" borderId="78" xfId="14" applyFont="1" applyFill="1" applyBorder="1" applyAlignment="1" applyProtection="1">
      <alignment horizontal="center" vertical="center" shrinkToFit="1"/>
      <protection locked="0"/>
    </xf>
    <xf numFmtId="0" fontId="4" fillId="6" borderId="79" xfId="14" applyFont="1" applyFill="1" applyBorder="1" applyAlignment="1" applyProtection="1">
      <alignment horizontal="center" vertical="center" shrinkToFit="1"/>
      <protection locked="0"/>
    </xf>
    <xf numFmtId="0" fontId="4" fillId="6" borderId="82" xfId="14" applyFont="1" applyFill="1" applyBorder="1" applyAlignment="1" applyProtection="1">
      <alignment horizontal="center" vertical="center" shrinkToFit="1"/>
      <protection locked="0"/>
    </xf>
    <xf numFmtId="0" fontId="4" fillId="0" borderId="124" xfId="14" applyFont="1" applyBorder="1" applyAlignment="1" applyProtection="1">
      <alignment horizontal="left" vertical="center" shrinkToFit="1"/>
      <protection locked="0"/>
    </xf>
    <xf numFmtId="0" fontId="4" fillId="0" borderId="127" xfId="14" applyFont="1" applyBorder="1" applyAlignment="1" applyProtection="1">
      <alignment horizontal="left" vertical="center" shrinkToFit="1"/>
      <protection locked="0"/>
    </xf>
    <xf numFmtId="181" fontId="4" fillId="0" borderId="123" xfId="16" applyNumberFormat="1" applyFont="1" applyBorder="1" applyAlignment="1" applyProtection="1">
      <alignment horizontal="right" vertical="center" shrinkToFit="1"/>
      <protection locked="0"/>
    </xf>
    <xf numFmtId="181" fontId="4" fillId="0" borderId="124" xfId="16" applyNumberFormat="1" applyFont="1" applyBorder="1" applyAlignment="1" applyProtection="1">
      <alignment horizontal="right" vertical="center" shrinkToFit="1"/>
      <protection locked="0"/>
    </xf>
    <xf numFmtId="181" fontId="4" fillId="0" borderId="125" xfId="16" applyNumberFormat="1" applyFont="1" applyBorder="1" applyAlignment="1" applyProtection="1">
      <alignment horizontal="right" vertical="center" shrinkToFit="1"/>
      <protection locked="0"/>
    </xf>
    <xf numFmtId="181" fontId="4" fillId="0" borderId="126" xfId="16" applyNumberFormat="1" applyFont="1" applyBorder="1" applyAlignment="1" applyProtection="1">
      <alignment horizontal="right" vertical="center" shrinkToFit="1"/>
      <protection locked="0"/>
    </xf>
    <xf numFmtId="181" fontId="4" fillId="0" borderId="127" xfId="16"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79" fontId="4" fillId="0" borderId="124"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79" fontId="4" fillId="0" borderId="102" xfId="14" applyNumberFormat="1" applyFont="1" applyBorder="1" applyAlignment="1" applyProtection="1">
      <alignment horizontal="right" vertical="center" shrinkToFit="1"/>
      <protection locked="0"/>
    </xf>
    <xf numFmtId="0" fontId="4" fillId="0" borderId="102" xfId="14" applyFont="1" applyBorder="1" applyAlignment="1" applyProtection="1">
      <alignment horizontal="left" vertical="center" shrinkToFit="1"/>
      <protection locked="0"/>
    </xf>
    <xf numFmtId="0" fontId="4" fillId="0" borderId="107" xfId="14" applyFont="1" applyBorder="1" applyAlignment="1" applyProtection="1">
      <alignment horizontal="left" vertical="center" shrinkToFit="1"/>
      <protection locked="0"/>
    </xf>
    <xf numFmtId="181" fontId="4" fillId="0" borderId="106" xfId="14" applyNumberFormat="1" applyFont="1" applyBorder="1" applyAlignment="1" applyProtection="1">
      <alignment horizontal="right" vertical="center" shrinkToFit="1"/>
      <protection locked="0"/>
    </xf>
    <xf numFmtId="181" fontId="4" fillId="2" borderId="101" xfId="15" applyNumberFormat="1" applyFont="1" applyFill="1" applyBorder="1" applyAlignment="1" applyProtection="1">
      <alignment horizontal="right" vertical="center" shrinkToFit="1"/>
      <protection locked="0"/>
    </xf>
    <xf numFmtId="181" fontId="4" fillId="2" borderId="102" xfId="15" applyNumberFormat="1" applyFont="1" applyFill="1" applyBorder="1" applyAlignment="1" applyProtection="1">
      <alignment horizontal="right" vertical="center" shrinkToFit="1"/>
      <protection locked="0"/>
    </xf>
    <xf numFmtId="181" fontId="4" fillId="2" borderId="103" xfId="15" applyNumberFormat="1" applyFont="1" applyFill="1" applyBorder="1" applyAlignment="1" applyProtection="1">
      <alignment horizontal="right" vertical="center" shrinkToFit="1"/>
      <protection locked="0"/>
    </xf>
    <xf numFmtId="179" fontId="4" fillId="2" borderId="102" xfId="15" applyNumberFormat="1" applyFont="1" applyFill="1" applyBorder="1" applyAlignment="1" applyProtection="1">
      <alignment horizontal="right" vertical="center" shrinkToFit="1"/>
      <protection locked="0"/>
    </xf>
    <xf numFmtId="181" fontId="4" fillId="2" borderId="106" xfId="15" applyNumberFormat="1" applyFont="1" applyFill="1" applyBorder="1" applyAlignment="1" applyProtection="1">
      <alignment horizontal="right" vertical="center" shrinkToFit="1"/>
      <protection locked="0"/>
    </xf>
    <xf numFmtId="181" fontId="4" fillId="7" borderId="129" xfId="14" applyNumberFormat="1" applyFont="1" applyFill="1" applyBorder="1" applyAlignment="1" applyProtection="1">
      <alignment horizontal="right" vertical="center" shrinkToFit="1"/>
      <protection locked="0"/>
    </xf>
    <xf numFmtId="181" fontId="4" fillId="7" borderId="121" xfId="14" applyNumberFormat="1" applyFont="1" applyFill="1" applyBorder="1" applyAlignment="1" applyProtection="1">
      <alignment horizontal="right" vertical="center" shrinkToFit="1"/>
      <protection locked="0"/>
    </xf>
    <xf numFmtId="181" fontId="4" fillId="7" borderId="130" xfId="14" applyNumberFormat="1" applyFont="1" applyFill="1" applyBorder="1" applyAlignment="1" applyProtection="1">
      <alignment horizontal="right" vertical="center" shrinkToFit="1"/>
      <protection locked="0"/>
    </xf>
    <xf numFmtId="181" fontId="4" fillId="7" borderId="118" xfId="14" applyNumberFormat="1" applyFont="1" applyFill="1" applyBorder="1" applyAlignment="1" applyProtection="1">
      <alignment horizontal="right" vertical="center" shrinkToFit="1"/>
      <protection locked="0"/>
    </xf>
    <xf numFmtId="181" fontId="4" fillId="7" borderId="116" xfId="14" applyNumberFormat="1" applyFont="1" applyFill="1" applyBorder="1" applyAlignment="1" applyProtection="1">
      <alignment horizontal="right" vertical="center" shrinkToFit="1"/>
      <protection locked="0"/>
    </xf>
    <xf numFmtId="181" fontId="4" fillId="7" borderId="119" xfId="14" applyNumberFormat="1" applyFont="1" applyFill="1" applyBorder="1" applyAlignment="1" applyProtection="1">
      <alignment horizontal="right" vertical="center" shrinkToFit="1"/>
      <protection locked="0"/>
    </xf>
    <xf numFmtId="181" fontId="4" fillId="7" borderId="120" xfId="14" applyNumberFormat="1" applyFont="1" applyFill="1" applyBorder="1" applyAlignment="1" applyProtection="1">
      <alignment horizontal="right" vertical="center" shrinkToFit="1"/>
      <protection locked="0"/>
    </xf>
    <xf numFmtId="0" fontId="4" fillId="0" borderId="67" xfId="14" applyFont="1" applyBorder="1" applyAlignment="1" applyProtection="1">
      <alignment horizontal="center" vertical="center" shrinkToFit="1"/>
      <protection locked="0"/>
    </xf>
    <xf numFmtId="179" fontId="4" fillId="7" borderId="121" xfId="14" applyNumberFormat="1" applyFont="1" applyFill="1" applyBorder="1" applyAlignment="1" applyProtection="1">
      <alignment horizontal="right" vertical="center" shrinkToFit="1"/>
      <protection locked="0"/>
    </xf>
    <xf numFmtId="0" fontId="4" fillId="7" borderId="116" xfId="14" applyFont="1" applyFill="1" applyBorder="1" applyAlignment="1" applyProtection="1">
      <alignment horizontal="left" vertical="center" shrinkToFit="1"/>
      <protection locked="0"/>
    </xf>
    <xf numFmtId="0" fontId="4" fillId="7" borderId="119" xfId="14" applyFont="1" applyFill="1" applyBorder="1" applyAlignment="1" applyProtection="1">
      <alignment horizontal="left" vertical="center" shrinkToFit="1"/>
      <protection locked="0"/>
    </xf>
    <xf numFmtId="181" fontId="4" fillId="7" borderId="65" xfId="14" applyNumberFormat="1" applyFont="1" applyFill="1" applyBorder="1" applyAlignment="1" applyProtection="1">
      <alignment horizontal="right" vertical="center" shrinkToFit="1"/>
      <protection locked="0"/>
    </xf>
    <xf numFmtId="181" fontId="4" fillId="7" borderId="31" xfId="14" applyNumberFormat="1" applyFont="1" applyFill="1" applyBorder="1" applyAlignment="1" applyProtection="1">
      <alignment horizontal="right" vertical="center" shrinkToFit="1"/>
      <protection locked="0"/>
    </xf>
    <xf numFmtId="181" fontId="4" fillId="7" borderId="32" xfId="14" applyNumberFormat="1" applyFont="1" applyFill="1" applyBorder="1" applyAlignment="1" applyProtection="1">
      <alignment horizontal="right" vertical="center" shrinkToFit="1"/>
      <protection locked="0"/>
    </xf>
    <xf numFmtId="0" fontId="4" fillId="6" borderId="38" xfId="14" applyFont="1" applyFill="1" applyBorder="1" applyAlignment="1" applyProtection="1">
      <alignment horizontal="center" vertical="center" wrapText="1" shrinkToFit="1"/>
      <protection locked="0"/>
    </xf>
    <xf numFmtId="0" fontId="4" fillId="6" borderId="37" xfId="14" applyFont="1" applyFill="1" applyBorder="1" applyAlignment="1" applyProtection="1">
      <alignment horizontal="center" vertical="center" shrinkToFit="1"/>
      <protection locked="0"/>
    </xf>
    <xf numFmtId="0" fontId="4" fillId="6" borderId="81" xfId="14" applyFont="1" applyFill="1" applyBorder="1" applyAlignment="1" applyProtection="1">
      <alignment horizontal="center" vertical="center" shrinkToFit="1"/>
      <protection locked="0"/>
    </xf>
    <xf numFmtId="0" fontId="4" fillId="6" borderId="80" xfId="14" applyFont="1" applyFill="1" applyBorder="1" applyAlignment="1" applyProtection="1">
      <alignment horizontal="center" vertical="center" shrinkToFit="1"/>
      <protection locked="0"/>
    </xf>
    <xf numFmtId="0" fontId="4" fillId="6" borderId="81" xfId="14" applyFont="1" applyFill="1" applyBorder="1" applyAlignment="1" applyProtection="1">
      <alignment horizontal="center" vertical="center"/>
      <protection locked="0"/>
    </xf>
    <xf numFmtId="0" fontId="4" fillId="2" borderId="98" xfId="14" applyFont="1" applyFill="1" applyBorder="1" applyAlignment="1" applyProtection="1">
      <alignment horizontal="left" vertical="center" shrinkToFit="1"/>
      <protection locked="0"/>
    </xf>
    <xf numFmtId="0" fontId="4" fillId="2" borderId="99" xfId="14" applyFont="1" applyFill="1" applyBorder="1" applyAlignment="1" applyProtection="1">
      <alignment horizontal="left" vertical="center" shrinkToFit="1"/>
      <protection locked="0"/>
    </xf>
    <xf numFmtId="0" fontId="4" fillId="2" borderId="105" xfId="14" applyFont="1" applyFill="1" applyBorder="1" applyAlignment="1" applyProtection="1">
      <alignment horizontal="left" vertical="center" shrinkToFit="1"/>
      <protection locked="0"/>
    </xf>
    <xf numFmtId="181" fontId="4" fillId="2" borderId="98" xfId="14" applyNumberFormat="1" applyFont="1" applyFill="1" applyBorder="1" applyAlignment="1" applyProtection="1">
      <alignment horizontal="righ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0" fontId="4" fillId="2" borderId="100" xfId="14" applyFont="1" applyFill="1" applyBorder="1" applyAlignment="1" applyProtection="1">
      <alignment horizontal="lef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93"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0" fontId="4" fillId="0" borderId="88" xfId="14" applyFont="1" applyBorder="1" applyAlignment="1" applyProtection="1">
      <alignment horizontal="left" vertical="center" shrinkToFit="1"/>
      <protection locked="0"/>
    </xf>
    <xf numFmtId="0" fontId="4" fillId="0" borderId="94"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0" fontId="4" fillId="0" borderId="86" xfId="14" applyFont="1" applyBorder="1" applyAlignment="1" applyProtection="1">
      <alignment horizontal="left" vertical="center" shrinkToFit="1"/>
      <protection locked="0"/>
    </xf>
    <xf numFmtId="181" fontId="4" fillId="0" borderId="84" xfId="14" applyNumberFormat="1" applyFont="1" applyBorder="1" applyAlignment="1" applyProtection="1">
      <alignment horizontal="righ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0" fontId="4" fillId="0" borderId="100" xfId="14" applyFont="1" applyBorder="1" applyAlignment="1" applyProtection="1">
      <alignment horizontal="lef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2" borderId="132" xfId="14" applyFont="1" applyFill="1" applyBorder="1" applyAlignment="1" applyProtection="1">
      <alignment horizontal="left" vertical="center" shrinkToFit="1"/>
      <protection locked="0"/>
    </xf>
    <xf numFmtId="0" fontId="4" fillId="2" borderId="133" xfId="14" applyFont="1" applyFill="1" applyBorder="1" applyAlignment="1" applyProtection="1">
      <alignment horizontal="left" vertical="center" shrinkToFit="1"/>
      <protection locked="0"/>
    </xf>
    <xf numFmtId="0" fontId="4" fillId="2" borderId="134" xfId="14" applyFont="1" applyFill="1" applyBorder="1" applyAlignment="1" applyProtection="1">
      <alignment horizontal="left" vertical="center" shrinkToFit="1"/>
      <protection locked="0"/>
    </xf>
    <xf numFmtId="181" fontId="4" fillId="2" borderId="109" xfId="14" applyNumberFormat="1" applyFont="1" applyFill="1" applyBorder="1" applyAlignment="1" applyProtection="1">
      <alignment horizontal="right" vertical="center" shrinkToFit="1"/>
      <protection locked="0"/>
    </xf>
    <xf numFmtId="181" fontId="4" fillId="2" borderId="110" xfId="14" applyNumberFormat="1" applyFont="1" applyFill="1" applyBorder="1" applyAlignment="1" applyProtection="1">
      <alignment horizontal="right" vertical="center" shrinkToFit="1"/>
      <protection locked="0"/>
    </xf>
    <xf numFmtId="181" fontId="4" fillId="2" borderId="111" xfId="14" applyNumberFormat="1" applyFont="1" applyFill="1" applyBorder="1" applyAlignment="1" applyProtection="1">
      <alignment horizontal="right" vertical="center" shrinkToFit="1"/>
      <protection locked="0"/>
    </xf>
    <xf numFmtId="181" fontId="4" fillId="2" borderId="133" xfId="14" applyNumberFormat="1" applyFont="1" applyFill="1" applyBorder="1" applyAlignment="1" applyProtection="1">
      <alignment horizontal="right" vertical="center" shrinkToFit="1"/>
      <protection locked="0"/>
    </xf>
    <xf numFmtId="181" fontId="4" fillId="2" borderId="112" xfId="14" applyNumberFormat="1" applyFont="1" applyFill="1" applyBorder="1" applyAlignment="1" applyProtection="1">
      <alignment horizontal="right" vertical="center" shrinkToFit="1"/>
      <protection locked="0"/>
    </xf>
    <xf numFmtId="0" fontId="4" fillId="2" borderId="110" xfId="14" applyFont="1" applyFill="1" applyBorder="1" applyAlignment="1" applyProtection="1">
      <alignment horizontal="left" vertical="center" shrinkToFit="1"/>
      <protection locked="0"/>
    </xf>
    <xf numFmtId="0" fontId="4" fillId="2" borderId="113" xfId="14" applyFont="1" applyFill="1" applyBorder="1" applyAlignment="1" applyProtection="1">
      <alignment horizontal="left" vertical="center" shrinkToFit="1"/>
      <protection locked="0"/>
    </xf>
    <xf numFmtId="181" fontId="4" fillId="7" borderId="135" xfId="14" applyNumberFormat="1" applyFont="1" applyFill="1" applyBorder="1" applyAlignment="1" applyProtection="1">
      <alignment horizontal="right" vertical="center" shrinkToFit="1"/>
      <protection locked="0"/>
    </xf>
    <xf numFmtId="181" fontId="4" fillId="7" borderId="136" xfId="14" applyNumberFormat="1" applyFont="1" applyFill="1" applyBorder="1" applyAlignment="1" applyProtection="1">
      <alignment horizontal="right" vertical="center" shrinkToFit="1"/>
      <protection locked="0"/>
    </xf>
    <xf numFmtId="181" fontId="4" fillId="7" borderId="137" xfId="14" applyNumberFormat="1" applyFont="1" applyFill="1" applyBorder="1" applyAlignment="1" applyProtection="1">
      <alignment horizontal="right" vertical="center" shrinkToFit="1"/>
      <protection locked="0"/>
    </xf>
    <xf numFmtId="181" fontId="4" fillId="7" borderId="30" xfId="14" applyNumberFormat="1" applyFont="1" applyFill="1" applyBorder="1" applyAlignment="1" applyProtection="1">
      <alignment horizontal="right" vertical="center" shrinkToFit="1"/>
      <protection locked="0"/>
    </xf>
    <xf numFmtId="181" fontId="4" fillId="7" borderId="62" xfId="14" applyNumberFormat="1" applyFont="1" applyFill="1" applyBorder="1" applyAlignment="1" applyProtection="1">
      <alignment horizontal="right" vertical="center" shrinkToFit="1"/>
      <protection locked="0"/>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1" xfId="14" applyFont="1" applyFill="1" applyBorder="1" applyAlignment="1">
      <alignment horizontal="center" vertical="center"/>
    </xf>
    <xf numFmtId="0" fontId="4" fillId="2" borderId="26" xfId="14" applyFont="1" applyFill="1" applyBorder="1" applyAlignment="1">
      <alignment horizontal="center" vertical="center"/>
    </xf>
    <xf numFmtId="0" fontId="4" fillId="2" borderId="22" xfId="14" applyFont="1" applyFill="1" applyBorder="1">
      <alignment vertical="center"/>
    </xf>
    <xf numFmtId="0" fontId="4" fillId="2" borderId="2" xfId="14" applyFont="1" applyFill="1" applyBorder="1">
      <alignment vertical="center"/>
    </xf>
    <xf numFmtId="0" fontId="4" fillId="2" borderId="3" xfId="14" applyFont="1" applyFill="1" applyBorder="1">
      <alignment vertical="center"/>
    </xf>
    <xf numFmtId="181" fontId="4" fillId="2" borderId="1" xfId="16" applyNumberFormat="1" applyFont="1" applyFill="1" applyBorder="1" applyAlignment="1">
      <alignment horizontal="right" vertical="center" shrinkToFit="1"/>
    </xf>
    <xf numFmtId="181" fontId="4" fillId="2" borderId="2" xfId="16" applyNumberFormat="1" applyFont="1" applyFill="1" applyBorder="1" applyAlignment="1">
      <alignment horizontal="right" vertical="center" shrinkToFit="1"/>
    </xf>
    <xf numFmtId="181" fontId="4" fillId="2" borderId="68" xfId="16" applyNumberFormat="1" applyFont="1" applyFill="1" applyBorder="1" applyAlignment="1">
      <alignment horizontal="right" vertical="center" shrinkToFit="1"/>
    </xf>
    <xf numFmtId="181" fontId="4" fillId="2" borderId="70" xfId="16" applyNumberFormat="1" applyFont="1" applyFill="1" applyBorder="1" applyAlignment="1">
      <alignment horizontal="right" vertical="center" shrinkToFit="1"/>
    </xf>
    <xf numFmtId="179" fontId="4" fillId="2" borderId="70" xfId="16" applyNumberFormat="1" applyFont="1" applyFill="1" applyBorder="1" applyAlignment="1">
      <alignment horizontal="right" vertical="center" shrinkToFit="1"/>
    </xf>
    <xf numFmtId="179" fontId="4" fillId="2" borderId="2" xfId="16" applyNumberFormat="1" applyFont="1" applyFill="1" applyBorder="1" applyAlignment="1">
      <alignment horizontal="right" vertical="center" shrinkToFit="1"/>
    </xf>
    <xf numFmtId="179" fontId="4" fillId="2" borderId="23" xfId="16" applyNumberFormat="1" applyFont="1" applyFill="1" applyBorder="1" applyAlignment="1">
      <alignment horizontal="right" vertical="center" shrinkToFit="1"/>
    </xf>
    <xf numFmtId="0" fontId="4" fillId="2" borderId="22" xfId="14" applyFont="1" applyFill="1" applyBorder="1" applyAlignment="1">
      <alignment horizontal="center" vertical="top"/>
    </xf>
    <xf numFmtId="0" fontId="4" fillId="2" borderId="2" xfId="14" applyFont="1" applyFill="1" applyBorder="1" applyAlignment="1">
      <alignment horizontal="center" vertical="top"/>
    </xf>
    <xf numFmtId="0" fontId="4" fillId="2" borderId="18" xfId="14" applyFont="1" applyFill="1" applyBorder="1" applyAlignment="1">
      <alignment horizontal="center" vertical="top"/>
    </xf>
    <xf numFmtId="0" fontId="4" fillId="2" borderId="0" xfId="14" applyFont="1" applyFill="1" applyAlignment="1">
      <alignment horizontal="center" vertical="top"/>
    </xf>
    <xf numFmtId="0" fontId="4" fillId="2" borderId="43" xfId="14" applyFont="1" applyFill="1" applyBorder="1" applyAlignment="1">
      <alignment horizontal="center" vertical="top"/>
    </xf>
    <xf numFmtId="0" fontId="4" fillId="2" borderId="7" xfId="14" applyFont="1" applyFill="1" applyBorder="1" applyAlignment="1">
      <alignment horizontal="center" vertical="top"/>
    </xf>
    <xf numFmtId="0" fontId="4" fillId="2" borderId="48" xfId="14" applyFont="1" applyFill="1" applyBorder="1" applyAlignment="1">
      <alignment horizontal="center" vertical="center"/>
    </xf>
    <xf numFmtId="0" fontId="4" fillId="2" borderId="12" xfId="14" applyFont="1" applyFill="1" applyBorder="1" applyAlignment="1">
      <alignment horizontal="center" vertical="center"/>
    </xf>
    <xf numFmtId="0" fontId="4" fillId="7" borderId="32" xfId="14" applyFont="1" applyFill="1" applyBorder="1" applyAlignment="1" applyProtection="1">
      <alignment horizontal="left" vertical="center" shrinkToFit="1"/>
      <protection locked="0"/>
    </xf>
    <xf numFmtId="0" fontId="4" fillId="2" borderId="19" xfId="14" applyFont="1" applyFill="1" applyBorder="1" applyAlignment="1">
      <alignment horizontal="left" vertical="center" wrapText="1"/>
    </xf>
    <xf numFmtId="0" fontId="4" fillId="2" borderId="0" xfId="15" applyFont="1" applyFill="1" applyAlignment="1">
      <alignment horizontal="left" vertical="center"/>
    </xf>
    <xf numFmtId="0" fontId="4" fillId="2" borderId="43" xfId="14" applyFont="1" applyFill="1" applyBorder="1" applyAlignment="1">
      <alignment horizontal="center" vertical="center"/>
    </xf>
    <xf numFmtId="0" fontId="4" fillId="2" borderId="7" xfId="14" applyFont="1" applyFill="1" applyBorder="1" applyAlignment="1">
      <alignment horizontal="center" vertical="center"/>
    </xf>
    <xf numFmtId="0" fontId="4" fillId="2" borderId="44" xfId="14" applyFont="1" applyFill="1" applyBorder="1" applyAlignment="1">
      <alignment horizontal="center" vertical="center"/>
    </xf>
    <xf numFmtId="179" fontId="4" fillId="2" borderId="73" xfId="16" applyNumberFormat="1" applyFont="1" applyFill="1" applyBorder="1" applyAlignment="1">
      <alignment horizontal="right" vertical="center" shrinkToFit="1"/>
    </xf>
    <xf numFmtId="179" fontId="4" fillId="2" borderId="40" xfId="16" applyNumberFormat="1" applyFont="1" applyFill="1" applyBorder="1" applyAlignment="1">
      <alignment horizontal="right" vertical="center" shrinkToFit="1"/>
    </xf>
    <xf numFmtId="0" fontId="4" fillId="2" borderId="4" xfId="14" applyFont="1" applyFill="1" applyBorder="1">
      <alignment vertical="center"/>
    </xf>
    <xf numFmtId="0" fontId="4" fillId="2" borderId="0" xfId="14" applyFont="1" applyFill="1">
      <alignment vertical="center"/>
    </xf>
    <xf numFmtId="0" fontId="4" fillId="2" borderId="5" xfId="14" applyFont="1" applyFill="1" applyBorder="1">
      <alignment vertical="center"/>
    </xf>
    <xf numFmtId="181" fontId="4" fillId="2" borderId="141" xfId="16" applyNumberFormat="1" applyFont="1" applyFill="1" applyBorder="1" applyAlignment="1">
      <alignment horizontal="right" vertical="center" shrinkToFit="1"/>
    </xf>
    <xf numFmtId="181" fontId="4" fillId="2" borderId="72" xfId="16" applyNumberFormat="1" applyFont="1" applyFill="1" applyBorder="1" applyAlignment="1">
      <alignment horizontal="right" vertical="center" shrinkToFit="1"/>
    </xf>
    <xf numFmtId="179" fontId="4" fillId="2" borderId="72" xfId="16" applyNumberFormat="1" applyFont="1" applyFill="1" applyBorder="1" applyAlignment="1">
      <alignment horizontal="right" vertical="center" shrinkToFit="1"/>
    </xf>
    <xf numFmtId="179" fontId="4" fillId="2" borderId="142" xfId="16" applyNumberFormat="1" applyFont="1" applyFill="1" applyBorder="1" applyAlignment="1">
      <alignment horizontal="right" vertical="center" shrinkToFit="1"/>
    </xf>
    <xf numFmtId="0" fontId="4" fillId="2" borderId="1" xfId="14" applyFont="1" applyFill="1" applyBorder="1">
      <alignment vertical="center"/>
    </xf>
    <xf numFmtId="181" fontId="4" fillId="2" borderId="138" xfId="16" applyNumberFormat="1" applyFont="1" applyFill="1" applyBorder="1" applyAlignment="1">
      <alignment horizontal="right" vertical="center" shrinkToFit="1"/>
    </xf>
    <xf numFmtId="181" fontId="4" fillId="2" borderId="69" xfId="16" applyNumberFormat="1" applyFont="1" applyFill="1" applyBorder="1" applyAlignment="1">
      <alignment horizontal="right" vertical="center" shrinkToFit="1"/>
    </xf>
    <xf numFmtId="179" fontId="4" fillId="2" borderId="69" xfId="16" applyNumberFormat="1" applyFont="1" applyFill="1" applyBorder="1" applyAlignment="1">
      <alignment horizontal="right" vertical="center" shrinkToFit="1"/>
    </xf>
    <xf numFmtId="179" fontId="4" fillId="2" borderId="140" xfId="16" applyNumberFormat="1" applyFont="1" applyFill="1" applyBorder="1" applyAlignment="1">
      <alignment horizontal="right" vertical="center" shrinkToFit="1"/>
    </xf>
    <xf numFmtId="0" fontId="4" fillId="2" borderId="18" xfId="14" applyFont="1" applyFill="1" applyBorder="1" applyAlignment="1">
      <alignment horizontal="left" vertical="center"/>
    </xf>
    <xf numFmtId="0" fontId="4" fillId="2" borderId="0" xfId="14" applyFont="1" applyFill="1" applyAlignment="1">
      <alignment horizontal="left" vertical="center"/>
    </xf>
    <xf numFmtId="0" fontId="4" fillId="2" borderId="5" xfId="14" applyFont="1" applyFill="1" applyBorder="1" applyAlignment="1">
      <alignment horizontal="lef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71"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74"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42" xfId="15" applyNumberFormat="1" applyFont="1" applyFill="1" applyBorder="1" applyAlignment="1">
      <alignment horizontal="right" vertical="center" shrinkToFit="1"/>
    </xf>
    <xf numFmtId="179" fontId="4" fillId="2" borderId="139" xfId="16" applyNumberFormat="1" applyFont="1" applyFill="1" applyBorder="1" applyAlignment="1">
      <alignment horizontal="right" vertical="center" shrinkToFit="1"/>
    </xf>
    <xf numFmtId="179" fontId="4" fillId="2" borderId="24" xfId="16" applyNumberFormat="1" applyFont="1" applyFill="1" applyBorder="1" applyAlignment="1">
      <alignment horizontal="right" vertical="center" shrinkToFit="1"/>
    </xf>
    <xf numFmtId="0" fontId="4" fillId="2" borderId="1" xfId="14" applyFont="1" applyFill="1" applyBorder="1" applyAlignment="1">
      <alignment horizontal="center" vertical="center" textRotation="255" wrapText="1"/>
    </xf>
    <xf numFmtId="0" fontId="4" fillId="2" borderId="3" xfId="14" applyFont="1" applyFill="1" applyBorder="1" applyAlignment="1">
      <alignment horizontal="center" vertical="center" textRotation="255" wrapText="1"/>
    </xf>
    <xf numFmtId="0" fontId="4" fillId="2" borderId="4" xfId="14" applyFont="1" applyFill="1" applyBorder="1" applyAlignment="1">
      <alignment horizontal="center" vertical="center" textRotation="255" wrapText="1"/>
    </xf>
    <xf numFmtId="0" fontId="4" fillId="2" borderId="5" xfId="14" applyFont="1" applyFill="1" applyBorder="1" applyAlignment="1">
      <alignment horizontal="center" vertical="center" textRotation="255" wrapText="1"/>
    </xf>
    <xf numFmtId="0" fontId="4" fillId="2" borderId="6" xfId="14" applyFont="1" applyFill="1" applyBorder="1" applyAlignment="1">
      <alignment horizontal="center" vertical="center" textRotation="255" wrapText="1"/>
    </xf>
    <xf numFmtId="0" fontId="4" fillId="2" borderId="8" xfId="14" applyFont="1" applyFill="1" applyBorder="1" applyAlignment="1">
      <alignment horizontal="center" vertical="center" textRotation="255" wrapText="1"/>
    </xf>
    <xf numFmtId="0" fontId="4" fillId="2" borderId="22" xfId="14" applyFont="1" applyFill="1" applyBorder="1" applyAlignment="1">
      <alignment horizontal="center" vertical="center" textRotation="255" shrinkToFit="1"/>
    </xf>
    <xf numFmtId="0" fontId="4" fillId="2" borderId="3" xfId="14" applyFont="1" applyFill="1" applyBorder="1" applyAlignment="1">
      <alignment horizontal="center" vertical="center" textRotation="255" shrinkToFit="1"/>
    </xf>
    <xf numFmtId="0" fontId="4" fillId="2" borderId="18" xfId="14" applyFont="1" applyFill="1" applyBorder="1" applyAlignment="1">
      <alignment horizontal="center" vertical="center" textRotation="255" shrinkToFit="1"/>
    </xf>
    <xf numFmtId="0" fontId="4" fillId="2" borderId="5" xfId="14" applyFont="1" applyFill="1" applyBorder="1" applyAlignment="1">
      <alignment horizontal="center" vertical="center" textRotation="255" shrinkToFit="1"/>
    </xf>
    <xf numFmtId="0" fontId="4" fillId="2" borderId="43" xfId="14" applyFont="1" applyFill="1" applyBorder="1" applyAlignment="1">
      <alignment horizontal="center" vertical="center" textRotation="255" shrinkToFit="1"/>
    </xf>
    <xf numFmtId="0" fontId="4" fillId="2" borderId="8" xfId="14" applyFont="1" applyFill="1" applyBorder="1" applyAlignment="1">
      <alignment horizontal="center" vertical="center" textRotation="255" shrinkToFit="1"/>
    </xf>
    <xf numFmtId="181" fontId="4" fillId="2" borderId="4" xfId="16" applyNumberFormat="1" applyFont="1" applyFill="1" applyBorder="1" applyAlignment="1">
      <alignment horizontal="right" vertical="center" shrinkToFit="1"/>
    </xf>
    <xf numFmtId="181" fontId="4" fillId="2" borderId="0" xfId="16" applyNumberFormat="1" applyFont="1" applyFill="1" applyAlignment="1">
      <alignment horizontal="right" vertical="center" shrinkToFit="1"/>
    </xf>
    <xf numFmtId="181" fontId="4" fillId="2" borderId="71" xfId="16" applyNumberFormat="1" applyFont="1" applyFill="1" applyBorder="1" applyAlignment="1">
      <alignment horizontal="right" vertical="center" shrinkToFit="1"/>
    </xf>
    <xf numFmtId="181" fontId="4" fillId="2" borderId="74" xfId="16" applyNumberFormat="1" applyFont="1" applyFill="1" applyBorder="1" applyAlignment="1">
      <alignment horizontal="right" vertical="center" shrinkToFit="1"/>
    </xf>
    <xf numFmtId="179" fontId="4" fillId="2" borderId="74" xfId="16" applyNumberFormat="1" applyFont="1" applyFill="1" applyBorder="1" applyAlignment="1">
      <alignment horizontal="right" vertical="center" shrinkToFit="1"/>
    </xf>
    <xf numFmtId="179" fontId="4" fillId="2" borderId="0" xfId="16" applyNumberFormat="1" applyFont="1" applyFill="1" applyAlignment="1">
      <alignment horizontal="right" vertical="center" shrinkToFit="1"/>
    </xf>
    <xf numFmtId="179" fontId="4" fillId="2" borderId="42" xfId="16" applyNumberFormat="1" applyFont="1" applyFill="1" applyBorder="1" applyAlignment="1">
      <alignment horizontal="right" vertical="center" shrinkToFit="1"/>
    </xf>
    <xf numFmtId="0" fontId="4" fillId="2" borderId="7" xfId="14" applyFont="1" applyFill="1" applyBorder="1">
      <alignment vertical="center"/>
    </xf>
    <xf numFmtId="0" fontId="4" fillId="2" borderId="8" xfId="14" applyFont="1" applyFill="1" applyBorder="1">
      <alignment vertical="center"/>
    </xf>
    <xf numFmtId="0" fontId="3" fillId="2" borderId="4" xfId="14" applyFont="1" applyFill="1" applyBorder="1" applyAlignment="1">
      <alignment vertical="center" shrinkToFit="1"/>
    </xf>
    <xf numFmtId="0" fontId="3" fillId="2" borderId="0" xfId="14" applyFont="1" applyFill="1" applyAlignment="1">
      <alignment vertical="center" shrinkToFit="1"/>
    </xf>
    <xf numFmtId="0" fontId="3" fillId="2" borderId="5" xfId="14" applyFont="1" applyFill="1" applyBorder="1" applyAlignment="1">
      <alignment vertical="center" shrinkToFit="1"/>
    </xf>
    <xf numFmtId="0" fontId="4" fillId="2" borderId="10" xfId="16" applyFont="1" applyFill="1" applyBorder="1" applyAlignment="1">
      <alignment horizontal="center" vertical="center"/>
    </xf>
    <xf numFmtId="0" fontId="4" fillId="2" borderId="9" xfId="16" applyFont="1" applyFill="1" applyBorder="1" applyAlignment="1">
      <alignment horizontal="center" vertical="center"/>
    </xf>
    <xf numFmtId="0" fontId="4" fillId="2" borderId="26" xfId="16" applyFont="1" applyFill="1" applyBorder="1" applyAlignment="1">
      <alignment horizontal="center" vertical="center"/>
    </xf>
    <xf numFmtId="0" fontId="4" fillId="2" borderId="6" xfId="14" applyFont="1" applyFill="1" applyBorder="1">
      <alignment vertical="center"/>
    </xf>
    <xf numFmtId="0" fontId="4" fillId="2" borderId="4" xfId="14" applyFont="1" applyFill="1" applyBorder="1" applyAlignment="1">
      <alignment vertical="center" shrinkToFit="1"/>
    </xf>
    <xf numFmtId="0" fontId="4" fillId="2" borderId="0" xfId="14" applyFont="1" applyFill="1" applyAlignment="1">
      <alignment vertical="center" shrinkToFit="1"/>
    </xf>
    <xf numFmtId="0" fontId="4" fillId="2" borderId="5" xfId="14" applyFont="1" applyFill="1" applyBorder="1" applyAlignment="1">
      <alignment vertical="center" shrinkToFit="1"/>
    </xf>
    <xf numFmtId="0" fontId="4" fillId="2" borderId="9" xfId="14" applyFont="1" applyFill="1" applyBorder="1" applyAlignment="1">
      <alignment horizontal="center" vertical="center" wrapText="1"/>
    </xf>
    <xf numFmtId="181" fontId="4" fillId="2" borderId="10" xfId="16" applyNumberFormat="1" applyFont="1" applyFill="1" applyBorder="1" applyAlignment="1">
      <alignment horizontal="right" vertical="center" shrinkToFit="1"/>
    </xf>
    <xf numFmtId="181" fontId="4" fillId="2" borderId="9" xfId="16" applyNumberFormat="1" applyFont="1" applyFill="1" applyBorder="1" applyAlignment="1">
      <alignment horizontal="right" vertical="center" shrinkToFit="1"/>
    </xf>
    <xf numFmtId="181" fontId="4" fillId="2" borderId="143" xfId="16" applyNumberFormat="1" applyFont="1" applyFill="1" applyBorder="1" applyAlignment="1">
      <alignment horizontal="right" vertical="center" shrinkToFit="1"/>
    </xf>
    <xf numFmtId="181" fontId="4" fillId="2" borderId="144" xfId="16" applyNumberFormat="1" applyFont="1" applyFill="1" applyBorder="1" applyAlignment="1">
      <alignment horizontal="right" vertical="center" shrinkToFit="1"/>
    </xf>
    <xf numFmtId="181" fontId="4" fillId="2" borderId="145" xfId="16" applyNumberFormat="1" applyFont="1" applyFill="1" applyBorder="1" applyAlignment="1">
      <alignment horizontal="right" vertical="center" shrinkToFit="1"/>
    </xf>
    <xf numFmtId="181" fontId="4" fillId="2" borderId="146" xfId="16" applyNumberFormat="1" applyFont="1" applyFill="1" applyBorder="1" applyAlignment="1">
      <alignment horizontal="right" vertical="center" shrinkToFit="1"/>
    </xf>
    <xf numFmtId="181" fontId="4" fillId="2" borderId="147" xfId="16" applyNumberFormat="1" applyFont="1" applyFill="1" applyBorder="1" applyAlignment="1">
      <alignment horizontal="right" vertical="center" shrinkToFit="1"/>
    </xf>
    <xf numFmtId="181" fontId="4" fillId="2" borderId="77" xfId="16" applyNumberFormat="1" applyFont="1" applyFill="1" applyBorder="1" applyAlignment="1">
      <alignment horizontal="right" vertical="center" shrinkToFit="1"/>
    </xf>
    <xf numFmtId="181" fontId="4" fillId="2" borderId="7" xfId="16" applyNumberFormat="1" applyFont="1" applyFill="1" applyBorder="1" applyAlignment="1">
      <alignment horizontal="right" vertical="center" shrinkToFit="1"/>
    </xf>
    <xf numFmtId="181" fontId="4" fillId="2" borderId="75" xfId="16" applyNumberFormat="1" applyFont="1" applyFill="1" applyBorder="1" applyAlignment="1">
      <alignment horizontal="right" vertical="center" shrinkToFit="1"/>
    </xf>
    <xf numFmtId="179" fontId="4" fillId="2" borderId="77" xfId="16" applyNumberFormat="1" applyFont="1" applyFill="1" applyBorder="1" applyAlignment="1">
      <alignment horizontal="right" vertical="center" shrinkToFit="1"/>
    </xf>
    <xf numFmtId="179" fontId="4" fillId="2" borderId="7" xfId="16" applyNumberFormat="1" applyFont="1" applyFill="1" applyBorder="1" applyAlignment="1">
      <alignment horizontal="right" vertical="center" shrinkToFit="1"/>
    </xf>
    <xf numFmtId="179" fontId="4" fillId="2" borderId="44" xfId="16" applyNumberFormat="1" applyFont="1" applyFill="1" applyBorder="1" applyAlignment="1">
      <alignment horizontal="right" vertical="center" shrinkToFit="1"/>
    </xf>
    <xf numFmtId="0" fontId="4" fillId="2" borderId="22" xfId="14" applyFont="1" applyFill="1" applyBorder="1" applyAlignment="1">
      <alignment horizontal="center" vertical="top" wrapText="1"/>
    </xf>
    <xf numFmtId="0" fontId="4" fillId="2" borderId="2" xfId="14" applyFont="1" applyFill="1" applyBorder="1" applyAlignment="1">
      <alignment horizontal="center" vertical="top" wrapText="1"/>
    </xf>
    <xf numFmtId="0" fontId="4" fillId="2" borderId="3" xfId="14" applyFont="1" applyFill="1" applyBorder="1" applyAlignment="1">
      <alignment horizontal="center" vertical="top" wrapText="1"/>
    </xf>
    <xf numFmtId="0" fontId="4" fillId="2" borderId="18" xfId="14" applyFont="1" applyFill="1" applyBorder="1" applyAlignment="1">
      <alignment horizontal="center" vertical="top" wrapText="1"/>
    </xf>
    <xf numFmtId="0" fontId="4" fillId="2" borderId="0" xfId="14" applyFont="1" applyFill="1" applyAlignment="1">
      <alignment horizontal="center" vertical="top" wrapText="1"/>
    </xf>
    <xf numFmtId="0" fontId="4" fillId="2" borderId="5" xfId="14" applyFont="1" applyFill="1" applyBorder="1" applyAlignment="1">
      <alignment horizontal="center" vertical="top" wrapText="1"/>
    </xf>
    <xf numFmtId="0" fontId="4" fillId="2" borderId="43" xfId="14" applyFont="1" applyFill="1" applyBorder="1" applyAlignment="1">
      <alignment horizontal="center" vertical="top" wrapText="1"/>
    </xf>
    <xf numFmtId="0" fontId="4" fillId="2" borderId="7" xfId="14" applyFont="1" applyFill="1" applyBorder="1" applyAlignment="1">
      <alignment horizontal="center" vertical="top" wrapText="1"/>
    </xf>
    <xf numFmtId="181" fontId="4" fillId="2" borderId="148" xfId="16" applyNumberFormat="1" applyFont="1" applyFill="1" applyBorder="1" applyAlignment="1">
      <alignment horizontal="right" vertical="center" shrinkToFit="1"/>
    </xf>
    <xf numFmtId="181" fontId="4" fillId="2" borderId="76" xfId="16" applyNumberFormat="1" applyFont="1" applyFill="1" applyBorder="1" applyAlignment="1">
      <alignment horizontal="right" vertical="center" shrinkToFit="1"/>
    </xf>
    <xf numFmtId="179" fontId="4" fillId="2" borderId="145" xfId="16" applyNumberFormat="1" applyFont="1" applyFill="1" applyBorder="1" applyAlignment="1">
      <alignment horizontal="right" vertical="center" shrinkToFit="1"/>
    </xf>
    <xf numFmtId="179" fontId="4" fillId="2" borderId="146" xfId="16" applyNumberFormat="1" applyFont="1" applyFill="1" applyBorder="1" applyAlignment="1">
      <alignment horizontal="right" vertical="center" shrinkToFit="1"/>
    </xf>
    <xf numFmtId="179" fontId="4" fillId="2" borderId="149" xfId="16" applyNumberFormat="1" applyFont="1" applyFill="1" applyBorder="1" applyAlignment="1">
      <alignment horizontal="right" vertical="center" shrinkToFit="1"/>
    </xf>
    <xf numFmtId="181" fontId="4" fillId="2" borderId="6" xfId="16" applyNumberFormat="1" applyFont="1" applyFill="1" applyBorder="1" applyAlignment="1">
      <alignment horizontal="right" vertical="center" shrinkToFit="1"/>
    </xf>
    <xf numFmtId="0" fontId="28" fillId="2" borderId="11" xfId="14" applyFont="1" applyFill="1" applyBorder="1" applyAlignment="1">
      <alignment horizontal="center" vertical="center"/>
    </xf>
    <xf numFmtId="0" fontId="4" fillId="2" borderId="1" xfId="14" applyFont="1" applyFill="1" applyBorder="1" applyAlignment="1">
      <alignment horizontal="center" vertical="center" wrapText="1"/>
    </xf>
    <xf numFmtId="0" fontId="4" fillId="2" borderId="2" xfId="14" applyFont="1" applyFill="1" applyBorder="1" applyAlignment="1">
      <alignment horizontal="center" vertical="center" wrapText="1"/>
    </xf>
    <xf numFmtId="0" fontId="4" fillId="2" borderId="3" xfId="14" applyFont="1" applyFill="1" applyBorder="1" applyAlignment="1">
      <alignment horizontal="center" vertical="center" wrapText="1"/>
    </xf>
    <xf numFmtId="0" fontId="4" fillId="2" borderId="4" xfId="14" applyFont="1" applyFill="1" applyBorder="1" applyAlignment="1">
      <alignment horizontal="center" vertical="center" wrapText="1"/>
    </xf>
    <xf numFmtId="0" fontId="4" fillId="2" borderId="0" xfId="14" applyFont="1" applyFill="1" applyAlignment="1">
      <alignment horizontal="center" vertical="center" wrapText="1"/>
    </xf>
    <xf numFmtId="0" fontId="4" fillId="2" borderId="5" xfId="14" applyFont="1" applyFill="1" applyBorder="1" applyAlignment="1">
      <alignment horizontal="center" vertical="center" wrapText="1"/>
    </xf>
    <xf numFmtId="0" fontId="4" fillId="2" borderId="7" xfId="14" applyFont="1" applyFill="1" applyBorder="1" applyAlignment="1">
      <alignment horizontal="center" vertical="center" wrapText="1"/>
    </xf>
    <xf numFmtId="0" fontId="4" fillId="2" borderId="8" xfId="14" applyFont="1" applyFill="1" applyBorder="1" applyAlignment="1">
      <alignment horizontal="center" vertical="center" wrapText="1"/>
    </xf>
    <xf numFmtId="0" fontId="4" fillId="2" borderId="1" xfId="16" applyFont="1" applyFill="1" applyBorder="1" applyAlignment="1">
      <alignment horizontal="left" vertical="center" shrinkToFit="1"/>
    </xf>
    <xf numFmtId="0" fontId="4" fillId="2" borderId="2" xfId="16" applyFont="1" applyFill="1" applyBorder="1" applyAlignment="1">
      <alignment horizontal="left" vertical="center" shrinkToFit="1"/>
    </xf>
    <xf numFmtId="0" fontId="4" fillId="2" borderId="3" xfId="16" applyFont="1" applyFill="1" applyBorder="1" applyAlignment="1">
      <alignment horizontal="left" vertical="center" shrinkToFit="1"/>
    </xf>
    <xf numFmtId="179" fontId="4" fillId="2" borderId="150" xfId="16" applyNumberFormat="1" applyFont="1" applyFill="1" applyBorder="1" applyAlignment="1">
      <alignment horizontal="right" vertical="center" shrinkToFit="1"/>
    </xf>
    <xf numFmtId="179" fontId="4" fillId="2" borderId="46" xfId="16" applyNumberFormat="1" applyFont="1" applyFill="1" applyBorder="1" applyAlignment="1">
      <alignment horizontal="right" vertical="center" shrinkToFit="1"/>
    </xf>
    <xf numFmtId="0" fontId="4" fillId="2" borderId="4" xfId="16" applyFont="1" applyFill="1" applyBorder="1" applyAlignment="1">
      <alignment horizontal="left" vertical="center" shrinkToFit="1"/>
    </xf>
    <xf numFmtId="0" fontId="4" fillId="2" borderId="0" xfId="16" applyFont="1" applyFill="1" applyAlignment="1">
      <alignment horizontal="left" vertical="center" shrinkToFit="1"/>
    </xf>
    <xf numFmtId="0" fontId="4" fillId="2" borderId="5" xfId="16" applyFont="1" applyFill="1" applyBorder="1" applyAlignment="1">
      <alignment horizontal="left" vertical="center" shrinkToFit="1"/>
    </xf>
    <xf numFmtId="0" fontId="4" fillId="2" borderId="22" xfId="14" applyFont="1" applyFill="1" applyBorder="1" applyAlignment="1">
      <alignment horizontal="center" vertical="center" wrapText="1"/>
    </xf>
    <xf numFmtId="0" fontId="4" fillId="2" borderId="18" xfId="14" applyFont="1" applyFill="1" applyBorder="1" applyAlignment="1">
      <alignment horizontal="center" vertical="center" wrapText="1"/>
    </xf>
    <xf numFmtId="0" fontId="4" fillId="2" borderId="54" xfId="14" applyFont="1" applyFill="1" applyBorder="1" applyAlignment="1">
      <alignment horizontal="center" vertical="center" wrapText="1"/>
    </xf>
    <xf numFmtId="0" fontId="4" fillId="2" borderId="55" xfId="14" applyFont="1" applyFill="1" applyBorder="1" applyAlignment="1">
      <alignment horizontal="center" vertical="center" wrapText="1"/>
    </xf>
    <xf numFmtId="0" fontId="4" fillId="2" borderId="50" xfId="14" applyFont="1" applyFill="1" applyBorder="1" applyAlignment="1">
      <alignment horizontal="center" vertical="center" wrapText="1"/>
    </xf>
    <xf numFmtId="179" fontId="4" fillId="2" borderId="116" xfId="16" applyNumberFormat="1" applyFont="1" applyFill="1" applyBorder="1" applyAlignment="1">
      <alignment horizontal="right" vertical="center" shrinkToFit="1"/>
    </xf>
    <xf numFmtId="179" fontId="4" fillId="2" borderId="153" xfId="16" applyNumberFormat="1" applyFont="1" applyFill="1" applyBorder="1" applyAlignment="1">
      <alignment horizontal="right" vertical="center" shrinkToFit="1"/>
    </xf>
    <xf numFmtId="179" fontId="4" fillId="2" borderId="154" xfId="16" applyNumberFormat="1" applyFont="1" applyFill="1" applyBorder="1" applyAlignment="1">
      <alignment horizontal="right" vertical="center" shrinkToFit="1"/>
    </xf>
    <xf numFmtId="179" fontId="4" fillId="2" borderId="155" xfId="16" applyNumberFormat="1" applyFont="1" applyFill="1" applyBorder="1" applyAlignment="1">
      <alignment horizontal="right" vertical="center" shrinkToFit="1"/>
    </xf>
    <xf numFmtId="181" fontId="4" fillId="2" borderId="152" xfId="16" applyNumberFormat="1" applyFont="1" applyFill="1" applyBorder="1" applyAlignment="1">
      <alignment horizontal="right" vertical="center" shrinkToFit="1"/>
    </xf>
    <xf numFmtId="0" fontId="4" fillId="2" borderId="67" xfId="14" applyFont="1" applyFill="1" applyBorder="1" applyAlignment="1">
      <alignment horizontal="center" vertical="center"/>
    </xf>
    <xf numFmtId="0" fontId="4" fillId="2" borderId="59" xfId="14" applyFont="1" applyFill="1" applyBorder="1" applyAlignment="1">
      <alignment horizontal="center" vertical="center"/>
    </xf>
    <xf numFmtId="0" fontId="4" fillId="2" borderId="60" xfId="14" applyFont="1" applyFill="1" applyBorder="1" applyAlignment="1">
      <alignment horizontal="center" vertical="center"/>
    </xf>
    <xf numFmtId="0" fontId="4" fillId="2" borderId="58" xfId="14" applyFont="1" applyFill="1" applyBorder="1" applyAlignment="1">
      <alignment horizontal="center" vertical="center"/>
    </xf>
    <xf numFmtId="0" fontId="4" fillId="2" borderId="52" xfId="14" applyFont="1" applyFill="1" applyBorder="1">
      <alignment vertical="center"/>
    </xf>
    <xf numFmtId="0" fontId="4" fillId="2" borderId="50" xfId="14" applyFont="1" applyFill="1" applyBorder="1">
      <alignment vertical="center"/>
    </xf>
    <xf numFmtId="181" fontId="4" fillId="2" borderId="159" xfId="16" applyNumberFormat="1" applyFont="1" applyFill="1" applyBorder="1" applyAlignment="1">
      <alignment horizontal="right" vertical="center" shrinkToFit="1"/>
    </xf>
    <xf numFmtId="181" fontId="4" fillId="2" borderId="160" xfId="16" applyNumberFormat="1" applyFont="1" applyFill="1" applyBorder="1" applyAlignment="1">
      <alignment horizontal="right" vertical="center" shrinkToFit="1"/>
    </xf>
    <xf numFmtId="179" fontId="4" fillId="2" borderId="160" xfId="16" applyNumberFormat="1" applyFont="1" applyFill="1" applyBorder="1" applyAlignment="1">
      <alignment horizontal="right" vertical="center" shrinkToFit="1"/>
    </xf>
    <xf numFmtId="179" fontId="4" fillId="2" borderId="161" xfId="16" applyNumberFormat="1" applyFont="1" applyFill="1" applyBorder="1" applyAlignment="1">
      <alignment horizontal="right" vertical="center" shrinkToFit="1"/>
    </xf>
    <xf numFmtId="0" fontId="4" fillId="2" borderId="22" xfId="14" applyFont="1" applyFill="1" applyBorder="1" applyAlignment="1">
      <alignment horizontal="left" vertical="center"/>
    </xf>
    <xf numFmtId="0" fontId="4" fillId="2" borderId="2" xfId="14" applyFont="1" applyFill="1" applyBorder="1" applyAlignment="1">
      <alignment horizontal="left" vertical="center"/>
    </xf>
    <xf numFmtId="0" fontId="4" fillId="2" borderId="2" xfId="14" applyFont="1" applyFill="1" applyBorder="1" applyAlignment="1">
      <alignment horizontal="right" vertical="center"/>
    </xf>
    <xf numFmtId="0" fontId="4" fillId="2" borderId="3" xfId="14" applyFont="1" applyFill="1" applyBorder="1" applyAlignment="1">
      <alignment horizontal="righ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156" xfId="16" applyNumberFormat="1" applyFont="1" applyFill="1" applyBorder="1" applyAlignment="1">
      <alignment horizontal="right" vertical="center" shrinkToFit="1"/>
    </xf>
    <xf numFmtId="179" fontId="4" fillId="2" borderId="157" xfId="16" applyNumberFormat="1" applyFont="1" applyFill="1" applyBorder="1" applyAlignment="1">
      <alignment horizontal="right" vertical="center" shrinkToFit="1"/>
    </xf>
    <xf numFmtId="179" fontId="4" fillId="2" borderId="158" xfId="16" applyNumberFormat="1" applyFont="1" applyFill="1" applyBorder="1" applyAlignment="1">
      <alignment horizontal="right" vertical="center" shrinkToFit="1"/>
    </xf>
    <xf numFmtId="188" fontId="4" fillId="2" borderId="1" xfId="16" applyNumberFormat="1" applyFont="1" applyFill="1" applyBorder="1" applyAlignment="1">
      <alignment horizontal="right" vertical="center" shrinkToFit="1"/>
    </xf>
    <xf numFmtId="188" fontId="4" fillId="2" borderId="2" xfId="16" applyNumberFormat="1" applyFont="1" applyFill="1" applyBorder="1" applyAlignment="1">
      <alignment horizontal="right" vertical="center" shrinkToFit="1"/>
    </xf>
    <xf numFmtId="188" fontId="4" fillId="2" borderId="3" xfId="16" applyNumberFormat="1" applyFont="1" applyFill="1" applyBorder="1" applyAlignment="1">
      <alignment horizontal="right" vertical="center" shrinkToFit="1"/>
    </xf>
    <xf numFmtId="0" fontId="4" fillId="2" borderId="61" xfId="14" applyFont="1" applyFill="1" applyBorder="1" applyAlignment="1">
      <alignment horizontal="center" vertical="center"/>
    </xf>
    <xf numFmtId="0" fontId="4" fillId="2" borderId="22" xfId="14" applyFont="1" applyFill="1" applyBorder="1" applyAlignment="1">
      <alignment horizontal="center" vertical="center" textRotation="255" wrapText="1"/>
    </xf>
    <xf numFmtId="0" fontId="4" fillId="2" borderId="18" xfId="14" applyFont="1" applyFill="1" applyBorder="1" applyAlignment="1">
      <alignment horizontal="center" vertical="center" textRotation="255" wrapText="1"/>
    </xf>
    <xf numFmtId="0" fontId="4" fillId="2" borderId="43" xfId="14" applyFont="1" applyFill="1" applyBorder="1" applyAlignment="1">
      <alignment horizontal="center" vertical="center" textRotation="255" wrapText="1"/>
    </xf>
    <xf numFmtId="0" fontId="4" fillId="2" borderId="65" xfId="14" applyFont="1" applyFill="1" applyBorder="1" applyAlignment="1">
      <alignment horizontal="left" vertical="center" wrapText="1"/>
    </xf>
    <xf numFmtId="0" fontId="4" fillId="2" borderId="31" xfId="14" applyFont="1" applyFill="1" applyBorder="1" applyAlignment="1">
      <alignment horizontal="left" vertical="center"/>
    </xf>
    <xf numFmtId="0" fontId="4" fillId="2" borderId="62" xfId="14" applyFont="1" applyFill="1" applyBorder="1" applyAlignment="1">
      <alignment horizontal="left" vertical="center"/>
    </xf>
    <xf numFmtId="179" fontId="4" fillId="2" borderId="115" xfId="16" applyNumberFormat="1" applyFont="1" applyFill="1" applyBorder="1" applyAlignment="1">
      <alignment horizontal="right" vertical="center" shrinkToFit="1"/>
    </xf>
    <xf numFmtId="181" fontId="4" fillId="2" borderId="151" xfId="16" applyNumberFormat="1" applyFont="1" applyFill="1" applyBorder="1" applyAlignment="1">
      <alignment horizontal="right" vertical="center" shrinkToFit="1"/>
    </xf>
    <xf numFmtId="0" fontId="4" fillId="2" borderId="18" xfId="14" applyFont="1" applyFill="1" applyBorder="1">
      <alignment vertical="center"/>
    </xf>
    <xf numFmtId="188" fontId="4" fillId="2" borderId="4" xfId="16" applyNumberFormat="1" applyFont="1" applyFill="1" applyBorder="1" applyAlignment="1">
      <alignment horizontal="right" vertical="center" shrinkToFit="1"/>
    </xf>
    <xf numFmtId="188" fontId="4" fillId="2" borderId="0" xfId="16" applyNumberFormat="1" applyFont="1" applyFill="1" applyAlignment="1">
      <alignment horizontal="right" vertical="center" shrinkToFit="1"/>
    </xf>
    <xf numFmtId="188" fontId="4" fillId="2" borderId="5" xfId="16" applyNumberFormat="1" applyFont="1" applyFill="1" applyBorder="1" applyAlignment="1">
      <alignment horizontal="right" vertical="center" shrinkToFit="1"/>
    </xf>
    <xf numFmtId="188" fontId="4" fillId="2" borderId="42" xfId="16" applyNumberFormat="1" applyFont="1" applyFill="1" applyBorder="1" applyAlignment="1">
      <alignment horizontal="right" vertical="center" shrinkToFit="1"/>
    </xf>
    <xf numFmtId="0" fontId="4" fillId="2" borderId="0" xfId="14" applyFont="1" applyFill="1" applyAlignment="1">
      <alignment horizontal="right" vertical="center" wrapText="1"/>
    </xf>
    <xf numFmtId="0" fontId="4" fillId="2" borderId="0" xfId="14" applyFont="1" applyFill="1" applyAlignment="1">
      <alignment horizontal="right" vertical="center"/>
    </xf>
    <xf numFmtId="0" fontId="4" fillId="2" borderId="5" xfId="14" applyFont="1" applyFill="1" applyBorder="1" applyAlignment="1">
      <alignment horizontal="right" vertical="center"/>
    </xf>
    <xf numFmtId="179" fontId="4" fillId="2" borderId="162" xfId="16" applyNumberFormat="1" applyFont="1" applyFill="1" applyBorder="1" applyAlignment="1">
      <alignment horizontal="right" vertical="center" shrinkToFit="1"/>
    </xf>
    <xf numFmtId="179" fontId="4" fillId="2" borderId="163" xfId="16" applyNumberFormat="1" applyFont="1" applyFill="1" applyBorder="1" applyAlignment="1">
      <alignment horizontal="right" vertical="center" shrinkToFit="1"/>
    </xf>
    <xf numFmtId="179" fontId="4" fillId="2" borderId="164" xfId="16" applyNumberFormat="1" applyFont="1" applyFill="1" applyBorder="1" applyAlignment="1">
      <alignment horizontal="right" vertical="center" shrinkToFit="1"/>
    </xf>
    <xf numFmtId="188" fontId="4" fillId="2" borderId="23" xfId="16" applyNumberFormat="1" applyFont="1" applyFill="1" applyBorder="1" applyAlignment="1">
      <alignment horizontal="right" vertical="center" shrinkToFit="1"/>
    </xf>
    <xf numFmtId="0" fontId="4" fillId="2" borderId="55" xfId="14" applyFont="1" applyFill="1" applyBorder="1" applyAlignment="1">
      <alignment horizontal="center" vertical="center"/>
    </xf>
    <xf numFmtId="0" fontId="4" fillId="2" borderId="50" xfId="14" applyFont="1" applyFill="1" applyBorder="1" applyAlignment="1">
      <alignment horizontal="center" vertical="center"/>
    </xf>
    <xf numFmtId="179" fontId="4" fillId="2" borderId="117" xfId="16" applyNumberFormat="1" applyFont="1" applyFill="1" applyBorder="1" applyAlignment="1">
      <alignment horizontal="right" vertical="center" shrinkToFit="1"/>
    </xf>
    <xf numFmtId="179" fontId="4" fillId="2" borderId="31" xfId="16" applyNumberFormat="1" applyFont="1" applyFill="1" applyBorder="1" applyAlignment="1">
      <alignment horizontal="right" vertical="center" shrinkToFit="1"/>
    </xf>
    <xf numFmtId="179" fontId="4" fillId="2" borderId="171" xfId="16" applyNumberFormat="1" applyFont="1" applyFill="1" applyBorder="1" applyAlignment="1">
      <alignment horizontal="right" vertical="center" shrinkToFit="1"/>
    </xf>
    <xf numFmtId="179" fontId="4" fillId="2" borderId="172" xfId="16" applyNumberFormat="1" applyFont="1" applyFill="1" applyBorder="1" applyAlignment="1">
      <alignment horizontal="right" vertical="center" shrinkToFit="1"/>
    </xf>
    <xf numFmtId="0" fontId="4" fillId="2" borderId="54" xfId="14" applyFont="1" applyFill="1" applyBorder="1">
      <alignment vertical="center"/>
    </xf>
    <xf numFmtId="189" fontId="4" fillId="2" borderId="52" xfId="16" applyNumberFormat="1" applyFont="1" applyFill="1" applyBorder="1" applyAlignment="1">
      <alignment horizontal="right" vertical="center" shrinkToFit="1"/>
    </xf>
    <xf numFmtId="189" fontId="4" fillId="2" borderId="55" xfId="16" applyNumberFormat="1" applyFont="1" applyFill="1" applyBorder="1" applyAlignment="1">
      <alignment horizontal="right" vertical="center" shrinkToFit="1"/>
    </xf>
    <xf numFmtId="189" fontId="4" fillId="2" borderId="50" xfId="16" applyNumberFormat="1" applyFont="1" applyFill="1" applyBorder="1" applyAlignment="1">
      <alignment horizontal="right" vertical="center" shrinkToFit="1"/>
    </xf>
    <xf numFmtId="189" fontId="4" fillId="2" borderId="168" xfId="16" applyNumberFormat="1" applyFont="1" applyFill="1" applyBorder="1" applyAlignment="1">
      <alignment horizontal="right" vertical="center" shrinkToFit="1"/>
    </xf>
    <xf numFmtId="189" fontId="4" fillId="2" borderId="169" xfId="16" applyNumberFormat="1" applyFont="1" applyFill="1" applyBorder="1" applyAlignment="1">
      <alignment horizontal="right" vertical="center" shrinkToFit="1"/>
    </xf>
    <xf numFmtId="189" fontId="4" fillId="2" borderId="170" xfId="16" applyNumberFormat="1" applyFont="1" applyFill="1" applyBorder="1" applyAlignment="1">
      <alignment horizontal="right" vertical="center" shrinkToFit="1"/>
    </xf>
    <xf numFmtId="0" fontId="4" fillId="2" borderId="22" xfId="14" applyFont="1" applyFill="1" applyBorder="1" applyAlignment="1">
      <alignment horizontal="left" vertical="center" wrapText="1"/>
    </xf>
    <xf numFmtId="0" fontId="4" fillId="2" borderId="2" xfId="14" applyFont="1" applyFill="1" applyBorder="1" applyAlignment="1">
      <alignment horizontal="left" vertical="center" wrapText="1"/>
    </xf>
    <xf numFmtId="0" fontId="4" fillId="2" borderId="54" xfId="14" applyFont="1" applyFill="1" applyBorder="1" applyAlignment="1">
      <alignment horizontal="left" vertical="center" wrapText="1"/>
    </xf>
    <xf numFmtId="0" fontId="4" fillId="2" borderId="55" xfId="14" applyFont="1" applyFill="1" applyBorder="1" applyAlignment="1">
      <alignment horizontal="left" vertical="center" wrapText="1"/>
    </xf>
    <xf numFmtId="0" fontId="4" fillId="2" borderId="2" xfId="14" applyFont="1" applyFill="1" applyBorder="1" applyAlignment="1">
      <alignment horizontal="center" vertical="center"/>
    </xf>
    <xf numFmtId="0" fontId="4" fillId="2" borderId="3" xfId="14" applyFont="1" applyFill="1" applyBorder="1" applyAlignment="1">
      <alignment horizontal="center" vertical="center"/>
    </xf>
    <xf numFmtId="179" fontId="4" fillId="2" borderId="10" xfId="16" applyNumberFormat="1" applyFont="1" applyFill="1" applyBorder="1" applyAlignment="1">
      <alignment horizontal="right" vertical="center" shrinkToFit="1"/>
    </xf>
    <xf numFmtId="179" fontId="4" fillId="2" borderId="9" xfId="16" applyNumberFormat="1" applyFont="1" applyFill="1" applyBorder="1" applyAlignment="1">
      <alignment horizontal="right" vertical="center" shrinkToFit="1"/>
    </xf>
    <xf numFmtId="179" fontId="4" fillId="2" borderId="143" xfId="16" applyNumberFormat="1" applyFont="1" applyFill="1" applyBorder="1" applyAlignment="1">
      <alignment horizontal="right" vertical="center" shrinkToFit="1"/>
    </xf>
    <xf numFmtId="179" fontId="4" fillId="2" borderId="144" xfId="16" applyNumberFormat="1" applyFont="1" applyFill="1" applyBorder="1" applyAlignment="1">
      <alignment horizontal="right" vertical="center" shrinkToFit="1"/>
    </xf>
    <xf numFmtId="179" fontId="4" fillId="2" borderId="147" xfId="16" applyNumberFormat="1" applyFont="1" applyFill="1" applyBorder="1" applyAlignment="1">
      <alignment horizontal="right" vertical="center" shrinkToFit="1"/>
    </xf>
    <xf numFmtId="189" fontId="4" fillId="2" borderId="4" xfId="16" applyNumberFormat="1" applyFont="1" applyFill="1" applyBorder="1" applyAlignment="1">
      <alignment horizontal="right" vertical="center" shrinkToFit="1"/>
    </xf>
    <xf numFmtId="189" fontId="4" fillId="2" borderId="0" xfId="16" applyNumberFormat="1" applyFont="1" applyFill="1" applyAlignment="1">
      <alignment horizontal="right" vertical="center" shrinkToFit="1"/>
    </xf>
    <xf numFmtId="189" fontId="4" fillId="2" borderId="5" xfId="16" applyNumberFormat="1" applyFont="1" applyFill="1" applyBorder="1" applyAlignment="1">
      <alignment horizontal="right" vertical="center" shrinkToFit="1"/>
    </xf>
    <xf numFmtId="189" fontId="4" fillId="2" borderId="42" xfId="16" applyNumberFormat="1" applyFont="1" applyFill="1" applyBorder="1" applyAlignment="1">
      <alignment horizontal="right" vertical="center" shrinkToFit="1"/>
    </xf>
    <xf numFmtId="0" fontId="28" fillId="2" borderId="43" xfId="14" applyFont="1" applyFill="1" applyBorder="1" applyAlignment="1">
      <alignment horizontal="left" vertical="center"/>
    </xf>
    <xf numFmtId="0" fontId="4" fillId="2" borderId="7" xfId="14" applyFont="1" applyFill="1" applyBorder="1" applyAlignment="1">
      <alignment horizontal="left" vertical="center"/>
    </xf>
    <xf numFmtId="0" fontId="4" fillId="2" borderId="7" xfId="14" applyFont="1" applyFill="1" applyBorder="1" applyAlignment="1">
      <alignment horizontal="right" vertical="center" wrapText="1"/>
    </xf>
    <xf numFmtId="0" fontId="4" fillId="2" borderId="7" xfId="14" applyFont="1" applyFill="1" applyBorder="1" applyAlignment="1">
      <alignment horizontal="right" vertical="center"/>
    </xf>
    <xf numFmtId="0" fontId="4" fillId="2" borderId="8" xfId="14" applyFont="1" applyFill="1" applyBorder="1" applyAlignment="1">
      <alignment horizontal="right" vertical="center"/>
    </xf>
    <xf numFmtId="179" fontId="4" fillId="2" borderId="165" xfId="16" applyNumberFormat="1" applyFont="1" applyFill="1" applyBorder="1" applyAlignment="1">
      <alignment horizontal="right" vertical="center" shrinkToFit="1"/>
    </xf>
    <xf numFmtId="179" fontId="4" fillId="2" borderId="166" xfId="16" applyNumberFormat="1" applyFont="1" applyFill="1" applyBorder="1" applyAlignment="1">
      <alignment horizontal="right" vertical="center" shrinkToFit="1"/>
    </xf>
    <xf numFmtId="179" fontId="4" fillId="2" borderId="167" xfId="16" applyNumberFormat="1" applyFont="1" applyFill="1" applyBorder="1" applyAlignment="1">
      <alignment horizontal="right" vertical="center" shrinkToFit="1"/>
    </xf>
    <xf numFmtId="177" fontId="8"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8" fillId="2" borderId="10" xfId="3" applyNumberFormat="1" applyFont="1" applyFill="1" applyBorder="1" applyAlignment="1">
      <alignment horizontal="left" vertical="center" wrapText="1"/>
    </xf>
    <xf numFmtId="178" fontId="8" fillId="2" borderId="9" xfId="3" applyNumberFormat="1" applyFont="1" applyFill="1" applyBorder="1" applyAlignment="1">
      <alignment horizontal="left" vertical="center" wrapText="1"/>
    </xf>
    <xf numFmtId="178" fontId="8" fillId="2" borderId="11" xfId="3" applyNumberFormat="1" applyFont="1" applyFill="1" applyBorder="1" applyAlignment="1">
      <alignment horizontal="left" vertical="center" wrapText="1"/>
    </xf>
    <xf numFmtId="0" fontId="8" fillId="2" borderId="10" xfId="3" applyFont="1" applyFill="1" applyBorder="1" applyAlignment="1">
      <alignment horizontal="left" vertical="center"/>
    </xf>
    <xf numFmtId="0" fontId="8" fillId="2" borderId="9" xfId="3" applyFont="1" applyFill="1" applyBorder="1" applyAlignment="1">
      <alignment horizontal="left" vertical="center"/>
    </xf>
    <xf numFmtId="0" fontId="8" fillId="2" borderId="11" xfId="3" applyFont="1" applyFill="1" applyBorder="1" applyAlignment="1">
      <alignment horizontal="left" vertical="center"/>
    </xf>
    <xf numFmtId="177" fontId="30" fillId="0" borderId="10" xfId="2" applyNumberFormat="1" applyFont="1" applyBorder="1">
      <alignment vertical="center"/>
    </xf>
    <xf numFmtId="177" fontId="30" fillId="0" borderId="9" xfId="2" applyNumberFormat="1" applyFont="1" applyBorder="1">
      <alignment vertical="center"/>
    </xf>
    <xf numFmtId="177" fontId="30" fillId="0" borderId="11" xfId="2" applyNumberFormat="1" applyFont="1" applyBorder="1">
      <alignment vertical="center"/>
    </xf>
    <xf numFmtId="177" fontId="30" fillId="0" borderId="24" xfId="4" applyNumberFormat="1" applyFont="1" applyBorder="1" applyAlignment="1">
      <alignment horizontal="center" vertical="center" wrapText="1"/>
    </xf>
    <xf numFmtId="177" fontId="30" fillId="0" borderId="46" xfId="4" applyNumberFormat="1" applyFont="1" applyBorder="1" applyAlignment="1">
      <alignment horizontal="center" vertical="center" wrapText="1"/>
    </xf>
    <xf numFmtId="177" fontId="30" fillId="0" borderId="10" xfId="4" applyNumberFormat="1" applyFont="1" applyBorder="1" applyAlignment="1">
      <alignment horizontal="center" vertical="center"/>
    </xf>
    <xf numFmtId="177" fontId="30" fillId="0" borderId="9" xfId="4" applyNumberFormat="1" applyFont="1" applyBorder="1" applyAlignment="1">
      <alignment horizontal="center" vertical="center"/>
    </xf>
    <xf numFmtId="177" fontId="30" fillId="0" borderId="11" xfId="4" applyNumberFormat="1" applyFont="1" applyBorder="1" applyAlignment="1">
      <alignment horizontal="center" vertical="center"/>
    </xf>
    <xf numFmtId="177" fontId="8" fillId="2" borderId="10" xfId="2" applyNumberFormat="1" applyFont="1" applyFill="1" applyBorder="1" applyAlignment="1">
      <alignment vertical="center" wrapText="1"/>
    </xf>
    <xf numFmtId="177" fontId="8" fillId="2" borderId="9" xfId="2" applyNumberFormat="1" applyFont="1" applyFill="1" applyBorder="1" applyAlignment="1">
      <alignment vertical="center" wrapText="1"/>
    </xf>
    <xf numFmtId="177" fontId="8" fillId="2" borderId="11" xfId="2" applyNumberFormat="1" applyFont="1" applyFill="1" applyBorder="1" applyAlignment="1">
      <alignment vertical="center" wrapText="1"/>
    </xf>
    <xf numFmtId="177" fontId="8" fillId="0" borderId="10" xfId="2" applyNumberFormat="1" applyFont="1" applyFill="1" applyBorder="1" applyAlignment="1">
      <alignment vertical="center" wrapText="1"/>
    </xf>
    <xf numFmtId="177" fontId="8" fillId="0" borderId="9" xfId="2" applyNumberFormat="1" applyFont="1" applyFill="1" applyBorder="1" applyAlignment="1">
      <alignment vertical="center" wrapText="1"/>
    </xf>
    <xf numFmtId="177" fontId="8" fillId="0" borderId="11" xfId="2" applyNumberFormat="1" applyFont="1" applyFill="1" applyBorder="1" applyAlignment="1">
      <alignment vertical="center" wrapText="1"/>
    </xf>
    <xf numFmtId="0" fontId="8" fillId="2" borderId="10" xfId="2" applyFont="1" applyFill="1" applyBorder="1" applyAlignment="1">
      <alignment vertical="center"/>
    </xf>
    <xf numFmtId="0" fontId="8" fillId="2" borderId="9" xfId="2" applyFont="1" applyFill="1" applyBorder="1" applyAlignment="1">
      <alignment vertical="center"/>
    </xf>
    <xf numFmtId="0" fontId="8" fillId="2" borderId="11" xfId="2" applyFont="1" applyFill="1" applyBorder="1" applyAlignment="1">
      <alignment vertical="center"/>
    </xf>
    <xf numFmtId="0" fontId="31" fillId="0" borderId="19" xfId="7" applyFont="1" applyFill="1" applyBorder="1" applyAlignment="1" applyProtection="1">
      <alignment horizontal="left" vertical="center" wrapText="1"/>
    </xf>
    <xf numFmtId="0" fontId="31" fillId="0" borderId="20" xfId="7" applyFont="1" applyFill="1" applyBorder="1" applyAlignment="1" applyProtection="1">
      <alignment horizontal="left" vertical="center" wrapText="1"/>
    </xf>
    <xf numFmtId="0" fontId="31" fillId="0" borderId="2" xfId="7" applyFont="1" applyFill="1" applyBorder="1" applyAlignment="1" applyProtection="1">
      <alignment horizontal="left" vertical="center"/>
    </xf>
    <xf numFmtId="0" fontId="31" fillId="0" borderId="23" xfId="7" applyFont="1" applyFill="1" applyBorder="1" applyAlignment="1" applyProtection="1">
      <alignment horizontal="left" vertical="center"/>
    </xf>
    <xf numFmtId="0" fontId="31" fillId="0" borderId="31" xfId="7" applyFont="1" applyFill="1" applyBorder="1" applyAlignment="1" applyProtection="1">
      <alignment horizontal="left" vertical="center"/>
    </xf>
    <xf numFmtId="0" fontId="31" fillId="0" borderId="32" xfId="7" applyFont="1" applyFill="1" applyBorder="1" applyAlignment="1" applyProtection="1">
      <alignment horizontal="left" vertical="center"/>
    </xf>
    <xf numFmtId="0" fontId="32" fillId="0" borderId="9" xfId="18" applyFont="1" applyFill="1" applyBorder="1" applyAlignment="1">
      <alignment horizontal="left" vertical="center" wrapText="1"/>
    </xf>
    <xf numFmtId="0" fontId="32" fillId="0" borderId="9" xfId="18" applyFont="1" applyBorder="1" applyAlignment="1">
      <alignment horizontal="left" vertical="center" wrapText="1"/>
    </xf>
    <xf numFmtId="0" fontId="32" fillId="0" borderId="26" xfId="18" applyFont="1" applyBorder="1" applyAlignment="1">
      <alignment horizontal="left" vertical="center" wrapText="1"/>
    </xf>
    <xf numFmtId="0" fontId="32" fillId="0" borderId="31" xfId="18" applyFont="1" applyFill="1" applyBorder="1" applyAlignment="1">
      <alignment horizontal="left" vertical="center" wrapText="1"/>
    </xf>
    <xf numFmtId="0" fontId="32" fillId="0" borderId="31" xfId="18" applyFont="1" applyBorder="1" applyAlignment="1">
      <alignment horizontal="left" vertical="center" wrapText="1"/>
    </xf>
    <xf numFmtId="0" fontId="32" fillId="0" borderId="32" xfId="18" applyFont="1" applyBorder="1" applyAlignment="1">
      <alignment horizontal="left" vertical="center" wrapText="1"/>
    </xf>
    <xf numFmtId="0" fontId="32" fillId="0" borderId="59" xfId="18" applyFont="1" applyFill="1" applyBorder="1" applyAlignment="1">
      <alignment horizontal="left" vertical="center" wrapText="1"/>
    </xf>
    <xf numFmtId="0" fontId="32" fillId="0" borderId="61" xfId="18" applyFont="1" applyFill="1" applyBorder="1" applyAlignment="1">
      <alignment horizontal="left" vertical="center" wrapText="1"/>
    </xf>
    <xf numFmtId="0" fontId="32" fillId="0" borderId="39" xfId="19" applyFont="1" applyFill="1" applyBorder="1" applyAlignment="1">
      <alignment vertical="center" wrapText="1"/>
    </xf>
    <xf numFmtId="0" fontId="32" fillId="0" borderId="37" xfId="19" applyFont="1" applyFill="1" applyBorder="1" applyAlignment="1">
      <alignment vertical="center" wrapText="1"/>
    </xf>
    <xf numFmtId="0" fontId="32" fillId="0" borderId="18" xfId="19" applyFont="1" applyFill="1" applyBorder="1" applyAlignment="1">
      <alignment vertical="center" wrapText="1"/>
    </xf>
    <xf numFmtId="0" fontId="32" fillId="0" borderId="5" xfId="19" applyFont="1" applyFill="1" applyBorder="1" applyAlignment="1">
      <alignment vertical="center" wrapText="1"/>
    </xf>
    <xf numFmtId="0" fontId="32" fillId="0" borderId="43" xfId="19" applyFont="1" applyFill="1" applyBorder="1" applyAlignment="1">
      <alignment vertical="center" wrapText="1"/>
    </xf>
    <xf numFmtId="0" fontId="32" fillId="0" borderId="8" xfId="19" applyFont="1" applyFill="1" applyBorder="1" applyAlignment="1">
      <alignment vertical="center" wrapText="1"/>
    </xf>
    <xf numFmtId="0" fontId="32" fillId="0" borderId="59" xfId="19" applyFont="1" applyFill="1" applyBorder="1" applyAlignment="1">
      <alignment vertical="center"/>
    </xf>
    <xf numFmtId="0" fontId="32" fillId="0" borderId="61" xfId="19" applyFont="1" applyFill="1" applyBorder="1" applyAlignment="1">
      <alignment vertical="center"/>
    </xf>
    <xf numFmtId="0" fontId="32" fillId="0" borderId="9" xfId="19" applyFont="1" applyFill="1" applyBorder="1" applyAlignment="1">
      <alignment vertical="center"/>
    </xf>
    <xf numFmtId="0" fontId="32" fillId="0" borderId="26" xfId="19" applyFont="1" applyFill="1" applyBorder="1" applyAlignment="1">
      <alignment vertical="center"/>
    </xf>
    <xf numFmtId="0" fontId="32" fillId="0" borderId="48" xfId="19" applyFont="1" applyFill="1" applyBorder="1" applyAlignment="1">
      <alignment vertical="center" wrapText="1"/>
    </xf>
    <xf numFmtId="0" fontId="32" fillId="0" borderId="11" xfId="19" applyFont="1" applyFill="1" applyBorder="1" applyAlignment="1">
      <alignment vertical="center" wrapText="1"/>
    </xf>
    <xf numFmtId="0" fontId="32" fillId="0" borderId="65" xfId="19" applyFont="1" applyFill="1" applyBorder="1" applyAlignment="1">
      <alignment vertical="center"/>
    </xf>
    <xf numFmtId="0" fontId="32" fillId="0" borderId="62" xfId="19" applyFont="1" applyFill="1" applyBorder="1" applyAlignment="1">
      <alignment vertical="center"/>
    </xf>
    <xf numFmtId="0" fontId="32" fillId="0" borderId="31" xfId="19" applyFont="1" applyFill="1" applyBorder="1" applyAlignment="1">
      <alignment vertical="center"/>
    </xf>
    <xf numFmtId="0" fontId="32" fillId="0" borderId="32" xfId="19" applyFont="1" applyFill="1" applyBorder="1" applyAlignment="1">
      <alignment vertical="center"/>
    </xf>
    <xf numFmtId="0" fontId="33" fillId="0" borderId="184" xfId="19" applyFont="1" applyBorder="1" applyAlignment="1">
      <alignment horizontal="center" vertical="center" wrapText="1"/>
    </xf>
    <xf numFmtId="0" fontId="33" fillId="0" borderId="185" xfId="19" applyFont="1" applyBorder="1" applyAlignment="1">
      <alignment horizontal="center" vertical="center" wrapText="1"/>
    </xf>
    <xf numFmtId="0" fontId="33" fillId="0" borderId="28" xfId="19" applyFont="1" applyBorder="1" applyAlignment="1">
      <alignment horizontal="center" vertical="center" wrapText="1"/>
    </xf>
    <xf numFmtId="0" fontId="33" fillId="0" borderId="40" xfId="19" applyFont="1" applyBorder="1" applyAlignment="1">
      <alignment horizontal="center" vertical="center" wrapText="1"/>
    </xf>
    <xf numFmtId="0" fontId="33" fillId="0" borderId="114" xfId="19" applyFont="1" applyBorder="1" applyAlignment="1">
      <alignment horizontal="center" vertical="center" wrapText="1"/>
    </xf>
    <xf numFmtId="0" fontId="33" fillId="0" borderId="33" xfId="19" applyFont="1" applyBorder="1" applyAlignment="1">
      <alignment horizontal="center" vertical="center" wrapText="1"/>
    </xf>
    <xf numFmtId="0" fontId="35" fillId="0" borderId="58" xfId="19" applyFont="1" applyBorder="1">
      <alignment vertical="center"/>
    </xf>
    <xf numFmtId="0" fontId="35" fillId="0" borderId="59" xfId="19" applyFont="1" applyBorder="1">
      <alignment vertical="center"/>
    </xf>
    <xf numFmtId="0" fontId="35" fillId="0" borderId="60" xfId="19" applyFont="1" applyBorder="1">
      <alignment vertical="center"/>
    </xf>
    <xf numFmtId="0" fontId="33" fillId="0" borderId="10" xfId="19" applyFont="1" applyBorder="1">
      <alignment vertical="center"/>
    </xf>
    <xf numFmtId="0" fontId="33" fillId="0" borderId="9" xfId="19" applyFont="1" applyBorder="1">
      <alignment vertical="center"/>
    </xf>
    <xf numFmtId="0" fontId="33" fillId="0" borderId="26" xfId="19" applyFont="1" applyBorder="1">
      <alignment vertical="center"/>
    </xf>
    <xf numFmtId="0" fontId="33" fillId="0" borderId="30" xfId="19" applyFont="1" applyBorder="1">
      <alignment vertical="center"/>
    </xf>
    <xf numFmtId="0" fontId="33" fillId="0" borderId="31" xfId="19" applyFont="1" applyBorder="1">
      <alignment vertical="center"/>
    </xf>
    <xf numFmtId="0" fontId="33" fillId="0" borderId="62" xfId="19" applyFont="1" applyBorder="1">
      <alignment vertical="center"/>
    </xf>
    <xf numFmtId="0" fontId="32" fillId="0" borderId="39" xfId="20" applyFont="1" applyFill="1" applyBorder="1" applyAlignment="1">
      <alignment vertical="center" wrapText="1"/>
    </xf>
    <xf numFmtId="0" fontId="32" fillId="0" borderId="37" xfId="20" applyFont="1" applyFill="1" applyBorder="1" applyAlignment="1">
      <alignment vertical="center" wrapText="1"/>
    </xf>
    <xf numFmtId="0" fontId="32" fillId="0" borderId="18" xfId="20" applyFont="1" applyFill="1" applyBorder="1" applyAlignment="1">
      <alignment vertical="center" wrapText="1"/>
    </xf>
    <xf numFmtId="0" fontId="32" fillId="0" borderId="5" xfId="20" applyFont="1" applyFill="1" applyBorder="1" applyAlignment="1">
      <alignment vertical="center" wrapText="1"/>
    </xf>
    <xf numFmtId="0" fontId="32" fillId="0" borderId="43" xfId="20" applyFont="1" applyFill="1" applyBorder="1" applyAlignment="1">
      <alignment vertical="center" wrapText="1"/>
    </xf>
    <xf numFmtId="0" fontId="32" fillId="0" borderId="8" xfId="20" applyFont="1" applyFill="1" applyBorder="1" applyAlignment="1">
      <alignment vertical="center" wrapText="1"/>
    </xf>
    <xf numFmtId="0" fontId="32" fillId="0" borderId="59" xfId="20" applyFont="1" applyFill="1" applyBorder="1" applyAlignment="1">
      <alignment horizontal="left" vertical="center"/>
    </xf>
    <xf numFmtId="0" fontId="32" fillId="0" borderId="61" xfId="20" applyFont="1" applyFill="1" applyBorder="1" applyAlignment="1">
      <alignment horizontal="left" vertical="center"/>
    </xf>
    <xf numFmtId="0" fontId="32" fillId="0" borderId="9" xfId="20" applyFont="1" applyFill="1" applyBorder="1" applyAlignment="1">
      <alignment horizontal="left" vertical="center"/>
    </xf>
    <xf numFmtId="0" fontId="32" fillId="0" borderId="26" xfId="20" applyFont="1" applyFill="1" applyBorder="1" applyAlignment="1">
      <alignment horizontal="left" vertical="center"/>
    </xf>
    <xf numFmtId="0" fontId="32" fillId="0" borderId="10" xfId="20" applyFont="1" applyFill="1" applyBorder="1" applyAlignment="1">
      <alignment horizontal="center" vertical="center" shrinkToFit="1"/>
    </xf>
    <xf numFmtId="0" fontId="32" fillId="0" borderId="9" xfId="20" applyFont="1" applyFill="1" applyBorder="1" applyAlignment="1">
      <alignment horizontal="center" vertical="center" shrinkToFit="1"/>
    </xf>
    <xf numFmtId="0" fontId="32" fillId="0" borderId="26" xfId="20" applyFont="1" applyFill="1" applyBorder="1" applyAlignment="1">
      <alignment horizontal="center" vertical="center" shrinkToFit="1"/>
    </xf>
    <xf numFmtId="0" fontId="32" fillId="0" borderId="22" xfId="20" applyFont="1" applyFill="1" applyBorder="1" applyAlignment="1">
      <alignment vertical="center" wrapText="1"/>
    </xf>
    <xf numFmtId="0" fontId="32" fillId="0" borderId="3" xfId="20" applyFont="1" applyFill="1" applyBorder="1" applyAlignment="1">
      <alignment vertical="center" wrapText="1"/>
    </xf>
    <xf numFmtId="0" fontId="32" fillId="0" borderId="65" xfId="20" applyFont="1" applyFill="1" applyBorder="1" applyAlignment="1">
      <alignment vertical="center"/>
    </xf>
    <xf numFmtId="0" fontId="32" fillId="0" borderId="62" xfId="20" applyFont="1" applyFill="1" applyBorder="1" applyAlignment="1">
      <alignment vertical="center"/>
    </xf>
    <xf numFmtId="0" fontId="32" fillId="0" borderId="31" xfId="20" applyFont="1" applyFill="1" applyBorder="1" applyAlignment="1">
      <alignment horizontal="left" vertical="center"/>
    </xf>
    <xf numFmtId="0" fontId="32" fillId="0" borderId="32" xfId="20" applyFont="1" applyFill="1" applyBorder="1" applyAlignment="1">
      <alignment horizontal="left" vertical="center"/>
    </xf>
    <xf numFmtId="0" fontId="10" fillId="0" borderId="10" xfId="7" applyFont="1" applyFill="1" applyBorder="1" applyAlignment="1" applyProtection="1">
      <alignment horizontal="left" vertical="center" wrapText="1"/>
      <protection locked="0"/>
    </xf>
    <xf numFmtId="0" fontId="10" fillId="0" borderId="9" xfId="7" applyFont="1" applyFill="1" applyBorder="1" applyAlignment="1" applyProtection="1">
      <alignment horizontal="left" vertical="center" wrapText="1"/>
      <protection locked="0"/>
    </xf>
    <xf numFmtId="0" fontId="10" fillId="0" borderId="26" xfId="7" applyFont="1" applyFill="1" applyBorder="1" applyAlignment="1" applyProtection="1">
      <alignment horizontal="left" vertical="center" wrapText="1"/>
      <protection locked="0"/>
    </xf>
    <xf numFmtId="0" fontId="10" fillId="0" borderId="30" xfId="7" applyFont="1" applyFill="1" applyBorder="1" applyAlignment="1" applyProtection="1">
      <alignment horizontal="left" vertical="center" wrapText="1"/>
      <protection locked="0"/>
    </xf>
    <xf numFmtId="0" fontId="10" fillId="0" borderId="31" xfId="7" applyFont="1" applyFill="1" applyBorder="1" applyAlignment="1" applyProtection="1">
      <alignment horizontal="left" vertical="center" wrapText="1"/>
      <protection locked="0"/>
    </xf>
    <xf numFmtId="0" fontId="10" fillId="0" borderId="32" xfId="7" applyFont="1" applyFill="1" applyBorder="1" applyAlignment="1" applyProtection="1">
      <alignment horizontal="left" vertical="center" wrapText="1"/>
      <protection locked="0"/>
    </xf>
    <xf numFmtId="0" fontId="10" fillId="0" borderId="14" xfId="7" applyFont="1" applyFill="1" applyBorder="1" applyAlignment="1" applyProtection="1">
      <alignment horizontal="left" vertical="center"/>
    </xf>
    <xf numFmtId="0" fontId="10" fillId="0" borderId="15" xfId="7" applyFont="1" applyFill="1" applyBorder="1" applyAlignment="1" applyProtection="1">
      <alignment horizontal="left" vertical="center"/>
    </xf>
    <xf numFmtId="0" fontId="10" fillId="0" borderId="19" xfId="7" applyFont="1" applyFill="1" applyBorder="1" applyAlignment="1" applyProtection="1">
      <alignment horizontal="left" vertical="center" wrapText="1"/>
    </xf>
    <xf numFmtId="0" fontId="10" fillId="0" borderId="20" xfId="7" applyFont="1" applyFill="1" applyBorder="1" applyAlignment="1" applyProtection="1">
      <alignment horizontal="left" vertical="center" wrapText="1"/>
    </xf>
    <xf numFmtId="0" fontId="10" fillId="0" borderId="2" xfId="7" applyFont="1" applyFill="1" applyBorder="1" applyAlignment="1" applyProtection="1">
      <alignment horizontal="left" vertical="center"/>
    </xf>
    <xf numFmtId="0" fontId="10" fillId="0" borderId="23" xfId="7" applyFont="1" applyFill="1" applyBorder="1" applyAlignment="1" applyProtection="1">
      <alignment horizontal="left" vertical="center"/>
    </xf>
    <xf numFmtId="0" fontId="10" fillId="0" borderId="9" xfId="7" applyFont="1" applyFill="1" applyBorder="1" applyAlignment="1" applyProtection="1">
      <alignment horizontal="left" vertical="center"/>
    </xf>
    <xf numFmtId="0" fontId="10" fillId="0" borderId="26" xfId="7"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6"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10"/>
    <cellStyle name="標準 2 3" xfId="12"/>
    <cellStyle name="標準 3" xfId="13"/>
    <cellStyle name="標準 4" xfId="8"/>
    <cellStyle name="標準 4_APAHO401600" xfId="7"/>
    <cellStyle name="標準 4_APAHO4019001" xfId="20"/>
    <cellStyle name="標準 4_ZJ08_022012_青森市_2010" xfId="19"/>
    <cellStyle name="標準 6" xfId="9"/>
    <cellStyle name="標準 6_APAHO401000" xfId="11"/>
    <cellStyle name="標準 6_APAHO401200_O-JJ1016-001-3_財政状況資料集(決算状況カード(各会計・関係団体))(Rev2)2" xfId="17"/>
    <cellStyle name="標準 6_APAHO402200_O-JJ1016-001-3_財政状況資料集(決算状況カード(各会計・関係団体))(Rev2)2" xfId="14"/>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65080</c:v>
                </c:pt>
                <c:pt idx="1">
                  <c:v>79288</c:v>
                </c:pt>
                <c:pt idx="2">
                  <c:v>84962</c:v>
                </c:pt>
                <c:pt idx="3">
                  <c:v>71279</c:v>
                </c:pt>
                <c:pt idx="4">
                  <c:v>74994</c:v>
                </c:pt>
              </c:numCache>
            </c:numRef>
          </c:val>
          <c:smooth val="0"/>
          <c:extLst xmlns:c16r2="http://schemas.microsoft.com/office/drawing/2015/06/chart">
            <c:ext xmlns:c16="http://schemas.microsoft.com/office/drawing/2014/chart" uri="{C3380CC4-5D6E-409C-BE32-E72D297353CC}">
              <c16:uniqueId val="{00000000-FAF6-4E8F-8C2C-23D1C35D756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54456</c:v>
                </c:pt>
                <c:pt idx="1">
                  <c:v>65750</c:v>
                </c:pt>
                <c:pt idx="2">
                  <c:v>70912</c:v>
                </c:pt>
                <c:pt idx="3">
                  <c:v>126560</c:v>
                </c:pt>
                <c:pt idx="4">
                  <c:v>147070</c:v>
                </c:pt>
              </c:numCache>
            </c:numRef>
          </c:val>
          <c:smooth val="0"/>
          <c:extLst xmlns:c16r2="http://schemas.microsoft.com/office/drawing/2015/06/chart">
            <c:ext xmlns:c16="http://schemas.microsoft.com/office/drawing/2014/chart" uri="{C3380CC4-5D6E-409C-BE32-E72D297353CC}">
              <c16:uniqueId val="{00000001-FAF6-4E8F-8C2C-23D1C35D7569}"/>
            </c:ext>
          </c:extLst>
        </c:ser>
        <c:dLbls>
          <c:showLegendKey val="0"/>
          <c:showVal val="0"/>
          <c:showCatName val="0"/>
          <c:showSerName val="0"/>
          <c:showPercent val="0"/>
          <c:showBubbleSize val="0"/>
        </c:dLbls>
        <c:marker val="1"/>
        <c:smooth val="0"/>
        <c:axId val="403612624"/>
        <c:axId val="403609488"/>
      </c:lineChart>
      <c:catAx>
        <c:axId val="403612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609488"/>
        <c:crosses val="autoZero"/>
        <c:auto val="1"/>
        <c:lblAlgn val="ctr"/>
        <c:lblOffset val="100"/>
        <c:tickLblSkip val="1"/>
        <c:tickMarkSkip val="1"/>
        <c:noMultiLvlLbl val="0"/>
      </c:catAx>
      <c:valAx>
        <c:axId val="4036094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612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4.84</c:v>
                </c:pt>
                <c:pt idx="1">
                  <c:v>4.3099999999999996</c:v>
                </c:pt>
                <c:pt idx="2">
                  <c:v>3.09</c:v>
                </c:pt>
                <c:pt idx="3">
                  <c:v>7.33</c:v>
                </c:pt>
                <c:pt idx="4">
                  <c:v>3.27</c:v>
                </c:pt>
              </c:numCache>
            </c:numRef>
          </c:val>
          <c:extLst xmlns:c16r2="http://schemas.microsoft.com/office/drawing/2015/06/chart">
            <c:ext xmlns:c16="http://schemas.microsoft.com/office/drawing/2014/chart" uri="{C3380CC4-5D6E-409C-BE32-E72D297353CC}">
              <c16:uniqueId val="{00000000-6ED1-4D98-80A9-9DF297E6225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25.74</c:v>
                </c:pt>
                <c:pt idx="1">
                  <c:v>18.760000000000002</c:v>
                </c:pt>
                <c:pt idx="2">
                  <c:v>16.91</c:v>
                </c:pt>
                <c:pt idx="3">
                  <c:v>18.27</c:v>
                </c:pt>
                <c:pt idx="4">
                  <c:v>20.75</c:v>
                </c:pt>
              </c:numCache>
            </c:numRef>
          </c:val>
          <c:extLst xmlns:c16r2="http://schemas.microsoft.com/office/drawing/2015/06/chart">
            <c:ext xmlns:c16="http://schemas.microsoft.com/office/drawing/2014/chart" uri="{C3380CC4-5D6E-409C-BE32-E72D297353CC}">
              <c16:uniqueId val="{00000001-6ED1-4D98-80A9-9DF297E6225B}"/>
            </c:ext>
          </c:extLst>
        </c:ser>
        <c:dLbls>
          <c:showLegendKey val="0"/>
          <c:showVal val="0"/>
          <c:showCatName val="0"/>
          <c:showSerName val="0"/>
          <c:showPercent val="0"/>
          <c:showBubbleSize val="0"/>
        </c:dLbls>
        <c:gapWidth val="250"/>
        <c:overlap val="100"/>
        <c:axId val="501509480"/>
        <c:axId val="50151222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-4.66</c:v>
                </c:pt>
                <c:pt idx="1">
                  <c:v>-9.77</c:v>
                </c:pt>
                <c:pt idx="2">
                  <c:v>-4.9000000000000004</c:v>
                </c:pt>
                <c:pt idx="3">
                  <c:v>4.32</c:v>
                </c:pt>
                <c:pt idx="4">
                  <c:v>-5.64</c:v>
                </c:pt>
              </c:numCache>
            </c:numRef>
          </c:val>
          <c:smooth val="0"/>
          <c:extLst xmlns:c16r2="http://schemas.microsoft.com/office/drawing/2015/06/chart">
            <c:ext xmlns:c16="http://schemas.microsoft.com/office/drawing/2014/chart" uri="{C3380CC4-5D6E-409C-BE32-E72D297353CC}">
              <c16:uniqueId val="{00000002-6ED1-4D98-80A9-9DF297E6225B}"/>
            </c:ext>
          </c:extLst>
        </c:ser>
        <c:dLbls>
          <c:showLegendKey val="0"/>
          <c:showVal val="0"/>
          <c:showCatName val="0"/>
          <c:showSerName val="0"/>
          <c:showPercent val="0"/>
          <c:showBubbleSize val="0"/>
        </c:dLbls>
        <c:marker val="1"/>
        <c:smooth val="0"/>
        <c:axId val="501509480"/>
        <c:axId val="501512224"/>
      </c:lineChart>
      <c:catAx>
        <c:axId val="501509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512224"/>
        <c:crosses val="autoZero"/>
        <c:auto val="1"/>
        <c:lblAlgn val="ctr"/>
        <c:lblOffset val="100"/>
        <c:tickLblSkip val="1"/>
        <c:tickMarkSkip val="1"/>
        <c:noMultiLvlLbl val="0"/>
      </c:catAx>
      <c:valAx>
        <c:axId val="50151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09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[1]データシート!$B$27:$K$27</c:f>
              <c:numCache>
                <c:formatCode>General</c:formatCode>
                <c:ptCount val="10"/>
                <c:pt idx="0">
                  <c:v>#N/A</c:v>
                </c:pt>
                <c:pt idx="1">
                  <c:v>3.89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0AC-4ACC-A87E-6325CF7FD5E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0AC-4ACC-A87E-6325CF7FD5E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0AC-4ACC-A87E-6325CF7FD5E6}"/>
            </c:ext>
          </c:extLst>
        </c:ser>
        <c:ser>
          <c:idx val="3"/>
          <c:order val="3"/>
          <c:tx>
            <c:strRef>
              <c:f>[1]データシート!$A$30</c:f>
              <c:strCache>
                <c:ptCount val="1"/>
                <c:pt idx="0">
                  <c:v>急患医療特別会計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[1]データシート!$B$30:$K$30</c:f>
              <c:numCache>
                <c:formatCode>General</c:formatCode>
                <c:ptCount val="10"/>
                <c:pt idx="0">
                  <c:v>#N/A</c:v>
                </c:pt>
                <c:pt idx="1">
                  <c:v>0.39</c:v>
                </c:pt>
                <c:pt idx="2">
                  <c:v>#N/A</c:v>
                </c:pt>
                <c:pt idx="3">
                  <c:v>0.28000000000000003</c:v>
                </c:pt>
                <c:pt idx="4">
                  <c:v>#N/A</c:v>
                </c:pt>
                <c:pt idx="5">
                  <c:v>0.05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0AC-4ACC-A87E-6325CF7FD5E6}"/>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[1]データシート!$B$31:$K$31</c:f>
              <c:numCache>
                <c:formatCode>General</c:formatCode>
                <c:ptCount val="10"/>
                <c:pt idx="0">
                  <c:v>#N/A</c:v>
                </c:pt>
                <c:pt idx="1">
                  <c:v>0.08</c:v>
                </c:pt>
                <c:pt idx="2">
                  <c:v>#N/A</c:v>
                </c:pt>
                <c:pt idx="3">
                  <c:v>0.06</c:v>
                </c:pt>
                <c:pt idx="4">
                  <c:v>#N/A</c:v>
                </c:pt>
                <c:pt idx="5">
                  <c:v>0.09</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D0AC-4ACC-A87E-6325CF7FD5E6}"/>
            </c:ext>
          </c:extLst>
        </c:ser>
        <c:ser>
          <c:idx val="5"/>
          <c:order val="5"/>
          <c:tx>
            <c:strRef>
              <c:f>[1]データシート!$A$32</c:f>
              <c:strCache>
                <c:ptCount val="1"/>
                <c:pt idx="0">
                  <c:v>田川市等三線沿線地域交通体系整備事業基金特別会計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[1]データシート!$B$32:$K$32</c:f>
              <c:numCache>
                <c:formatCode>General</c:formatCode>
                <c:ptCount val="10"/>
                <c:pt idx="0">
                  <c:v>#N/A</c:v>
                </c:pt>
                <c:pt idx="1">
                  <c:v>0</c:v>
                </c:pt>
                <c:pt idx="2">
                  <c:v>#N/A</c:v>
                </c:pt>
                <c:pt idx="3">
                  <c:v>0</c:v>
                </c:pt>
                <c:pt idx="4">
                  <c:v>#N/A</c:v>
                </c:pt>
                <c:pt idx="5">
                  <c:v>0.21</c:v>
                </c:pt>
                <c:pt idx="6">
                  <c:v>#N/A</c:v>
                </c:pt>
                <c:pt idx="7">
                  <c:v>0</c:v>
                </c:pt>
                <c:pt idx="8">
                  <c:v>#N/A</c:v>
                </c:pt>
                <c:pt idx="9">
                  <c:v>0.17</c:v>
                </c:pt>
              </c:numCache>
            </c:numRef>
          </c:val>
          <c:extLst xmlns:c16r2="http://schemas.microsoft.com/office/drawing/2015/06/chart">
            <c:ext xmlns:c16="http://schemas.microsoft.com/office/drawing/2014/chart" uri="{C3380CC4-5D6E-409C-BE32-E72D297353CC}">
              <c16:uniqueId val="{00000005-D0AC-4ACC-A87E-6325CF7FD5E6}"/>
            </c:ext>
          </c:extLst>
        </c:ser>
        <c:ser>
          <c:idx val="6"/>
          <c:order val="6"/>
          <c:tx>
            <c:strRef>
              <c:f>[1]データシート!$A$33</c:f>
              <c:strCache>
                <c:ptCount val="1"/>
                <c:pt idx="0">
                  <c:v>住宅新築資金等貸付特別会計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[1]データシート!$B$33:$K$33</c:f>
              <c:numCache>
                <c:formatCode>General</c:formatCode>
                <c:ptCount val="10"/>
                <c:pt idx="0">
                  <c:v>#N/A</c:v>
                </c:pt>
                <c:pt idx="1">
                  <c:v>0.02</c:v>
                </c:pt>
                <c:pt idx="2">
                  <c:v>#N/A</c:v>
                </c:pt>
                <c:pt idx="3">
                  <c:v>0.04</c:v>
                </c:pt>
                <c:pt idx="4">
                  <c:v>#N/A</c:v>
                </c:pt>
                <c:pt idx="5">
                  <c:v>0.12</c:v>
                </c:pt>
                <c:pt idx="6">
                  <c:v>#N/A</c:v>
                </c:pt>
                <c:pt idx="7">
                  <c:v>0.17</c:v>
                </c:pt>
                <c:pt idx="8">
                  <c:v>#N/A</c:v>
                </c:pt>
                <c:pt idx="9">
                  <c:v>0.2</c:v>
                </c:pt>
              </c:numCache>
            </c:numRef>
          </c:val>
          <c:extLst xmlns:c16r2="http://schemas.microsoft.com/office/drawing/2015/06/chart">
            <c:ext xmlns:c16="http://schemas.microsoft.com/office/drawing/2014/chart" uri="{C3380CC4-5D6E-409C-BE32-E72D297353CC}">
              <c16:uniqueId val="{00000006-D0AC-4ACC-A87E-6325CF7FD5E6}"/>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[1]データシート!$B$34:$K$34</c:f>
              <c:numCache>
                <c:formatCode>General</c:formatCode>
                <c:ptCount val="10"/>
                <c:pt idx="0">
                  <c:v>#N/A</c:v>
                </c:pt>
                <c:pt idx="1">
                  <c:v>3.38</c:v>
                </c:pt>
                <c:pt idx="2">
                  <c:v>#N/A</c:v>
                </c:pt>
                <c:pt idx="3">
                  <c:v>1.57</c:v>
                </c:pt>
                <c:pt idx="4">
                  <c:v>#N/A</c:v>
                </c:pt>
                <c:pt idx="5">
                  <c:v>2.62</c:v>
                </c:pt>
                <c:pt idx="6">
                  <c:v>#N/A</c:v>
                </c:pt>
                <c:pt idx="7">
                  <c:v>2.13</c:v>
                </c:pt>
                <c:pt idx="8">
                  <c:v>#N/A</c:v>
                </c:pt>
                <c:pt idx="9">
                  <c:v>0.96</c:v>
                </c:pt>
              </c:numCache>
            </c:numRef>
          </c:val>
          <c:extLst xmlns:c16r2="http://schemas.microsoft.com/office/drawing/2015/06/chart">
            <c:ext xmlns:c16="http://schemas.microsoft.com/office/drawing/2014/chart" uri="{C3380CC4-5D6E-409C-BE32-E72D297353CC}">
              <c16:uniqueId val="{00000007-D0AC-4ACC-A87E-6325CF7FD5E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[1]データシート!$B$35:$K$35</c:f>
              <c:numCache>
                <c:formatCode>General</c:formatCode>
                <c:ptCount val="10"/>
                <c:pt idx="0">
                  <c:v>#N/A</c:v>
                </c:pt>
                <c:pt idx="1">
                  <c:v>4.42</c:v>
                </c:pt>
                <c:pt idx="2">
                  <c:v>#N/A</c:v>
                </c:pt>
                <c:pt idx="3">
                  <c:v>3.97</c:v>
                </c:pt>
                <c:pt idx="4">
                  <c:v>#N/A</c:v>
                </c:pt>
                <c:pt idx="5">
                  <c:v>2.69</c:v>
                </c:pt>
                <c:pt idx="6">
                  <c:v>#N/A</c:v>
                </c:pt>
                <c:pt idx="7">
                  <c:v>7.15</c:v>
                </c:pt>
                <c:pt idx="8">
                  <c:v>#N/A</c:v>
                </c:pt>
                <c:pt idx="9">
                  <c:v>2.89</c:v>
                </c:pt>
              </c:numCache>
            </c:numRef>
          </c:val>
          <c:extLst xmlns:c16r2="http://schemas.microsoft.com/office/drawing/2015/06/chart">
            <c:ext xmlns:c16="http://schemas.microsoft.com/office/drawing/2014/chart" uri="{C3380CC4-5D6E-409C-BE32-E72D297353CC}">
              <c16:uniqueId val="{00000008-D0AC-4ACC-A87E-6325CF7FD5E6}"/>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[1]データシート!$B$36:$K$36</c:f>
              <c:numCache>
                <c:formatCode>General</c:formatCode>
                <c:ptCount val="10"/>
                <c:pt idx="0">
                  <c:v>#N/A</c:v>
                </c:pt>
                <c:pt idx="1">
                  <c:v>6.8</c:v>
                </c:pt>
                <c:pt idx="2">
                  <c:v>#N/A</c:v>
                </c:pt>
                <c:pt idx="3">
                  <c:v>5.95</c:v>
                </c:pt>
                <c:pt idx="4">
                  <c:v>#N/A</c:v>
                </c:pt>
                <c:pt idx="5">
                  <c:v>9.19</c:v>
                </c:pt>
                <c:pt idx="6">
                  <c:v>#N/A</c:v>
                </c:pt>
                <c:pt idx="7">
                  <c:v>13.73</c:v>
                </c:pt>
                <c:pt idx="8">
                  <c:v>#N/A</c:v>
                </c:pt>
                <c:pt idx="9">
                  <c:v>16.23</c:v>
                </c:pt>
              </c:numCache>
            </c:numRef>
          </c:val>
          <c:extLst xmlns:c16r2="http://schemas.microsoft.com/office/drawing/2015/06/chart">
            <c:ext xmlns:c16="http://schemas.microsoft.com/office/drawing/2014/chart" uri="{C3380CC4-5D6E-409C-BE32-E72D297353CC}">
              <c16:uniqueId val="{00000009-D0AC-4ACC-A87E-6325CF7FD5E6}"/>
            </c:ext>
          </c:extLst>
        </c:ser>
        <c:dLbls>
          <c:showLegendKey val="0"/>
          <c:showVal val="0"/>
          <c:showCatName val="0"/>
          <c:showSerName val="0"/>
          <c:showPercent val="0"/>
          <c:showBubbleSize val="0"/>
        </c:dLbls>
        <c:gapWidth val="150"/>
        <c:overlap val="100"/>
        <c:axId val="501512616"/>
        <c:axId val="501510656"/>
      </c:barChart>
      <c:catAx>
        <c:axId val="50151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510656"/>
        <c:crosses val="autoZero"/>
        <c:auto val="1"/>
        <c:lblAlgn val="ctr"/>
        <c:lblOffset val="100"/>
        <c:tickLblSkip val="1"/>
        <c:tickMarkSkip val="1"/>
        <c:noMultiLvlLbl val="0"/>
      </c:catAx>
      <c:valAx>
        <c:axId val="50151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12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[1]データシート!$B$42:$P$42</c:f>
              <c:numCache>
                <c:formatCode>General</c:formatCode>
                <c:ptCount val="15"/>
                <c:pt idx="0">
                  <c:v>0</c:v>
                </c:pt>
                <c:pt idx="1">
                  <c:v>0</c:v>
                </c:pt>
                <c:pt idx="2">
                  <c:v>2320</c:v>
                </c:pt>
                <c:pt idx="3">
                  <c:v>0</c:v>
                </c:pt>
                <c:pt idx="4">
                  <c:v>0</c:v>
                </c:pt>
                <c:pt idx="5">
                  <c:v>2291</c:v>
                </c:pt>
                <c:pt idx="6">
                  <c:v>0</c:v>
                </c:pt>
                <c:pt idx="7">
                  <c:v>0</c:v>
                </c:pt>
                <c:pt idx="8">
                  <c:v>2312</c:v>
                </c:pt>
                <c:pt idx="9">
                  <c:v>0</c:v>
                </c:pt>
                <c:pt idx="10">
                  <c:v>0</c:v>
                </c:pt>
                <c:pt idx="11">
                  <c:v>2285</c:v>
                </c:pt>
                <c:pt idx="12">
                  <c:v>0</c:v>
                </c:pt>
                <c:pt idx="13">
                  <c:v>0</c:v>
                </c:pt>
                <c:pt idx="14">
                  <c:v>2322</c:v>
                </c:pt>
              </c:numCache>
            </c:numRef>
          </c:val>
          <c:extLst xmlns:c16r2="http://schemas.microsoft.com/office/drawing/2015/06/chart">
            <c:ext xmlns:c16="http://schemas.microsoft.com/office/drawing/2014/chart" uri="{C3380CC4-5D6E-409C-BE32-E72D297353CC}">
              <c16:uniqueId val="{00000000-657C-4BE1-8798-C45ADBB8A5D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657C-4BE1-8798-C45ADBB8A5D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[1]データシート!$B$44:$P$44</c:f>
              <c:numCache>
                <c:formatCode>General</c:formatCode>
                <c:ptCount val="15"/>
                <c:pt idx="0">
                  <c:v>43</c:v>
                </c:pt>
                <c:pt idx="1">
                  <c:v>0</c:v>
                </c:pt>
                <c:pt idx="2">
                  <c:v>0</c:v>
                </c:pt>
                <c:pt idx="3">
                  <c:v>43</c:v>
                </c:pt>
                <c:pt idx="4">
                  <c:v>0</c:v>
                </c:pt>
                <c:pt idx="5">
                  <c:v>0</c:v>
                </c:pt>
                <c:pt idx="6">
                  <c:v>42</c:v>
                </c:pt>
                <c:pt idx="7">
                  <c:v>0</c:v>
                </c:pt>
                <c:pt idx="8">
                  <c:v>0</c:v>
                </c:pt>
                <c:pt idx="9">
                  <c:v>42</c:v>
                </c:pt>
                <c:pt idx="10">
                  <c:v>0</c:v>
                </c:pt>
                <c:pt idx="11">
                  <c:v>0</c:v>
                </c:pt>
                <c:pt idx="12">
                  <c:v>41</c:v>
                </c:pt>
                <c:pt idx="13">
                  <c:v>0</c:v>
                </c:pt>
                <c:pt idx="14">
                  <c:v>0</c:v>
                </c:pt>
              </c:numCache>
            </c:numRef>
          </c:val>
          <c:extLst xmlns:c16r2="http://schemas.microsoft.com/office/drawing/2015/06/chart">
            <c:ext xmlns:c16="http://schemas.microsoft.com/office/drawing/2014/chart" uri="{C3380CC4-5D6E-409C-BE32-E72D297353CC}">
              <c16:uniqueId val="{00000002-657C-4BE1-8798-C45ADBB8A5D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[1]データシート!$B$45:$P$45</c:f>
              <c:numCache>
                <c:formatCode>General</c:formatCode>
                <c:ptCount val="15"/>
                <c:pt idx="0">
                  <c:v>172</c:v>
                </c:pt>
                <c:pt idx="1">
                  <c:v>0</c:v>
                </c:pt>
                <c:pt idx="2">
                  <c:v>0</c:v>
                </c:pt>
                <c:pt idx="3">
                  <c:v>176</c:v>
                </c:pt>
                <c:pt idx="4">
                  <c:v>0</c:v>
                </c:pt>
                <c:pt idx="5">
                  <c:v>0</c:v>
                </c:pt>
                <c:pt idx="6">
                  <c:v>186</c:v>
                </c:pt>
                <c:pt idx="7">
                  <c:v>0</c:v>
                </c:pt>
                <c:pt idx="8">
                  <c:v>0</c:v>
                </c:pt>
                <c:pt idx="9">
                  <c:v>184</c:v>
                </c:pt>
                <c:pt idx="10">
                  <c:v>0</c:v>
                </c:pt>
                <c:pt idx="11">
                  <c:v>0</c:v>
                </c:pt>
                <c:pt idx="12">
                  <c:v>202</c:v>
                </c:pt>
                <c:pt idx="13">
                  <c:v>0</c:v>
                </c:pt>
                <c:pt idx="14">
                  <c:v>0</c:v>
                </c:pt>
              </c:numCache>
            </c:numRef>
          </c:val>
          <c:extLst xmlns:c16r2="http://schemas.microsoft.com/office/drawing/2015/06/chart">
            <c:ext xmlns:c16="http://schemas.microsoft.com/office/drawing/2014/chart" uri="{C3380CC4-5D6E-409C-BE32-E72D297353CC}">
              <c16:uniqueId val="{00000003-657C-4BE1-8798-C45ADBB8A5D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[1]データシート!$B$46:$P$46</c:f>
              <c:numCache>
                <c:formatCode>General</c:formatCode>
                <c:ptCount val="15"/>
                <c:pt idx="0">
                  <c:v>506</c:v>
                </c:pt>
                <c:pt idx="1">
                  <c:v>0</c:v>
                </c:pt>
                <c:pt idx="2">
                  <c:v>0</c:v>
                </c:pt>
                <c:pt idx="3">
                  <c:v>472</c:v>
                </c:pt>
                <c:pt idx="4">
                  <c:v>0</c:v>
                </c:pt>
                <c:pt idx="5">
                  <c:v>0</c:v>
                </c:pt>
                <c:pt idx="6">
                  <c:v>501</c:v>
                </c:pt>
                <c:pt idx="7">
                  <c:v>0</c:v>
                </c:pt>
                <c:pt idx="8">
                  <c:v>0</c:v>
                </c:pt>
                <c:pt idx="9">
                  <c:v>520</c:v>
                </c:pt>
                <c:pt idx="10">
                  <c:v>0</c:v>
                </c:pt>
                <c:pt idx="11">
                  <c:v>0</c:v>
                </c:pt>
                <c:pt idx="12">
                  <c:v>525</c:v>
                </c:pt>
                <c:pt idx="13">
                  <c:v>0</c:v>
                </c:pt>
                <c:pt idx="14">
                  <c:v>0</c:v>
                </c:pt>
              </c:numCache>
            </c:numRef>
          </c:val>
          <c:extLst xmlns:c16r2="http://schemas.microsoft.com/office/drawing/2015/06/chart">
            <c:ext xmlns:c16="http://schemas.microsoft.com/office/drawing/2014/chart" uri="{C3380CC4-5D6E-409C-BE32-E72D297353CC}">
              <c16:uniqueId val="{00000004-657C-4BE1-8798-C45ADBB8A5D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657C-4BE1-8798-C45ADBB8A5D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657C-4BE1-8798-C45ADBB8A5D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[1]データシート!$B$49:$P$49</c:f>
              <c:numCache>
                <c:formatCode>General</c:formatCode>
                <c:ptCount val="15"/>
                <c:pt idx="0">
                  <c:v>2505</c:v>
                </c:pt>
                <c:pt idx="1">
                  <c:v>0</c:v>
                </c:pt>
                <c:pt idx="2">
                  <c:v>0</c:v>
                </c:pt>
                <c:pt idx="3">
                  <c:v>2502</c:v>
                </c:pt>
                <c:pt idx="4">
                  <c:v>0</c:v>
                </c:pt>
                <c:pt idx="5">
                  <c:v>0</c:v>
                </c:pt>
                <c:pt idx="6">
                  <c:v>2508</c:v>
                </c:pt>
                <c:pt idx="7">
                  <c:v>0</c:v>
                </c:pt>
                <c:pt idx="8">
                  <c:v>0</c:v>
                </c:pt>
                <c:pt idx="9">
                  <c:v>2457</c:v>
                </c:pt>
                <c:pt idx="10">
                  <c:v>0</c:v>
                </c:pt>
                <c:pt idx="11">
                  <c:v>0</c:v>
                </c:pt>
                <c:pt idx="12">
                  <c:v>2651</c:v>
                </c:pt>
                <c:pt idx="13">
                  <c:v>0</c:v>
                </c:pt>
                <c:pt idx="14">
                  <c:v>0</c:v>
                </c:pt>
              </c:numCache>
            </c:numRef>
          </c:val>
          <c:extLst xmlns:c16r2="http://schemas.microsoft.com/office/drawing/2015/06/chart">
            <c:ext xmlns:c16="http://schemas.microsoft.com/office/drawing/2014/chart" uri="{C3380CC4-5D6E-409C-BE32-E72D297353CC}">
              <c16:uniqueId val="{00000007-657C-4BE1-8798-C45ADBB8A5D8}"/>
            </c:ext>
          </c:extLst>
        </c:ser>
        <c:dLbls>
          <c:showLegendKey val="0"/>
          <c:showVal val="0"/>
          <c:showCatName val="0"/>
          <c:showSerName val="0"/>
          <c:showPercent val="0"/>
          <c:showBubbleSize val="0"/>
        </c:dLbls>
        <c:gapWidth val="100"/>
        <c:overlap val="100"/>
        <c:axId val="501509872"/>
        <c:axId val="5015157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[1]データシート!$B$50:$P$50</c:f>
              <c:numCache>
                <c:formatCode>General</c:formatCode>
                <c:ptCount val="15"/>
                <c:pt idx="0">
                  <c:v>#N/A</c:v>
                </c:pt>
                <c:pt idx="1">
                  <c:v>906</c:v>
                </c:pt>
                <c:pt idx="2">
                  <c:v>#N/A</c:v>
                </c:pt>
                <c:pt idx="3">
                  <c:v>#N/A</c:v>
                </c:pt>
                <c:pt idx="4">
                  <c:v>902</c:v>
                </c:pt>
                <c:pt idx="5">
                  <c:v>#N/A</c:v>
                </c:pt>
                <c:pt idx="6">
                  <c:v>#N/A</c:v>
                </c:pt>
                <c:pt idx="7">
                  <c:v>925</c:v>
                </c:pt>
                <c:pt idx="8">
                  <c:v>#N/A</c:v>
                </c:pt>
                <c:pt idx="9">
                  <c:v>#N/A</c:v>
                </c:pt>
                <c:pt idx="10">
                  <c:v>918</c:v>
                </c:pt>
                <c:pt idx="11">
                  <c:v>#N/A</c:v>
                </c:pt>
                <c:pt idx="12">
                  <c:v>#N/A</c:v>
                </c:pt>
                <c:pt idx="13">
                  <c:v>1097</c:v>
                </c:pt>
                <c:pt idx="14">
                  <c:v>#N/A</c:v>
                </c:pt>
              </c:numCache>
            </c:numRef>
          </c:val>
          <c:smooth val="0"/>
          <c:extLst xmlns:c16r2="http://schemas.microsoft.com/office/drawing/2015/06/chart">
            <c:ext xmlns:c16="http://schemas.microsoft.com/office/drawing/2014/chart" uri="{C3380CC4-5D6E-409C-BE32-E72D297353CC}">
              <c16:uniqueId val="{00000008-657C-4BE1-8798-C45ADBB8A5D8}"/>
            </c:ext>
          </c:extLst>
        </c:ser>
        <c:dLbls>
          <c:showLegendKey val="0"/>
          <c:showVal val="0"/>
          <c:showCatName val="0"/>
          <c:showSerName val="0"/>
          <c:showPercent val="0"/>
          <c:showBubbleSize val="0"/>
        </c:dLbls>
        <c:marker val="1"/>
        <c:smooth val="0"/>
        <c:axId val="501509872"/>
        <c:axId val="501515752"/>
      </c:lineChart>
      <c:catAx>
        <c:axId val="50150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515752"/>
        <c:crosses val="autoZero"/>
        <c:auto val="1"/>
        <c:lblAlgn val="ctr"/>
        <c:lblOffset val="100"/>
        <c:tickLblSkip val="1"/>
        <c:tickMarkSkip val="1"/>
        <c:noMultiLvlLbl val="0"/>
      </c:catAx>
      <c:valAx>
        <c:axId val="501515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0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[1]データシート!$B$56:$P$56</c:f>
              <c:numCache>
                <c:formatCode>General</c:formatCode>
                <c:ptCount val="15"/>
                <c:pt idx="0">
                  <c:v>0</c:v>
                </c:pt>
                <c:pt idx="1">
                  <c:v>0</c:v>
                </c:pt>
                <c:pt idx="2">
                  <c:v>17093</c:v>
                </c:pt>
                <c:pt idx="3">
                  <c:v>0</c:v>
                </c:pt>
                <c:pt idx="4">
                  <c:v>0</c:v>
                </c:pt>
                <c:pt idx="5">
                  <c:v>16976</c:v>
                </c:pt>
                <c:pt idx="6">
                  <c:v>0</c:v>
                </c:pt>
                <c:pt idx="7">
                  <c:v>0</c:v>
                </c:pt>
                <c:pt idx="8">
                  <c:v>17594</c:v>
                </c:pt>
                <c:pt idx="9">
                  <c:v>0</c:v>
                </c:pt>
                <c:pt idx="10">
                  <c:v>0</c:v>
                </c:pt>
                <c:pt idx="11">
                  <c:v>20835</c:v>
                </c:pt>
                <c:pt idx="12">
                  <c:v>0</c:v>
                </c:pt>
                <c:pt idx="13">
                  <c:v>0</c:v>
                </c:pt>
                <c:pt idx="14">
                  <c:v>22230</c:v>
                </c:pt>
              </c:numCache>
            </c:numRef>
          </c:val>
          <c:extLst xmlns:c16r2="http://schemas.microsoft.com/office/drawing/2015/06/chart">
            <c:ext xmlns:c16="http://schemas.microsoft.com/office/drawing/2014/chart" uri="{C3380CC4-5D6E-409C-BE32-E72D297353CC}">
              <c16:uniqueId val="{00000000-739F-4A05-AEB2-C225D40279F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[1]データシート!$B$57:$P$57</c:f>
              <c:numCache>
                <c:formatCode>General</c:formatCode>
                <c:ptCount val="15"/>
                <c:pt idx="0">
                  <c:v>0</c:v>
                </c:pt>
                <c:pt idx="1">
                  <c:v>0</c:v>
                </c:pt>
                <c:pt idx="2">
                  <c:v>4351</c:v>
                </c:pt>
                <c:pt idx="3">
                  <c:v>0</c:v>
                </c:pt>
                <c:pt idx="4">
                  <c:v>0</c:v>
                </c:pt>
                <c:pt idx="5">
                  <c:v>3916</c:v>
                </c:pt>
                <c:pt idx="6">
                  <c:v>0</c:v>
                </c:pt>
                <c:pt idx="7">
                  <c:v>0</c:v>
                </c:pt>
                <c:pt idx="8">
                  <c:v>3520</c:v>
                </c:pt>
                <c:pt idx="9">
                  <c:v>0</c:v>
                </c:pt>
                <c:pt idx="10">
                  <c:v>0</c:v>
                </c:pt>
                <c:pt idx="11">
                  <c:v>3051</c:v>
                </c:pt>
                <c:pt idx="12">
                  <c:v>0</c:v>
                </c:pt>
                <c:pt idx="13">
                  <c:v>0</c:v>
                </c:pt>
                <c:pt idx="14">
                  <c:v>2653</c:v>
                </c:pt>
              </c:numCache>
            </c:numRef>
          </c:val>
          <c:extLst xmlns:c16r2="http://schemas.microsoft.com/office/drawing/2015/06/chart">
            <c:ext xmlns:c16="http://schemas.microsoft.com/office/drawing/2014/chart" uri="{C3380CC4-5D6E-409C-BE32-E72D297353CC}">
              <c16:uniqueId val="{00000001-739F-4A05-AEB2-C225D40279F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[1]データシート!$B$58:$P$58</c:f>
              <c:numCache>
                <c:formatCode>General</c:formatCode>
                <c:ptCount val="15"/>
                <c:pt idx="0">
                  <c:v>0</c:v>
                </c:pt>
                <c:pt idx="1">
                  <c:v>0</c:v>
                </c:pt>
                <c:pt idx="2">
                  <c:v>16555</c:v>
                </c:pt>
                <c:pt idx="3">
                  <c:v>0</c:v>
                </c:pt>
                <c:pt idx="4">
                  <c:v>0</c:v>
                </c:pt>
                <c:pt idx="5">
                  <c:v>16655</c:v>
                </c:pt>
                <c:pt idx="6">
                  <c:v>0</c:v>
                </c:pt>
                <c:pt idx="7">
                  <c:v>0</c:v>
                </c:pt>
                <c:pt idx="8">
                  <c:v>16406</c:v>
                </c:pt>
                <c:pt idx="9">
                  <c:v>0</c:v>
                </c:pt>
                <c:pt idx="10">
                  <c:v>0</c:v>
                </c:pt>
                <c:pt idx="11">
                  <c:v>16727</c:v>
                </c:pt>
                <c:pt idx="12">
                  <c:v>0</c:v>
                </c:pt>
                <c:pt idx="13">
                  <c:v>0</c:v>
                </c:pt>
                <c:pt idx="14">
                  <c:v>17459</c:v>
                </c:pt>
              </c:numCache>
            </c:numRef>
          </c:val>
          <c:extLst xmlns:c16r2="http://schemas.microsoft.com/office/drawing/2015/06/chart">
            <c:ext xmlns:c16="http://schemas.microsoft.com/office/drawing/2014/chart" uri="{C3380CC4-5D6E-409C-BE32-E72D297353CC}">
              <c16:uniqueId val="{00000002-739F-4A05-AEB2-C225D40279F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739F-4A05-AEB2-C225D40279F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739F-4A05-AEB2-C225D40279F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739F-4A05-AEB2-C225D40279F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[1]データシート!$B$62:$P$62</c:f>
              <c:numCache>
                <c:formatCode>General</c:formatCode>
                <c:ptCount val="15"/>
                <c:pt idx="0">
                  <c:v>3001</c:v>
                </c:pt>
                <c:pt idx="1">
                  <c:v>0</c:v>
                </c:pt>
                <c:pt idx="2">
                  <c:v>0</c:v>
                </c:pt>
                <c:pt idx="3">
                  <c:v>2981</c:v>
                </c:pt>
                <c:pt idx="4">
                  <c:v>0</c:v>
                </c:pt>
                <c:pt idx="5">
                  <c:v>0</c:v>
                </c:pt>
                <c:pt idx="6">
                  <c:v>3041</c:v>
                </c:pt>
                <c:pt idx="7">
                  <c:v>0</c:v>
                </c:pt>
                <c:pt idx="8">
                  <c:v>0</c:v>
                </c:pt>
                <c:pt idx="9">
                  <c:v>3099</c:v>
                </c:pt>
                <c:pt idx="10">
                  <c:v>0</c:v>
                </c:pt>
                <c:pt idx="11">
                  <c:v>0</c:v>
                </c:pt>
                <c:pt idx="12">
                  <c:v>3143</c:v>
                </c:pt>
                <c:pt idx="13">
                  <c:v>0</c:v>
                </c:pt>
                <c:pt idx="14">
                  <c:v>0</c:v>
                </c:pt>
              </c:numCache>
            </c:numRef>
          </c:val>
          <c:extLst xmlns:c16r2="http://schemas.microsoft.com/office/drawing/2015/06/chart">
            <c:ext xmlns:c16="http://schemas.microsoft.com/office/drawing/2014/chart" uri="{C3380CC4-5D6E-409C-BE32-E72D297353CC}">
              <c16:uniqueId val="{00000006-739F-4A05-AEB2-C225D40279F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[1]データシート!$B$63:$P$63</c:f>
              <c:numCache>
                <c:formatCode>General</c:formatCode>
                <c:ptCount val="15"/>
                <c:pt idx="0">
                  <c:v>825</c:v>
                </c:pt>
                <c:pt idx="1">
                  <c:v>0</c:v>
                </c:pt>
                <c:pt idx="2">
                  <c:v>0</c:v>
                </c:pt>
                <c:pt idx="3">
                  <c:v>841</c:v>
                </c:pt>
                <c:pt idx="4">
                  <c:v>0</c:v>
                </c:pt>
                <c:pt idx="5">
                  <c:v>0</c:v>
                </c:pt>
                <c:pt idx="6">
                  <c:v>869</c:v>
                </c:pt>
                <c:pt idx="7">
                  <c:v>0</c:v>
                </c:pt>
                <c:pt idx="8">
                  <c:v>0</c:v>
                </c:pt>
                <c:pt idx="9">
                  <c:v>670</c:v>
                </c:pt>
                <c:pt idx="10">
                  <c:v>0</c:v>
                </c:pt>
                <c:pt idx="11">
                  <c:v>0</c:v>
                </c:pt>
                <c:pt idx="12">
                  <c:v>480</c:v>
                </c:pt>
                <c:pt idx="13">
                  <c:v>0</c:v>
                </c:pt>
                <c:pt idx="14">
                  <c:v>0</c:v>
                </c:pt>
              </c:numCache>
            </c:numRef>
          </c:val>
          <c:extLst xmlns:c16r2="http://schemas.microsoft.com/office/drawing/2015/06/chart">
            <c:ext xmlns:c16="http://schemas.microsoft.com/office/drawing/2014/chart" uri="{C3380CC4-5D6E-409C-BE32-E72D297353CC}">
              <c16:uniqueId val="{00000007-739F-4A05-AEB2-C225D40279F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[1]データシート!$B$64:$P$64</c:f>
              <c:numCache>
                <c:formatCode>General</c:formatCode>
                <c:ptCount val="15"/>
                <c:pt idx="0">
                  <c:v>3792</c:v>
                </c:pt>
                <c:pt idx="1">
                  <c:v>0</c:v>
                </c:pt>
                <c:pt idx="2">
                  <c:v>0</c:v>
                </c:pt>
                <c:pt idx="3">
                  <c:v>3584</c:v>
                </c:pt>
                <c:pt idx="4">
                  <c:v>0</c:v>
                </c:pt>
                <c:pt idx="5">
                  <c:v>0</c:v>
                </c:pt>
                <c:pt idx="6">
                  <c:v>3202</c:v>
                </c:pt>
                <c:pt idx="7">
                  <c:v>0</c:v>
                </c:pt>
                <c:pt idx="8">
                  <c:v>0</c:v>
                </c:pt>
                <c:pt idx="9">
                  <c:v>2839</c:v>
                </c:pt>
                <c:pt idx="10">
                  <c:v>0</c:v>
                </c:pt>
                <c:pt idx="11">
                  <c:v>0</c:v>
                </c:pt>
                <c:pt idx="12">
                  <c:v>2912</c:v>
                </c:pt>
                <c:pt idx="13">
                  <c:v>0</c:v>
                </c:pt>
                <c:pt idx="14">
                  <c:v>0</c:v>
                </c:pt>
              </c:numCache>
            </c:numRef>
          </c:val>
          <c:extLst xmlns:c16r2="http://schemas.microsoft.com/office/drawing/2015/06/chart">
            <c:ext xmlns:c16="http://schemas.microsoft.com/office/drawing/2014/chart" uri="{C3380CC4-5D6E-409C-BE32-E72D297353CC}">
              <c16:uniqueId val="{00000008-739F-4A05-AEB2-C225D40279F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[1]データシート!$B$65:$P$65</c:f>
              <c:numCache>
                <c:formatCode>General</c:formatCode>
                <c:ptCount val="15"/>
                <c:pt idx="0">
                  <c:v>290</c:v>
                </c:pt>
                <c:pt idx="1">
                  <c:v>0</c:v>
                </c:pt>
                <c:pt idx="2">
                  <c:v>0</c:v>
                </c:pt>
                <c:pt idx="3">
                  <c:v>247</c:v>
                </c:pt>
                <c:pt idx="4">
                  <c:v>0</c:v>
                </c:pt>
                <c:pt idx="5">
                  <c:v>0</c:v>
                </c:pt>
                <c:pt idx="6">
                  <c:v>205</c:v>
                </c:pt>
                <c:pt idx="7">
                  <c:v>0</c:v>
                </c:pt>
                <c:pt idx="8">
                  <c:v>0</c:v>
                </c:pt>
                <c:pt idx="9">
                  <c:v>163</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9-739F-4A05-AEB2-C225D40279F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[1]データシート!$B$66:$P$66</c:f>
              <c:numCache>
                <c:formatCode>General</c:formatCode>
                <c:ptCount val="15"/>
                <c:pt idx="0">
                  <c:v>25182</c:v>
                </c:pt>
                <c:pt idx="1">
                  <c:v>0</c:v>
                </c:pt>
                <c:pt idx="2">
                  <c:v>0</c:v>
                </c:pt>
                <c:pt idx="3">
                  <c:v>25409</c:v>
                </c:pt>
                <c:pt idx="4">
                  <c:v>0</c:v>
                </c:pt>
                <c:pt idx="5">
                  <c:v>0</c:v>
                </c:pt>
                <c:pt idx="6">
                  <c:v>25854</c:v>
                </c:pt>
                <c:pt idx="7">
                  <c:v>0</c:v>
                </c:pt>
                <c:pt idx="8">
                  <c:v>0</c:v>
                </c:pt>
                <c:pt idx="9">
                  <c:v>28696</c:v>
                </c:pt>
                <c:pt idx="10">
                  <c:v>0</c:v>
                </c:pt>
                <c:pt idx="11">
                  <c:v>0</c:v>
                </c:pt>
                <c:pt idx="12">
                  <c:v>30376</c:v>
                </c:pt>
                <c:pt idx="13">
                  <c:v>0</c:v>
                </c:pt>
                <c:pt idx="14">
                  <c:v>0</c:v>
                </c:pt>
              </c:numCache>
            </c:numRef>
          </c:val>
          <c:extLst xmlns:c16r2="http://schemas.microsoft.com/office/drawing/2015/06/chart">
            <c:ext xmlns:c16="http://schemas.microsoft.com/office/drawing/2014/chart" uri="{C3380CC4-5D6E-409C-BE32-E72D297353CC}">
              <c16:uniqueId val="{0000000A-739F-4A05-AEB2-C225D40279F8}"/>
            </c:ext>
          </c:extLst>
        </c:ser>
        <c:dLbls>
          <c:showLegendKey val="0"/>
          <c:showVal val="0"/>
          <c:showCatName val="0"/>
          <c:showSerName val="0"/>
          <c:showPercent val="0"/>
          <c:showBubbleSize val="0"/>
        </c:dLbls>
        <c:gapWidth val="100"/>
        <c:overlap val="100"/>
        <c:axId val="501511048"/>
        <c:axId val="5015149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39F-4A05-AEB2-C225D40279F8}"/>
            </c:ext>
          </c:extLst>
        </c:ser>
        <c:dLbls>
          <c:showLegendKey val="0"/>
          <c:showVal val="0"/>
          <c:showCatName val="0"/>
          <c:showSerName val="0"/>
          <c:showPercent val="0"/>
          <c:showBubbleSize val="0"/>
        </c:dLbls>
        <c:marker val="1"/>
        <c:smooth val="0"/>
        <c:axId val="501511048"/>
        <c:axId val="501514968"/>
      </c:lineChart>
      <c:catAx>
        <c:axId val="501511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514968"/>
        <c:crosses val="autoZero"/>
        <c:auto val="1"/>
        <c:lblAlgn val="ctr"/>
        <c:lblOffset val="100"/>
        <c:tickLblSkip val="1"/>
        <c:tickMarkSkip val="1"/>
        <c:noMultiLvlLbl val="0"/>
      </c:catAx>
      <c:valAx>
        <c:axId val="501514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11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2234</c:v>
                </c:pt>
                <c:pt idx="1">
                  <c:v>2484</c:v>
                </c:pt>
                <c:pt idx="2">
                  <c:v>2784</c:v>
                </c:pt>
              </c:numCache>
            </c:numRef>
          </c:val>
          <c:extLst xmlns:c16r2="http://schemas.microsoft.com/office/drawing/2015/06/chart">
            <c:ext xmlns:c16="http://schemas.microsoft.com/office/drawing/2014/chart" uri="{C3380CC4-5D6E-409C-BE32-E72D297353CC}">
              <c16:uniqueId val="{00000000-42A0-4A46-B948-F34893EE1B3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784</c:v>
                </c:pt>
                <c:pt idx="1">
                  <c:v>784</c:v>
                </c:pt>
                <c:pt idx="2">
                  <c:v>784</c:v>
                </c:pt>
              </c:numCache>
            </c:numRef>
          </c:val>
          <c:extLst xmlns:c16r2="http://schemas.microsoft.com/office/drawing/2015/06/chart">
            <c:ext xmlns:c16="http://schemas.microsoft.com/office/drawing/2014/chart" uri="{C3380CC4-5D6E-409C-BE32-E72D297353CC}">
              <c16:uniqueId val="{00000001-42A0-4A46-B948-F34893EE1B3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13254</c:v>
                </c:pt>
                <c:pt idx="1">
                  <c:v>13154</c:v>
                </c:pt>
                <c:pt idx="2">
                  <c:v>13485</c:v>
                </c:pt>
              </c:numCache>
            </c:numRef>
          </c:val>
          <c:extLst xmlns:c16r2="http://schemas.microsoft.com/office/drawing/2015/06/chart">
            <c:ext xmlns:c16="http://schemas.microsoft.com/office/drawing/2014/chart" uri="{C3380CC4-5D6E-409C-BE32-E72D297353CC}">
              <c16:uniqueId val="{00000002-42A0-4A46-B948-F34893EE1B3E}"/>
            </c:ext>
          </c:extLst>
        </c:ser>
        <c:dLbls>
          <c:showLegendKey val="0"/>
          <c:showVal val="0"/>
          <c:showCatName val="0"/>
          <c:showSerName val="0"/>
          <c:showPercent val="0"/>
          <c:showBubbleSize val="0"/>
        </c:dLbls>
        <c:gapWidth val="120"/>
        <c:overlap val="100"/>
        <c:axId val="501511440"/>
        <c:axId val="501513792"/>
      </c:barChart>
      <c:catAx>
        <c:axId val="50151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513792"/>
        <c:crosses val="autoZero"/>
        <c:auto val="1"/>
        <c:lblAlgn val="ctr"/>
        <c:lblOffset val="100"/>
        <c:tickLblSkip val="1"/>
        <c:tickMarkSkip val="1"/>
        <c:noMultiLvlLbl val="0"/>
      </c:catAx>
      <c:valAx>
        <c:axId val="501513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51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3E-46F6-AE2E-FCE2ECA5BAF6}"/>
                </c:ext>
                <c:ext xmlns:c15="http://schemas.microsoft.com/office/drawing/2012/chart" uri="{CE6537A1-D6FC-4f65-9D91-7224C49458BB}">
                  <c15:dlblFieldTable>
                    <c15:dlblFTEntry>
                      <c15:txfldGUID>{84530D1F-FF4E-4B0C-80ED-FCE159B9BF2E}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3E-46F6-AE2E-FCE2ECA5BAF6}"/>
                </c:ext>
                <c:ext xmlns:c15="http://schemas.microsoft.com/office/drawing/2012/chart" uri="{CE6537A1-D6FC-4f65-9D91-7224C49458BB}">
                  <c15:dlblFieldTable>
                    <c15:dlblFTEntry>
                      <c15:txfldGUID>{2037FDB9-6034-4EBD-A773-A8EB4D32AC25}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3E-46F6-AE2E-FCE2ECA5BAF6}"/>
                </c:ext>
                <c:ext xmlns:c15="http://schemas.microsoft.com/office/drawing/2012/chart" uri="{CE6537A1-D6FC-4f65-9D91-7224C49458BB}">
                  <c15:dlblFieldTable>
                    <c15:dlblFTEntry>
                      <c15:txfldGUID>{EBB03BEB-E158-463C-A509-76E00A510344}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3E-46F6-AE2E-FCE2ECA5BAF6}"/>
                </c:ext>
                <c:ext xmlns:c15="http://schemas.microsoft.com/office/drawing/2012/chart" uri="{CE6537A1-D6FC-4f65-9D91-7224C49458BB}">
                  <c15:dlblFieldTable>
                    <c15:dlblFTEntry>
                      <c15:txfldGUID>{F67B240B-1B33-4033-B88D-2BB32D2B714A}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3E-46F6-AE2E-FCE2ECA5BAF6}"/>
                </c:ext>
                <c:ext xmlns:c15="http://schemas.microsoft.com/office/drawing/2012/chart" uri="{CE6537A1-D6FC-4f65-9D91-7224C49458BB}">
                  <c15:dlblFieldTable>
                    <c15:dlblFTEntry>
                      <c15:txfldGUID>{0EDA5EE8-146A-42D3-9C4C-1F42D5676328}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3E-46F6-AE2E-FCE2ECA5BAF6}"/>
                </c:ext>
                <c:ext xmlns:c15="http://schemas.microsoft.com/office/drawing/2012/chart" uri="{CE6537A1-D6FC-4f65-9D91-7224C49458BB}">
                  <c15:dlblFieldTable>
                    <c15:dlblFTEntry>
                      <c15:txfldGUID>{1D96701D-85E9-4A8F-8752-7EB628B67C43}</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3E-46F6-AE2E-FCE2ECA5BAF6}"/>
                </c:ext>
                <c:ext xmlns:c15="http://schemas.microsoft.com/office/drawing/2012/chart" uri="{CE6537A1-D6FC-4f65-9D91-7224C49458BB}">
                  <c15:dlblFieldTable>
                    <c15:dlblFTEntry>
                      <c15:txfldGUID>{548266CD-DB31-46B1-B6F0-C0A504607A7E}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3E-46F6-AE2E-FCE2ECA5BAF6}"/>
                </c:ext>
                <c:ext xmlns:c15="http://schemas.microsoft.com/office/drawing/2012/chart" uri="{CE6537A1-D6FC-4f65-9D91-7224C49458BB}">
                  <c15:dlblFieldTable>
                    <c15:dlblFTEntry>
                      <c15:txfldGUID>{ED1C57C6-5F3A-45AB-A532-8C3B0D1294D9}</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3E-46F6-AE2E-FCE2ECA5BAF6}"/>
                </c:ext>
                <c:ext xmlns:c15="http://schemas.microsoft.com/office/drawing/2012/chart" uri="{CE6537A1-D6FC-4f65-9D91-7224C49458BB}">
                  <c15:dlblFieldTable>
                    <c15:dlblFTEntry>
                      <c15:txfldGUID>{9A540AA0-89EB-4B2D-BE10-CE703B82F7A1}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70.900000000000006</c:v>
                </c:pt>
                <c:pt idx="16">
                  <c:v>72.5</c:v>
                </c:pt>
                <c:pt idx="24">
                  <c:v>74.2</c:v>
                </c:pt>
                <c:pt idx="32">
                  <c:v>72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13E-46F6-AE2E-FCE2ECA5BA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3E-46F6-AE2E-FCE2ECA5BAF6}"/>
                </c:ext>
                <c:ext xmlns:c15="http://schemas.microsoft.com/office/drawing/2012/chart" uri="{CE6537A1-D6FC-4f65-9D91-7224C49458BB}">
                  <c15:layout/>
                  <c15:dlblFieldTable>
                    <c15:dlblFTEntry>
                      <c15:txfldGUID>{265B9B53-44E4-4922-AE93-D10510D9162B}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3E-46F6-AE2E-FCE2ECA5BAF6}"/>
                </c:ext>
                <c:ext xmlns:c15="http://schemas.microsoft.com/office/drawing/2012/chart" uri="{CE6537A1-D6FC-4f65-9D91-7224C49458BB}">
                  <c15:dlblFieldTable>
                    <c15:dlblFTEntry>
                      <c15:txfldGUID>{B1E9CF9C-F0F5-445C-BB05-5AF96392B79B}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3E-46F6-AE2E-FCE2ECA5BAF6}"/>
                </c:ext>
                <c:ext xmlns:c15="http://schemas.microsoft.com/office/drawing/2012/chart" uri="{CE6537A1-D6FC-4f65-9D91-7224C49458BB}">
                  <c15:dlblFieldTable>
                    <c15:dlblFTEntry>
                      <c15:txfldGUID>{36775EF2-0CAB-41C0-B0E5-D5A593C7A332}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3E-46F6-AE2E-FCE2ECA5BAF6}"/>
                </c:ext>
                <c:ext xmlns:c15="http://schemas.microsoft.com/office/drawing/2012/chart" uri="{CE6537A1-D6FC-4f65-9D91-7224C49458BB}">
                  <c15:dlblFieldTable>
                    <c15:dlblFTEntry>
                      <c15:txfldGUID>{1E4D5BA0-420D-4DFB-819B-25BF9DB5D355}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3E-46F6-AE2E-FCE2ECA5BAF6}"/>
                </c:ext>
                <c:ext xmlns:c15="http://schemas.microsoft.com/office/drawing/2012/chart" uri="{CE6537A1-D6FC-4f65-9D91-7224C49458BB}">
                  <c15:dlblFieldTable>
                    <c15:dlblFTEntry>
                      <c15:txfldGUID>{4A653708-524D-4948-8EEB-9A470D199090}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3E-46F6-AE2E-FCE2ECA5BAF6}"/>
                </c:ext>
                <c:ext xmlns:c15="http://schemas.microsoft.com/office/drawing/2012/chart" uri="{CE6537A1-D6FC-4f65-9D91-7224C49458BB}">
                  <c15:layout/>
                  <c15:dlblFieldTable>
                    <c15:dlblFTEntry>
                      <c15:txfldGUID>{D8855B44-34C8-4EC2-A516-6D8899CBE6C6}</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3E-46F6-AE2E-FCE2ECA5BAF6}"/>
                </c:ext>
                <c:ext xmlns:c15="http://schemas.microsoft.com/office/drawing/2012/chart" uri="{CE6537A1-D6FC-4f65-9D91-7224C49458BB}">
                  <c15:layout/>
                  <c15:dlblFieldTable>
                    <c15:dlblFTEntry>
                      <c15:txfldGUID>{C1D872A8-29DF-4BD5-9B6C-E713A5869971}</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3E-46F6-AE2E-FCE2ECA5BAF6}"/>
                </c:ext>
                <c:ext xmlns:c15="http://schemas.microsoft.com/office/drawing/2012/chart" uri="{CE6537A1-D6FC-4f65-9D91-7224C49458BB}">
                  <c15:layout/>
                  <c15:dlblFieldTable>
                    <c15:dlblFTEntry>
                      <c15:txfldGUID>{159A5712-588D-4F44-A598-3FE8CBEF1584}</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3E-46F6-AE2E-FCE2ECA5BAF6}"/>
                </c:ext>
                <c:ext xmlns:c15="http://schemas.microsoft.com/office/drawing/2012/chart" uri="{CE6537A1-D6FC-4f65-9D91-7224C49458BB}">
                  <c15:layout/>
                  <c15:dlblFieldTable>
                    <c15:dlblFTEntry>
                      <c15:txfldGUID>{6CAE1C38-A8C2-42AD-A3E3-4D9AF1C40927}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xmlns:c16r2="http://schemas.microsoft.com/office/drawing/2015/06/chart">
            <c:ext xmlns:c16="http://schemas.microsoft.com/office/drawing/2014/chart" uri="{C3380CC4-5D6E-409C-BE32-E72D297353CC}">
              <c16:uniqueId val="{00000013-113E-46F6-AE2E-FCE2ECA5BAF6}"/>
            </c:ext>
          </c:extLst>
        </c:ser>
        <c:dLbls>
          <c:showLegendKey val="0"/>
          <c:showVal val="1"/>
          <c:showCatName val="0"/>
          <c:showSerName val="0"/>
          <c:showPercent val="0"/>
          <c:showBubbleSize val="0"/>
        </c:dLbls>
        <c:axId val="501516144"/>
        <c:axId val="501516536"/>
      </c:scatterChart>
      <c:valAx>
        <c:axId val="501516144"/>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516536"/>
        <c:crosses val="autoZero"/>
        <c:crossBetween val="midCat"/>
      </c:valAx>
      <c:valAx>
        <c:axId val="50151653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516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91-4344-932D-5C0CE1A2A89F}"/>
                </c:ext>
                <c:ext xmlns:c15="http://schemas.microsoft.com/office/drawing/2012/chart" uri="{CE6537A1-D6FC-4f65-9D91-7224C49458BB}">
                  <c15:dlblFieldTable>
                    <c15:dlblFTEntry>
                      <c15:txfldGUID>{08EB9C86-EBA2-4DB1-889D-14943C2DE7A6}</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91-4344-932D-5C0CE1A2A89F}"/>
                </c:ext>
                <c:ext xmlns:c15="http://schemas.microsoft.com/office/drawing/2012/chart" uri="{CE6537A1-D6FC-4f65-9D91-7224C49458BB}">
                  <c15:dlblFieldTable>
                    <c15:dlblFTEntry>
                      <c15:txfldGUID>{ED99200E-A71D-4025-9000-8882DCDFEAB7}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91-4344-932D-5C0CE1A2A89F}"/>
                </c:ext>
                <c:ext xmlns:c15="http://schemas.microsoft.com/office/drawing/2012/chart" uri="{CE6537A1-D6FC-4f65-9D91-7224C49458BB}">
                  <c15:dlblFieldTable>
                    <c15:dlblFTEntry>
                      <c15:txfldGUID>{C3715AA3-F123-4337-8FC4-E73C56150D89}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91-4344-932D-5C0CE1A2A89F}"/>
                </c:ext>
                <c:ext xmlns:c15="http://schemas.microsoft.com/office/drawing/2012/chart" uri="{CE6537A1-D6FC-4f65-9D91-7224C49458BB}">
                  <c15:dlblFieldTable>
                    <c15:dlblFTEntry>
                      <c15:txfldGUID>{811C5750-0836-47D2-B32B-067D15109760}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91-4344-932D-5C0CE1A2A89F}"/>
                </c:ext>
                <c:ext xmlns:c15="http://schemas.microsoft.com/office/drawing/2012/chart" uri="{CE6537A1-D6FC-4f65-9D91-7224C49458BB}">
                  <c15:dlblFieldTable>
                    <c15:dlblFTEntry>
                      <c15:txfldGUID>{2BCBFB7A-62CE-4934-8F15-04E8C8F8D3DB}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91-4344-932D-5C0CE1A2A89F}"/>
                </c:ext>
                <c:ext xmlns:c15="http://schemas.microsoft.com/office/drawing/2012/chart" uri="{CE6537A1-D6FC-4f65-9D91-7224C49458BB}">
                  <c15:dlblFieldTable>
                    <c15:dlblFTEntry>
                      <c15:txfldGUID>{D08EC9DC-B5AF-4431-87A1-B24CE0358C55}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91-4344-932D-5C0CE1A2A89F}"/>
                </c:ext>
                <c:ext xmlns:c15="http://schemas.microsoft.com/office/drawing/2012/chart" uri="{CE6537A1-D6FC-4f65-9D91-7224C49458BB}">
                  <c15:dlblFieldTable>
                    <c15:dlblFTEntry>
                      <c15:txfldGUID>{19F00246-11BC-4F20-80B6-3004265D3BFD}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91-4344-932D-5C0CE1A2A89F}"/>
                </c:ext>
                <c:ext xmlns:c15="http://schemas.microsoft.com/office/drawing/2012/chart" uri="{CE6537A1-D6FC-4f65-9D91-7224C49458BB}">
                  <c15:dlblFieldTable>
                    <c15:dlblFTEntry>
                      <c15:txfldGUID>{2573DB88-1A4D-4955-A672-FCBBD636708E}</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91-4344-932D-5C0CE1A2A89F}"/>
                </c:ext>
                <c:ext xmlns:c15="http://schemas.microsoft.com/office/drawing/2012/chart" uri="{CE6537A1-D6FC-4f65-9D91-7224C49458BB}">
                  <c15:dlblFieldTable>
                    <c15:dlblFTEntry>
                      <c15:txfldGUID>{22DF6AB2-6C41-42CF-BC0D-B7E22E76960C}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7.8</c:v>
                </c:pt>
                <c:pt idx="16">
                  <c:v>8</c:v>
                </c:pt>
                <c:pt idx="24">
                  <c:v>7.9</c:v>
                </c:pt>
                <c:pt idx="32">
                  <c:v>8.4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A91-4344-932D-5C0CE1A2A8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91-4344-932D-5C0CE1A2A89F}"/>
                </c:ext>
                <c:ext xmlns:c15="http://schemas.microsoft.com/office/drawing/2012/chart" uri="{CE6537A1-D6FC-4f65-9D91-7224C49458BB}">
                  <c15:dlblFieldTable>
                    <c15:dlblFTEntry>
                      <c15:txfldGUID>{A70DED26-DBFB-4BA7-AED7-61569AA8BF8F}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91-4344-932D-5C0CE1A2A89F}"/>
                </c:ext>
                <c:ext xmlns:c15="http://schemas.microsoft.com/office/drawing/2012/chart" uri="{CE6537A1-D6FC-4f65-9D91-7224C49458BB}">
                  <c15:dlblFieldTable>
                    <c15:dlblFTEntry>
                      <c15:txfldGUID>{622E2680-CF66-4DB1-B550-75DB9B8F8DE7}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91-4344-932D-5C0CE1A2A89F}"/>
                </c:ext>
                <c:ext xmlns:c15="http://schemas.microsoft.com/office/drawing/2012/chart" uri="{CE6537A1-D6FC-4f65-9D91-7224C49458BB}">
                  <c15:dlblFieldTable>
                    <c15:dlblFTEntry>
                      <c15:txfldGUID>{B163DB6A-BADC-4B30-9CBB-0BDAE96389CB}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91-4344-932D-5C0CE1A2A89F}"/>
                </c:ext>
                <c:ext xmlns:c15="http://schemas.microsoft.com/office/drawing/2012/chart" uri="{CE6537A1-D6FC-4f65-9D91-7224C49458BB}">
                  <c15:dlblFieldTable>
                    <c15:dlblFTEntry>
                      <c15:txfldGUID>{1DD3F08C-2555-48CA-B9CC-B444C63F5FCE}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91-4344-932D-5C0CE1A2A89F}"/>
                </c:ext>
                <c:ext xmlns:c15="http://schemas.microsoft.com/office/drawing/2012/chart" uri="{CE6537A1-D6FC-4f65-9D91-7224C49458BB}">
                  <c15:dlblFieldTable>
                    <c15:dlblFTEntry>
                      <c15:txfldGUID>{B4FAFEF2-3614-44F0-B7FC-0AAB21063A61}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91-4344-932D-5C0CE1A2A89F}"/>
                </c:ext>
                <c:ext xmlns:c15="http://schemas.microsoft.com/office/drawing/2012/chart" uri="{CE6537A1-D6FC-4f65-9D91-7224C49458BB}">
                  <c15:dlblFieldTable>
                    <c15:dlblFTEntry>
                      <c15:txfldGUID>{DFFA8652-6B88-4208-8E62-31D0D614E437}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91-4344-932D-5C0CE1A2A89F}"/>
                </c:ext>
                <c:ext xmlns:c15="http://schemas.microsoft.com/office/drawing/2012/chart" uri="{CE6537A1-D6FC-4f65-9D91-7224C49458BB}">
                  <c15:dlblFieldTable>
                    <c15:dlblFTEntry>
                      <c15:txfldGUID>{86A1A935-96FB-4F27-84D5-A1B55E8EC28C}</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91-4344-932D-5C0CE1A2A89F}"/>
                </c:ext>
                <c:ext xmlns:c15="http://schemas.microsoft.com/office/drawing/2012/chart" uri="{CE6537A1-D6FC-4f65-9D91-7224C49458BB}">
                  <c15:dlblFieldTable>
                    <c15:dlblFTEntry>
                      <c15:txfldGUID>{B08F5E51-4C1B-4F0D-AF2B-9E428837DEF0}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91-4344-932D-5C0CE1A2A89F}"/>
                </c:ext>
                <c:ext xmlns:c15="http://schemas.microsoft.com/office/drawing/2012/chart" uri="{CE6537A1-D6FC-4f65-9D91-7224C49458BB}">
                  <c15:dlblFieldTable>
                    <c15:dlblFTEntry>
                      <c15:txfldGUID>{D97C5598-5B98-4ADA-B3E8-874F4172990A}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xmlns:c16r2="http://schemas.microsoft.com/office/drawing/2015/06/chart">
            <c:ext xmlns:c16="http://schemas.microsoft.com/office/drawing/2014/chart" uri="{C3380CC4-5D6E-409C-BE32-E72D297353CC}">
              <c16:uniqueId val="{00000013-4A91-4344-932D-5C0CE1A2A89F}"/>
            </c:ext>
          </c:extLst>
        </c:ser>
        <c:dLbls>
          <c:showLegendKey val="0"/>
          <c:showVal val="1"/>
          <c:showCatName val="0"/>
          <c:showSerName val="0"/>
          <c:showPercent val="0"/>
          <c:showBubbleSize val="0"/>
        </c:dLbls>
        <c:axId val="501510264"/>
        <c:axId val="513936184"/>
      </c:scatterChart>
      <c:valAx>
        <c:axId val="501510264"/>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936184"/>
        <c:crosses val="autoZero"/>
        <c:crossBetween val="midCat"/>
      </c:valAx>
      <c:valAx>
        <c:axId val="51393618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510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4BA8845A-0327-44AB-BCC2-39A94E302E37}"/>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46632B60-8008-4517-87DC-90B3F1DC2DA7}"/>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C10EE4E5-E443-45EC-8F24-ECFB0276A4CC}"/>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1475CF6F-325F-46B8-BFFE-2AC30FC85EB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BB4E2EBE-0804-419D-B999-095D1ADBB58C}"/>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AC78582C-958C-4B22-9BBE-828E35CACD27}"/>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1621077C-F16D-4B77-A5D7-C831C948AD4D}"/>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DB3B1D08-602C-41C9-9013-798CFFA12D46}"/>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1F4FB2-0E2F-4D10-90E6-FEE9A0DA4707}"/>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35FCAEBD-D05F-4E80-8468-A508DF36735B}"/>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71757B01-52CF-4919-8436-1B3E8BB286CF}"/>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D1B8CCFA-0FCC-40D1-AD54-02F86982A584}"/>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81BA7615-338B-4D07-BBD2-1B6D2E91EAEC}"/>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9667ACA1-6411-4C35-8F70-890EB155FB48}"/>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A43B9E31-7136-4A4C-B26E-B194A41E0FAF}"/>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8C50AC39-40C6-475A-BDC0-7DA19E5D10C8}"/>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C293D887-7384-47E3-99D2-BAEE2E661C61}"/>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3BD0CFBD-52EC-43B6-8C22-DE9E7B12535D}"/>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CE453BE5-F826-46CA-9B2B-C56609B9F8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D4910343-3AF7-4AB5-AAE2-1CEC45B156C9}"/>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B14AD668-5E94-4303-B632-EE731FAC58F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普通会計の公債費は、令和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年度まで年</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億円前後を推移し、実質公債費比率も</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前後でほぼ横ばいが続いており、類似団体平均を下回る値となっていた。</a:t>
          </a:r>
        </a:p>
        <a:p>
          <a:r>
            <a:rPr kumimoji="1" lang="ja-JP" altLang="en-US" sz="1400">
              <a:latin typeface="ＭＳ ゴシック" pitchFamily="49" charset="-128"/>
              <a:ea typeface="ＭＳ ゴシック" pitchFamily="49" charset="-128"/>
            </a:rPr>
            <a:t>　しかしながら、令和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年度は、近年借り入れた過疎対策事業債の元金償還が増加し、類似団体平均を上回る値となった。</a:t>
          </a:r>
        </a:p>
        <a:p>
          <a:r>
            <a:rPr kumimoji="1" lang="ja-JP" altLang="en-US" sz="1400">
              <a:latin typeface="ＭＳ ゴシック" pitchFamily="49" charset="-128"/>
              <a:ea typeface="ＭＳ ゴシック" pitchFamily="49" charset="-128"/>
            </a:rPr>
            <a:t>　また、新中学校建設事業で活用した過疎対策事業債の元金償還が本格化する令和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年度以降は、公債費の大幅な増加が見込まれている。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9AFA3FCA-F0AE-4D93-9331-3868CF6F969E}"/>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F080C5DB-D15C-4E69-AA37-CDBA2CA4BBC8}"/>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C86AF8B6-E754-4F4B-83CB-E450236B9A12}"/>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8C99B2E4-93EB-47F8-98BB-699699F92764}"/>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D02BB132-095A-475B-B45B-A3398DA85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661BFB46-24E7-48BD-829F-05245FAF86BB}"/>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A7097922-6DBF-4412-8070-A2AEF9C209F9}"/>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BD3E4DD5-E07D-4087-BEAA-FB3DCFC235D1}"/>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89EA26EE-F66E-43B6-BFB9-347ECBDB9BB5}"/>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65273E90-C033-417F-8D66-FF098DFAC9F8}"/>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C2C32ED4-C7B2-4027-8D98-B3675EC27D6C}"/>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A39D3472-FCF2-4EF8-A7C1-7CC4BF20D72D}"/>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44B0C308-A31F-4949-BF28-2E14A2247BB7}"/>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A2E9FB30-9E49-431F-B1C3-AE212C8FC2BF}"/>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E38021FB-BC90-4C25-A0F8-0BF98E05CB68}"/>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8D17FC18-318E-428F-A6B8-A925905C9B73}"/>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C87CD4FB-FF26-44BD-A73C-F0BF73D9FB4F}"/>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B83AAF05-62D2-4201-98BA-74F5B24DE9C4}"/>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BEFD0E78-DD6D-40AA-9945-108A3A641C7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A93BB213-508A-47AD-98EE-AD562A53F343}"/>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5AFBC3EF-6523-46D3-9E82-AAEC0C427FCA}"/>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394D04D6-A7F3-4B3A-ACCE-F8A14F595DC2}"/>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D3CC4020-993B-4CD5-8253-D3CFF7A98057}"/>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C2313A11-3FE0-447D-8C43-E6A57EF4DE4F}"/>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A250D227-4565-4B7D-BB6B-8F3C507225DF}"/>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538B6ED1-6247-4C73-A102-7177580019BF}"/>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億円程度を推移していた。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年度以降は、新中学校建設に係る過疎対策事業債の借入額が増大（平成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億円→平成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304</a:t>
          </a:r>
          <a:r>
            <a:rPr kumimoji="1" lang="ja-JP" altLang="en-US" sz="1400">
              <a:latin typeface="ＭＳ ゴシック" pitchFamily="49" charset="-128"/>
              <a:ea typeface="ＭＳ ゴシック" pitchFamily="49" charset="-128"/>
            </a:rPr>
            <a:t>億円） しているが、特定農業施設の維持管理のための基金など充当可能基金残高が多額（令和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億円）であるため、将来負担比率の算定には至っていない。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208F8C5-20EB-4782-AE72-D5A7A0E4E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AEDEBE1D-B208-43F7-B153-4878D5E0B842}"/>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1AA87C8-3CE7-4ADE-B944-F3A6162B0AC8}"/>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B22433D0-5D31-4EA8-A24E-9AE0F7E8EFEB}"/>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6B5127FE-EFDA-4C49-9BA0-81F98FEFFB92}"/>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29AA62E8-4BCD-44F6-9E36-CE5829F6AB49}"/>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F0913890-5120-4C9E-AAF4-A21D1AF18263}"/>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D3376C08-9F42-483A-AC28-5A292659220E}"/>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8F9CF098-0B68-42A6-9EE7-9DDFB0E184D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C40A0707-EA7E-4692-B63B-04D066C09512}"/>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C9F29A46-B471-4D49-8B83-6F49A3628BC9}"/>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億円増加したことに加え、特定目的基金において、廃棄物処理施設整備基金等の取崩しにより約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年度に新設したふるさと寄附活用基金が、ふるさと寄附金の増収の影響により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億円増加したことに伴い、特定目的基金が約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ふるさと寄附活用基金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）については、適正規模と考えている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億円程度の水準をキープするため、計画的な財政運営に努めていきたいと考えている。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CDECBD92-595B-4185-9CD8-50E8BC8C11E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9DF2E715-7F4C-46A9-8B9F-E27C6228D7A2}"/>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BADEE625-4AC0-44DF-AF0B-A5513B42ACD2}"/>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臨時石炭鉱害復旧法に基づく鉱害復旧事業等で設置し、市が管理する特定農業施設（可動井ぜきなど）の維持管理</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浄化槽の整備（個人設置の浄化槽に対する補助）</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ふるさと寄附金を、寄附者の意向に応じた事業に要する経費に充てるため、令和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年度に新設し、新たに令和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年度のふるさと寄附金として令和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老朽化した日吉町市住等４団地の建替事業を実施しており、令和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年度以降、当該事業の財源として取崩すこととしている。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単独浄化槽等から合併浄化槽への早期転換を促すため、令和元年度から令和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年間に限り、浄化槽設置費補助制度を拡充することとしており、引き続き、当該事業の財源として取崩しを行う予定である。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寄付金収入年度の翌年度に基金へ積立てを行い、翌々年度に事業へ充当することとしており、令和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年度は、事業の財源として約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億円の取崩しを行う一方で、約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D07A8D45-46E1-4F39-A700-A455574E116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736F0DF0-964D-4D19-9DD8-7BB1161550D6}"/>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C5EA658E-915B-4210-9BED-48B49FE3CCF4}"/>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年度に地方交付税及びふるさと寄附金が大幅に増加したことにより、前年度決算剰余金が大幅に増加したことによるものである。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ふるさと寄附活用基金）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A4D382EE-990B-494D-B560-6A0B6E9277E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218D1B87-17FB-42C2-A904-D8C2145C6634}"/>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FAEF1D28-27BC-4308-9C90-84CA3B35F30B}"/>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年度は基金運用益の積立てによる微増のみであり、基金残高は、前年度末と比べ、ほぼ同額である。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ふるさと寄附活用基金）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6AB3361C-59DB-4236-8C49-FB3F64952A9E}"/>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年度に策定した公共施設等総合管理計画において、基本方針の１つに施設総量の適正化を掲げ、耐用年数到来時の除却を進めている。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また、有形固定資産減価償却率については、令和４年度に</a:t>
          </a:r>
          <a:r>
            <a:rPr kumimoji="1" lang="en-US" altLang="ja-JP" sz="1100" baseline="0">
              <a:latin typeface="ＭＳ Ｐゴシック" panose="020B0600070205080204" pitchFamily="50" charset="-128"/>
              <a:ea typeface="ＭＳ Ｐゴシック" panose="020B0600070205080204" pitchFamily="50" charset="-128"/>
            </a:rPr>
            <a:t>2.2</a:t>
          </a:r>
          <a:r>
            <a:rPr kumimoji="1" lang="ja-JP" altLang="en-US" sz="1100" baseline="0">
              <a:latin typeface="ＭＳ Ｐゴシック" panose="020B0600070205080204" pitchFamily="50" charset="-128"/>
              <a:ea typeface="ＭＳ Ｐゴシック" panose="020B0600070205080204" pitchFamily="50" charset="-128"/>
            </a:rPr>
            <a:t>ポイントの改善が見られる。これは７つの中学校を２つに集約する中学校再編によるもので、廃校となった５施設については民間事業者への売却に取り組んでいる。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75" name="直線コネクタ 74">
          <a:extLst>
            <a:ext uri="{FF2B5EF4-FFF2-40B4-BE49-F238E27FC236}">
              <a16:creationId xmlns="" xmlns:a16="http://schemas.microsoft.com/office/drawing/2014/main" id="{00000000-0008-0000-0000-00004B000000}"/>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 xmlns:a16="http://schemas.microsoft.com/office/drawing/2014/main" id="{00000000-0008-0000-0000-00004C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 xmlns:a16="http://schemas.microsoft.com/office/drawing/2014/main" id="{00000000-0008-0000-0000-00004D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8" name="有形固定資産減価償却率最大値テキスト">
          <a:extLst>
            <a:ext uri="{FF2B5EF4-FFF2-40B4-BE49-F238E27FC236}">
              <a16:creationId xmlns="" xmlns:a16="http://schemas.microsoft.com/office/drawing/2014/main" id="{00000000-0008-0000-0000-00004E000000}"/>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9" name="直線コネクタ 78">
          <a:extLst>
            <a:ext uri="{FF2B5EF4-FFF2-40B4-BE49-F238E27FC236}">
              <a16:creationId xmlns="" xmlns:a16="http://schemas.microsoft.com/office/drawing/2014/main" id="{00000000-0008-0000-0000-00004F000000}"/>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80" name="有形固定資産減価償却率平均値テキスト">
          <a:extLst>
            <a:ext uri="{FF2B5EF4-FFF2-40B4-BE49-F238E27FC236}">
              <a16:creationId xmlns="" xmlns:a16="http://schemas.microsoft.com/office/drawing/2014/main" id="{00000000-0008-0000-0000-000050000000}"/>
            </a:ext>
          </a:extLst>
        </xdr:cNvPr>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a:extLst>
            <a:ext uri="{FF2B5EF4-FFF2-40B4-BE49-F238E27FC236}">
              <a16:creationId xmlns="" xmlns:a16="http://schemas.microsoft.com/office/drawing/2014/main" id="{00000000-0008-0000-0000-000051000000}"/>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2" name="フローチャート: 判断 81">
          <a:extLst>
            <a:ext uri="{FF2B5EF4-FFF2-40B4-BE49-F238E27FC236}">
              <a16:creationId xmlns="" xmlns:a16="http://schemas.microsoft.com/office/drawing/2014/main" id="{00000000-0008-0000-0000-000052000000}"/>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3" name="フローチャート: 判断 82">
          <a:extLst>
            <a:ext uri="{FF2B5EF4-FFF2-40B4-BE49-F238E27FC236}">
              <a16:creationId xmlns="" xmlns:a16="http://schemas.microsoft.com/office/drawing/2014/main" id="{00000000-0008-0000-0000-000053000000}"/>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4" name="フローチャート: 判断 83">
          <a:extLst>
            <a:ext uri="{FF2B5EF4-FFF2-40B4-BE49-F238E27FC236}">
              <a16:creationId xmlns="" xmlns:a16="http://schemas.microsoft.com/office/drawing/2014/main" id="{00000000-0008-0000-0000-000054000000}"/>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5" name="フローチャート: 判断 84">
          <a:extLst>
            <a:ext uri="{FF2B5EF4-FFF2-40B4-BE49-F238E27FC236}">
              <a16:creationId xmlns="" xmlns:a16="http://schemas.microsoft.com/office/drawing/2014/main" id="{00000000-0008-0000-0000-000055000000}"/>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91" name="楕円 90">
          <a:extLst>
            <a:ext uri="{FF2B5EF4-FFF2-40B4-BE49-F238E27FC236}">
              <a16:creationId xmlns="" xmlns:a16="http://schemas.microsoft.com/office/drawing/2014/main" id="{00000000-0008-0000-0000-00005B000000}"/>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92" name="有形固定資産減価償却率該当値テキスト">
          <a:extLst>
            <a:ext uri="{FF2B5EF4-FFF2-40B4-BE49-F238E27FC236}">
              <a16:creationId xmlns="" xmlns:a16="http://schemas.microsoft.com/office/drawing/2014/main" id="{00000000-0008-0000-0000-00005C000000}"/>
            </a:ext>
          </a:extLst>
        </xdr:cNvPr>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63288</xdr:rowOff>
    </xdr:from>
    <xdr:to>
      <xdr:col>19</xdr:col>
      <xdr:colOff>187325</xdr:colOff>
      <xdr:row>33</xdr:row>
      <xdr:rowOff>164888</xdr:rowOff>
    </xdr:to>
    <xdr:sp macro="" textlink="">
      <xdr:nvSpPr>
        <xdr:cNvPr id="93" name="楕円 92">
          <a:extLst>
            <a:ext uri="{FF2B5EF4-FFF2-40B4-BE49-F238E27FC236}">
              <a16:creationId xmlns="" xmlns:a16="http://schemas.microsoft.com/office/drawing/2014/main" id="{00000000-0008-0000-0000-00005D000000}"/>
            </a:ext>
          </a:extLst>
        </xdr:cNvPr>
        <xdr:cNvSpPr/>
      </xdr:nvSpPr>
      <xdr:spPr>
        <a:xfrm>
          <a:off x="40005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114088</xdr:rowOff>
    </xdr:to>
    <xdr:cxnSp macro="">
      <xdr:nvCxnSpPr>
        <xdr:cNvPr id="94" name="直線コネクタ 93">
          <a:extLst>
            <a:ext uri="{FF2B5EF4-FFF2-40B4-BE49-F238E27FC236}">
              <a16:creationId xmlns="" xmlns:a16="http://schemas.microsoft.com/office/drawing/2014/main" id="{00000000-0008-0000-0000-00005E000000}"/>
            </a:ext>
          </a:extLst>
        </xdr:cNvPr>
        <xdr:cNvCxnSpPr/>
      </xdr:nvCxnSpPr>
      <xdr:spPr>
        <a:xfrm flipV="1">
          <a:off x="4051300" y="6464300"/>
          <a:ext cx="7112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2117</xdr:rowOff>
    </xdr:from>
    <xdr:to>
      <xdr:col>15</xdr:col>
      <xdr:colOff>187325</xdr:colOff>
      <xdr:row>33</xdr:row>
      <xdr:rowOff>103716</xdr:rowOff>
    </xdr:to>
    <xdr:sp macro="" textlink="">
      <xdr:nvSpPr>
        <xdr:cNvPr id="95" name="楕円 94">
          <a:extLst>
            <a:ext uri="{FF2B5EF4-FFF2-40B4-BE49-F238E27FC236}">
              <a16:creationId xmlns="" xmlns:a16="http://schemas.microsoft.com/office/drawing/2014/main" id="{00000000-0008-0000-0000-00005F000000}"/>
            </a:ext>
          </a:extLst>
        </xdr:cNvPr>
        <xdr:cNvSpPr/>
      </xdr:nvSpPr>
      <xdr:spPr>
        <a:xfrm>
          <a:off x="32385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52917</xdr:rowOff>
    </xdr:from>
    <xdr:to>
      <xdr:col>19</xdr:col>
      <xdr:colOff>136525</xdr:colOff>
      <xdr:row>33</xdr:row>
      <xdr:rowOff>114088</xdr:rowOff>
    </xdr:to>
    <xdr:cxnSp macro="">
      <xdr:nvCxnSpPr>
        <xdr:cNvPr id="96" name="直線コネクタ 95">
          <a:extLst>
            <a:ext uri="{FF2B5EF4-FFF2-40B4-BE49-F238E27FC236}">
              <a16:creationId xmlns="" xmlns:a16="http://schemas.microsoft.com/office/drawing/2014/main" id="{00000000-0008-0000-0000-000060000000}"/>
            </a:ext>
          </a:extLst>
        </xdr:cNvPr>
        <xdr:cNvCxnSpPr/>
      </xdr:nvCxnSpPr>
      <xdr:spPr>
        <a:xfrm>
          <a:off x="3289300" y="648229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115993</xdr:rowOff>
    </xdr:from>
    <xdr:to>
      <xdr:col>11</xdr:col>
      <xdr:colOff>187325</xdr:colOff>
      <xdr:row>33</xdr:row>
      <xdr:rowOff>46143</xdr:rowOff>
    </xdr:to>
    <xdr:sp macro="" textlink="">
      <xdr:nvSpPr>
        <xdr:cNvPr id="97" name="楕円 96">
          <a:extLst>
            <a:ext uri="{FF2B5EF4-FFF2-40B4-BE49-F238E27FC236}">
              <a16:creationId xmlns="" xmlns:a16="http://schemas.microsoft.com/office/drawing/2014/main" id="{00000000-0008-0000-0000-000061000000}"/>
            </a:ext>
          </a:extLst>
        </xdr:cNvPr>
        <xdr:cNvSpPr/>
      </xdr:nvSpPr>
      <xdr:spPr>
        <a:xfrm>
          <a:off x="2476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166793</xdr:rowOff>
    </xdr:from>
    <xdr:to>
      <xdr:col>15</xdr:col>
      <xdr:colOff>136525</xdr:colOff>
      <xdr:row>33</xdr:row>
      <xdr:rowOff>52917</xdr:rowOff>
    </xdr:to>
    <xdr:cxnSp macro="">
      <xdr:nvCxnSpPr>
        <xdr:cNvPr id="98" name="直線コネクタ 97">
          <a:extLst>
            <a:ext uri="{FF2B5EF4-FFF2-40B4-BE49-F238E27FC236}">
              <a16:creationId xmlns="" xmlns:a16="http://schemas.microsoft.com/office/drawing/2014/main" id="{00000000-0008-0000-0000-000062000000}"/>
            </a:ext>
          </a:extLst>
        </xdr:cNvPr>
        <xdr:cNvCxnSpPr/>
      </xdr:nvCxnSpPr>
      <xdr:spPr>
        <a:xfrm>
          <a:off x="2527300" y="642471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72813</xdr:rowOff>
    </xdr:from>
    <xdr:to>
      <xdr:col>7</xdr:col>
      <xdr:colOff>187325</xdr:colOff>
      <xdr:row>33</xdr:row>
      <xdr:rowOff>2963</xdr:rowOff>
    </xdr:to>
    <xdr:sp macro="" textlink="">
      <xdr:nvSpPr>
        <xdr:cNvPr id="99" name="楕円 98">
          <a:extLst>
            <a:ext uri="{FF2B5EF4-FFF2-40B4-BE49-F238E27FC236}">
              <a16:creationId xmlns="" xmlns:a16="http://schemas.microsoft.com/office/drawing/2014/main" id="{00000000-0008-0000-0000-000063000000}"/>
            </a:ext>
          </a:extLst>
        </xdr:cNvPr>
        <xdr:cNvSpPr/>
      </xdr:nvSpPr>
      <xdr:spPr>
        <a:xfrm>
          <a:off x="1714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123613</xdr:rowOff>
    </xdr:from>
    <xdr:to>
      <xdr:col>11</xdr:col>
      <xdr:colOff>136525</xdr:colOff>
      <xdr:row>32</xdr:row>
      <xdr:rowOff>166793</xdr:rowOff>
    </xdr:to>
    <xdr:cxnSp macro="">
      <xdr:nvCxnSpPr>
        <xdr:cNvPr id="100" name="直線コネクタ 99">
          <a:extLst>
            <a:ext uri="{FF2B5EF4-FFF2-40B4-BE49-F238E27FC236}">
              <a16:creationId xmlns="" xmlns:a16="http://schemas.microsoft.com/office/drawing/2014/main" id="{00000000-0008-0000-0000-000064000000}"/>
            </a:ext>
          </a:extLst>
        </xdr:cNvPr>
        <xdr:cNvCxnSpPr/>
      </xdr:nvCxnSpPr>
      <xdr:spPr>
        <a:xfrm>
          <a:off x="1765300" y="638153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101" name="n_1aveValue有形固定資産減価償却率">
          <a:extLst>
            <a:ext uri="{FF2B5EF4-FFF2-40B4-BE49-F238E27FC236}">
              <a16:creationId xmlns="" xmlns:a16="http://schemas.microsoft.com/office/drawing/2014/main" id="{00000000-0008-0000-0000-000065000000}"/>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2" name="n_2aveValue有形固定資産減価償却率">
          <a:extLst>
            <a:ext uri="{FF2B5EF4-FFF2-40B4-BE49-F238E27FC236}">
              <a16:creationId xmlns="" xmlns:a16="http://schemas.microsoft.com/office/drawing/2014/main" id="{00000000-0008-0000-0000-000066000000}"/>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103" name="n_3aveValue有形固定資産減価償却率">
          <a:extLst>
            <a:ext uri="{FF2B5EF4-FFF2-40B4-BE49-F238E27FC236}">
              <a16:creationId xmlns="" xmlns:a16="http://schemas.microsoft.com/office/drawing/2014/main" id="{00000000-0008-0000-0000-000067000000}"/>
            </a:ext>
          </a:extLst>
        </xdr:cNvPr>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104" name="n_4aveValue有形固定資産減価償却率">
          <a:extLst>
            <a:ext uri="{FF2B5EF4-FFF2-40B4-BE49-F238E27FC236}">
              <a16:creationId xmlns="" xmlns:a16="http://schemas.microsoft.com/office/drawing/2014/main" id="{00000000-0008-0000-0000-000068000000}"/>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156015</xdr:rowOff>
    </xdr:from>
    <xdr:ext cx="405111" cy="259045"/>
    <xdr:sp macro="" textlink="">
      <xdr:nvSpPr>
        <xdr:cNvPr id="105" name="n_1mainValue有形固定資産減価償却率">
          <a:extLst>
            <a:ext uri="{FF2B5EF4-FFF2-40B4-BE49-F238E27FC236}">
              <a16:creationId xmlns="" xmlns:a16="http://schemas.microsoft.com/office/drawing/2014/main" id="{00000000-0008-0000-0000-000069000000}"/>
            </a:ext>
          </a:extLst>
        </xdr:cNvPr>
        <xdr:cNvSpPr txBox="1"/>
      </xdr:nvSpPr>
      <xdr:spPr>
        <a:xfrm>
          <a:off x="3836044" y="65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94844</xdr:rowOff>
    </xdr:from>
    <xdr:ext cx="405111" cy="259045"/>
    <xdr:sp macro="" textlink="">
      <xdr:nvSpPr>
        <xdr:cNvPr id="106" name="n_2mainValue有形固定資産減価償却率">
          <a:extLst>
            <a:ext uri="{FF2B5EF4-FFF2-40B4-BE49-F238E27FC236}">
              <a16:creationId xmlns="" xmlns:a16="http://schemas.microsoft.com/office/drawing/2014/main" id="{00000000-0008-0000-0000-00006A000000}"/>
            </a:ext>
          </a:extLst>
        </xdr:cNvPr>
        <xdr:cNvSpPr txBox="1"/>
      </xdr:nvSpPr>
      <xdr:spPr>
        <a:xfrm>
          <a:off x="3086744" y="652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37270</xdr:rowOff>
    </xdr:from>
    <xdr:ext cx="405111" cy="259045"/>
    <xdr:sp macro="" textlink="">
      <xdr:nvSpPr>
        <xdr:cNvPr id="107" name="n_3mainValue有形固定資産減価償却率">
          <a:extLst>
            <a:ext uri="{FF2B5EF4-FFF2-40B4-BE49-F238E27FC236}">
              <a16:creationId xmlns="" xmlns:a16="http://schemas.microsoft.com/office/drawing/2014/main" id="{00000000-0008-0000-0000-00006B000000}"/>
            </a:ext>
          </a:extLst>
        </xdr:cNvPr>
        <xdr:cNvSpPr txBox="1"/>
      </xdr:nvSpPr>
      <xdr:spPr>
        <a:xfrm>
          <a:off x="23247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165540</xdr:rowOff>
    </xdr:from>
    <xdr:ext cx="405111" cy="259045"/>
    <xdr:sp macro="" textlink="">
      <xdr:nvSpPr>
        <xdr:cNvPr id="108" name="n_4mainValue有形固定資産減価償却率">
          <a:extLst>
            <a:ext uri="{FF2B5EF4-FFF2-40B4-BE49-F238E27FC236}">
              <a16:creationId xmlns="" xmlns:a16="http://schemas.microsoft.com/office/drawing/2014/main" id="{00000000-0008-0000-0000-00006C000000}"/>
            </a:ext>
          </a:extLst>
        </xdr:cNvPr>
        <xdr:cNvSpPr txBox="1"/>
      </xdr:nvSpPr>
      <xdr:spPr>
        <a:xfrm>
          <a:off x="15627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は、地方債残高が類似団体と比較して多額であるものの、充当可能基金も多額であるため、債務償還比率は令和３年度まで類似団体平均よりも低い値で推移していた。しかし、令和３年度以降、新中学校建設事業に係る多額の過疎対策事業債を発行したことにより地方債残高が大幅に増加したため、令和４年度は類似団体平均を上回ることとなった。　今後も大型の建設事業に伴う地方債の発行が予定されているため、地方債残高の推移には注意が必要である。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37" name="直線コネクタ 136">
          <a:extLst>
            <a:ext uri="{FF2B5EF4-FFF2-40B4-BE49-F238E27FC236}">
              <a16:creationId xmlns="" xmlns:a16="http://schemas.microsoft.com/office/drawing/2014/main" id="{00000000-0008-0000-0000-000089000000}"/>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38" name="債務償還比率最小値テキスト">
          <a:extLst>
            <a:ext uri="{FF2B5EF4-FFF2-40B4-BE49-F238E27FC236}">
              <a16:creationId xmlns="" xmlns:a16="http://schemas.microsoft.com/office/drawing/2014/main" id="{00000000-0008-0000-0000-00008A000000}"/>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39" name="直線コネクタ 138">
          <a:extLst>
            <a:ext uri="{FF2B5EF4-FFF2-40B4-BE49-F238E27FC236}">
              <a16:creationId xmlns="" xmlns:a16="http://schemas.microsoft.com/office/drawing/2014/main" id="{00000000-0008-0000-0000-00008B000000}"/>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42" name="債務償還比率平均値テキスト">
          <a:extLst>
            <a:ext uri="{FF2B5EF4-FFF2-40B4-BE49-F238E27FC236}">
              <a16:creationId xmlns="" xmlns:a16="http://schemas.microsoft.com/office/drawing/2014/main" id="{00000000-0008-0000-0000-00008E000000}"/>
            </a:ext>
          </a:extLst>
        </xdr:cNvPr>
        <xdr:cNvSpPr txBox="1"/>
      </xdr:nvSpPr>
      <xdr:spPr>
        <a:xfrm>
          <a:off x="14846300" y="578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43" name="フローチャート: 判断 142">
          <a:extLst>
            <a:ext uri="{FF2B5EF4-FFF2-40B4-BE49-F238E27FC236}">
              <a16:creationId xmlns="" xmlns:a16="http://schemas.microsoft.com/office/drawing/2014/main" id="{00000000-0008-0000-0000-00008F000000}"/>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44" name="フローチャート: 判断 143">
          <a:extLst>
            <a:ext uri="{FF2B5EF4-FFF2-40B4-BE49-F238E27FC236}">
              <a16:creationId xmlns="" xmlns:a16="http://schemas.microsoft.com/office/drawing/2014/main" id="{00000000-0008-0000-0000-000090000000}"/>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45" name="フローチャート: 判断 144">
          <a:extLst>
            <a:ext uri="{FF2B5EF4-FFF2-40B4-BE49-F238E27FC236}">
              <a16:creationId xmlns="" xmlns:a16="http://schemas.microsoft.com/office/drawing/2014/main" id="{00000000-0008-0000-0000-000091000000}"/>
            </a:ext>
          </a:extLst>
        </xdr:cNvPr>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46" name="フローチャート: 判断 145">
          <a:extLst>
            <a:ext uri="{FF2B5EF4-FFF2-40B4-BE49-F238E27FC236}">
              <a16:creationId xmlns="" xmlns:a16="http://schemas.microsoft.com/office/drawing/2014/main" id="{00000000-0008-0000-0000-000092000000}"/>
            </a:ext>
          </a:extLst>
        </xdr:cNvPr>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7" name="フローチャート: 判断 146">
          <a:extLst>
            <a:ext uri="{FF2B5EF4-FFF2-40B4-BE49-F238E27FC236}">
              <a16:creationId xmlns="" xmlns:a16="http://schemas.microsoft.com/office/drawing/2014/main" id="{00000000-0008-0000-0000-000093000000}"/>
            </a:ext>
          </a:extLst>
        </xdr:cNvPr>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55400</xdr:rowOff>
    </xdr:from>
    <xdr:to>
      <xdr:col>76</xdr:col>
      <xdr:colOff>73025</xdr:colOff>
      <xdr:row>30</xdr:row>
      <xdr:rowOff>157000</xdr:rowOff>
    </xdr:to>
    <xdr:sp macro="" textlink="">
      <xdr:nvSpPr>
        <xdr:cNvPr id="153" name="楕円 152">
          <a:extLst>
            <a:ext uri="{FF2B5EF4-FFF2-40B4-BE49-F238E27FC236}">
              <a16:creationId xmlns="" xmlns:a16="http://schemas.microsoft.com/office/drawing/2014/main" id="{00000000-0008-0000-0000-000099000000}"/>
            </a:ext>
          </a:extLst>
        </xdr:cNvPr>
        <xdr:cNvSpPr/>
      </xdr:nvSpPr>
      <xdr:spPr>
        <a:xfrm>
          <a:off x="14744700" y="59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33827</xdr:rowOff>
    </xdr:from>
    <xdr:ext cx="469744" cy="259045"/>
    <xdr:sp macro="" textlink="">
      <xdr:nvSpPr>
        <xdr:cNvPr id="154" name="債務償還比率該当値テキスト">
          <a:extLst>
            <a:ext uri="{FF2B5EF4-FFF2-40B4-BE49-F238E27FC236}">
              <a16:creationId xmlns="" xmlns:a16="http://schemas.microsoft.com/office/drawing/2014/main" id="{00000000-0008-0000-0000-00009A000000}"/>
            </a:ext>
          </a:extLst>
        </xdr:cNvPr>
        <xdr:cNvSpPr txBox="1"/>
      </xdr:nvSpPr>
      <xdr:spPr>
        <a:xfrm>
          <a:off x="14846300" y="59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119980</xdr:rowOff>
    </xdr:from>
    <xdr:to>
      <xdr:col>72</xdr:col>
      <xdr:colOff>123825</xdr:colOff>
      <xdr:row>30</xdr:row>
      <xdr:rowOff>50130</xdr:rowOff>
    </xdr:to>
    <xdr:sp macro="" textlink="">
      <xdr:nvSpPr>
        <xdr:cNvPr id="155" name="楕円 154">
          <a:extLst>
            <a:ext uri="{FF2B5EF4-FFF2-40B4-BE49-F238E27FC236}">
              <a16:creationId xmlns="" xmlns:a16="http://schemas.microsoft.com/office/drawing/2014/main" id="{00000000-0008-0000-0000-00009B000000}"/>
            </a:ext>
          </a:extLst>
        </xdr:cNvPr>
        <xdr:cNvSpPr/>
      </xdr:nvSpPr>
      <xdr:spPr>
        <a:xfrm>
          <a:off x="14033500" y="58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170780</xdr:rowOff>
    </xdr:from>
    <xdr:to>
      <xdr:col>76</xdr:col>
      <xdr:colOff>22225</xdr:colOff>
      <xdr:row>30</xdr:row>
      <xdr:rowOff>106200</xdr:rowOff>
    </xdr:to>
    <xdr:cxnSp macro="">
      <xdr:nvCxnSpPr>
        <xdr:cNvPr id="156" name="直線コネクタ 155">
          <a:extLst>
            <a:ext uri="{FF2B5EF4-FFF2-40B4-BE49-F238E27FC236}">
              <a16:creationId xmlns="" xmlns:a16="http://schemas.microsoft.com/office/drawing/2014/main" id="{00000000-0008-0000-0000-00009C000000}"/>
            </a:ext>
          </a:extLst>
        </xdr:cNvPr>
        <xdr:cNvCxnSpPr/>
      </xdr:nvCxnSpPr>
      <xdr:spPr>
        <a:xfrm>
          <a:off x="14084300" y="5914355"/>
          <a:ext cx="7112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49523</xdr:rowOff>
    </xdr:from>
    <xdr:to>
      <xdr:col>68</xdr:col>
      <xdr:colOff>123825</xdr:colOff>
      <xdr:row>30</xdr:row>
      <xdr:rowOff>151123</xdr:rowOff>
    </xdr:to>
    <xdr:sp macro="" textlink="">
      <xdr:nvSpPr>
        <xdr:cNvPr id="157" name="楕円 156">
          <a:extLst>
            <a:ext uri="{FF2B5EF4-FFF2-40B4-BE49-F238E27FC236}">
              <a16:creationId xmlns="" xmlns:a16="http://schemas.microsoft.com/office/drawing/2014/main" id="{00000000-0008-0000-0000-00009D000000}"/>
            </a:ext>
          </a:extLst>
        </xdr:cNvPr>
        <xdr:cNvSpPr/>
      </xdr:nvSpPr>
      <xdr:spPr>
        <a:xfrm>
          <a:off x="13271500" y="59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170780</xdr:rowOff>
    </xdr:from>
    <xdr:to>
      <xdr:col>72</xdr:col>
      <xdr:colOff>73025</xdr:colOff>
      <xdr:row>30</xdr:row>
      <xdr:rowOff>100323</xdr:rowOff>
    </xdr:to>
    <xdr:cxnSp macro="">
      <xdr:nvCxnSpPr>
        <xdr:cNvPr id="158" name="直線コネクタ 157">
          <a:extLst>
            <a:ext uri="{FF2B5EF4-FFF2-40B4-BE49-F238E27FC236}">
              <a16:creationId xmlns="" xmlns:a16="http://schemas.microsoft.com/office/drawing/2014/main" id="{00000000-0008-0000-0000-00009E000000}"/>
            </a:ext>
          </a:extLst>
        </xdr:cNvPr>
        <xdr:cNvCxnSpPr/>
      </xdr:nvCxnSpPr>
      <xdr:spPr>
        <a:xfrm flipV="1">
          <a:off x="13322300" y="5914355"/>
          <a:ext cx="762000" cy="10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155723</xdr:rowOff>
    </xdr:from>
    <xdr:to>
      <xdr:col>64</xdr:col>
      <xdr:colOff>123825</xdr:colOff>
      <xdr:row>30</xdr:row>
      <xdr:rowOff>85873</xdr:rowOff>
    </xdr:to>
    <xdr:sp macro="" textlink="">
      <xdr:nvSpPr>
        <xdr:cNvPr id="159" name="楕円 158">
          <a:extLst>
            <a:ext uri="{FF2B5EF4-FFF2-40B4-BE49-F238E27FC236}">
              <a16:creationId xmlns="" xmlns:a16="http://schemas.microsoft.com/office/drawing/2014/main" id="{00000000-0008-0000-0000-00009F000000}"/>
            </a:ext>
          </a:extLst>
        </xdr:cNvPr>
        <xdr:cNvSpPr/>
      </xdr:nvSpPr>
      <xdr:spPr>
        <a:xfrm>
          <a:off x="12509500" y="58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35073</xdr:rowOff>
    </xdr:from>
    <xdr:to>
      <xdr:col>68</xdr:col>
      <xdr:colOff>73025</xdr:colOff>
      <xdr:row>30</xdr:row>
      <xdr:rowOff>100323</xdr:rowOff>
    </xdr:to>
    <xdr:cxnSp macro="">
      <xdr:nvCxnSpPr>
        <xdr:cNvPr id="160" name="直線コネクタ 159">
          <a:extLst>
            <a:ext uri="{FF2B5EF4-FFF2-40B4-BE49-F238E27FC236}">
              <a16:creationId xmlns="" xmlns:a16="http://schemas.microsoft.com/office/drawing/2014/main" id="{00000000-0008-0000-0000-0000A0000000}"/>
            </a:ext>
          </a:extLst>
        </xdr:cNvPr>
        <xdr:cNvCxnSpPr/>
      </xdr:nvCxnSpPr>
      <xdr:spPr>
        <a:xfrm>
          <a:off x="12560300" y="5950098"/>
          <a:ext cx="762000" cy="6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86035</xdr:rowOff>
    </xdr:from>
    <xdr:to>
      <xdr:col>60</xdr:col>
      <xdr:colOff>123825</xdr:colOff>
      <xdr:row>30</xdr:row>
      <xdr:rowOff>16185</xdr:rowOff>
    </xdr:to>
    <xdr:sp macro="" textlink="">
      <xdr:nvSpPr>
        <xdr:cNvPr id="161" name="楕円 160">
          <a:extLst>
            <a:ext uri="{FF2B5EF4-FFF2-40B4-BE49-F238E27FC236}">
              <a16:creationId xmlns="" xmlns:a16="http://schemas.microsoft.com/office/drawing/2014/main" id="{00000000-0008-0000-0000-0000A1000000}"/>
            </a:ext>
          </a:extLst>
        </xdr:cNvPr>
        <xdr:cNvSpPr/>
      </xdr:nvSpPr>
      <xdr:spPr>
        <a:xfrm>
          <a:off x="11747500" y="58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136835</xdr:rowOff>
    </xdr:from>
    <xdr:to>
      <xdr:col>64</xdr:col>
      <xdr:colOff>73025</xdr:colOff>
      <xdr:row>30</xdr:row>
      <xdr:rowOff>35073</xdr:rowOff>
    </xdr:to>
    <xdr:cxnSp macro="">
      <xdr:nvCxnSpPr>
        <xdr:cNvPr id="162" name="直線コネクタ 161">
          <a:extLst>
            <a:ext uri="{FF2B5EF4-FFF2-40B4-BE49-F238E27FC236}">
              <a16:creationId xmlns="" xmlns:a16="http://schemas.microsoft.com/office/drawing/2014/main" id="{00000000-0008-0000-0000-0000A2000000}"/>
            </a:ext>
          </a:extLst>
        </xdr:cNvPr>
        <xdr:cNvCxnSpPr/>
      </xdr:nvCxnSpPr>
      <xdr:spPr>
        <a:xfrm>
          <a:off x="11798300" y="5880410"/>
          <a:ext cx="762000" cy="6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63" name="n_1aveValue債務償還比率">
          <a:extLst>
            <a:ext uri="{FF2B5EF4-FFF2-40B4-BE49-F238E27FC236}">
              <a16:creationId xmlns="" xmlns:a16="http://schemas.microsoft.com/office/drawing/2014/main" id="{00000000-0008-0000-0000-0000A3000000}"/>
            </a:ext>
          </a:extLst>
        </xdr:cNvPr>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60039</xdr:rowOff>
    </xdr:from>
    <xdr:ext cx="469744" cy="259045"/>
    <xdr:sp macro="" textlink="">
      <xdr:nvSpPr>
        <xdr:cNvPr id="164" name="n_2aveValue債務償還比率">
          <a:extLst>
            <a:ext uri="{FF2B5EF4-FFF2-40B4-BE49-F238E27FC236}">
              <a16:creationId xmlns="" xmlns:a16="http://schemas.microsoft.com/office/drawing/2014/main" id="{00000000-0008-0000-0000-0000A4000000}"/>
            </a:ext>
          </a:extLst>
        </xdr:cNvPr>
        <xdr:cNvSpPr txBox="1"/>
      </xdr:nvSpPr>
      <xdr:spPr>
        <a:xfrm>
          <a:off x="13087427" y="614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120850</xdr:rowOff>
    </xdr:from>
    <xdr:ext cx="469744" cy="259045"/>
    <xdr:sp macro="" textlink="">
      <xdr:nvSpPr>
        <xdr:cNvPr id="165" name="n_3aveValue債務償還比率">
          <a:extLst>
            <a:ext uri="{FF2B5EF4-FFF2-40B4-BE49-F238E27FC236}">
              <a16:creationId xmlns="" xmlns:a16="http://schemas.microsoft.com/office/drawing/2014/main" id="{00000000-0008-0000-0000-0000A5000000}"/>
            </a:ext>
          </a:extLst>
        </xdr:cNvPr>
        <xdr:cNvSpPr txBox="1"/>
      </xdr:nvSpPr>
      <xdr:spPr>
        <a:xfrm>
          <a:off x="12325427" y="620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66" name="n_4aveValue債務償還比率">
          <a:extLst>
            <a:ext uri="{FF2B5EF4-FFF2-40B4-BE49-F238E27FC236}">
              <a16:creationId xmlns="" xmlns:a16="http://schemas.microsoft.com/office/drawing/2014/main" id="{00000000-0008-0000-0000-0000A6000000}"/>
            </a:ext>
          </a:extLst>
        </xdr:cNvPr>
        <xdr:cNvSpPr txBox="1"/>
      </xdr:nvSpPr>
      <xdr:spPr>
        <a:xfrm>
          <a:off x="11563427" y="61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66657</xdr:rowOff>
    </xdr:from>
    <xdr:ext cx="469744" cy="259045"/>
    <xdr:sp macro="" textlink="">
      <xdr:nvSpPr>
        <xdr:cNvPr id="167" name="n_1mainValue債務償還比率">
          <a:extLst>
            <a:ext uri="{FF2B5EF4-FFF2-40B4-BE49-F238E27FC236}">
              <a16:creationId xmlns="" xmlns:a16="http://schemas.microsoft.com/office/drawing/2014/main" id="{00000000-0008-0000-0000-0000A7000000}"/>
            </a:ext>
          </a:extLst>
        </xdr:cNvPr>
        <xdr:cNvSpPr txBox="1"/>
      </xdr:nvSpPr>
      <xdr:spPr>
        <a:xfrm>
          <a:off x="13836727" y="563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167650</xdr:rowOff>
    </xdr:from>
    <xdr:ext cx="469744" cy="259045"/>
    <xdr:sp macro="" textlink="">
      <xdr:nvSpPr>
        <xdr:cNvPr id="168" name="n_2mainValue債務償還比率">
          <a:extLst>
            <a:ext uri="{FF2B5EF4-FFF2-40B4-BE49-F238E27FC236}">
              <a16:creationId xmlns="" xmlns:a16="http://schemas.microsoft.com/office/drawing/2014/main" id="{00000000-0008-0000-0000-0000A8000000}"/>
            </a:ext>
          </a:extLst>
        </xdr:cNvPr>
        <xdr:cNvSpPr txBox="1"/>
      </xdr:nvSpPr>
      <xdr:spPr>
        <a:xfrm>
          <a:off x="13087427" y="573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102400</xdr:rowOff>
    </xdr:from>
    <xdr:ext cx="469744" cy="259045"/>
    <xdr:sp macro="" textlink="">
      <xdr:nvSpPr>
        <xdr:cNvPr id="169" name="n_3mainValue債務償還比率">
          <a:extLst>
            <a:ext uri="{FF2B5EF4-FFF2-40B4-BE49-F238E27FC236}">
              <a16:creationId xmlns="" xmlns:a16="http://schemas.microsoft.com/office/drawing/2014/main" id="{00000000-0008-0000-0000-0000A9000000}"/>
            </a:ext>
          </a:extLst>
        </xdr:cNvPr>
        <xdr:cNvSpPr txBox="1"/>
      </xdr:nvSpPr>
      <xdr:spPr>
        <a:xfrm>
          <a:off x="12325427" y="567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32712</xdr:rowOff>
    </xdr:from>
    <xdr:ext cx="469744" cy="259045"/>
    <xdr:sp macro="" textlink="">
      <xdr:nvSpPr>
        <xdr:cNvPr id="170" name="n_4mainValue債務償還比率">
          <a:extLst>
            <a:ext uri="{FF2B5EF4-FFF2-40B4-BE49-F238E27FC236}">
              <a16:creationId xmlns="" xmlns:a16="http://schemas.microsoft.com/office/drawing/2014/main" id="{00000000-0008-0000-0000-0000AA000000}"/>
            </a:ext>
          </a:extLst>
        </xdr:cNvPr>
        <xdr:cNvSpPr txBox="1"/>
      </xdr:nvSpPr>
      <xdr:spPr>
        <a:xfrm>
          <a:off x="11563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47642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42545</xdr:rowOff>
    </xdr:from>
    <xdr:to>
      <xdr:col>20</xdr:col>
      <xdr:colOff>38100</xdr:colOff>
      <xdr:row>39</xdr:row>
      <xdr:rowOff>144145</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93345</xdr:rowOff>
    </xdr:from>
    <xdr:to>
      <xdr:col>24</xdr:col>
      <xdr:colOff>63500</xdr:colOff>
      <xdr:row>39</xdr:row>
      <xdr:rowOff>120015</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67798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xdr:rowOff>
    </xdr:from>
    <xdr:to>
      <xdr:col>15</xdr:col>
      <xdr:colOff>101600</xdr:colOff>
      <xdr:row>39</xdr:row>
      <xdr:rowOff>117475</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2857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66675</xdr:rowOff>
    </xdr:from>
    <xdr:to>
      <xdr:col>19</xdr:col>
      <xdr:colOff>177800</xdr:colOff>
      <xdr:row>39</xdr:row>
      <xdr:rowOff>93345</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908300" y="6753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160655</xdr:rowOff>
    </xdr:from>
    <xdr:to>
      <xdr:col>10</xdr:col>
      <xdr:colOff>165100</xdr:colOff>
      <xdr:row>39</xdr:row>
      <xdr:rowOff>90805</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968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40005</xdr:rowOff>
    </xdr:from>
    <xdr:to>
      <xdr:col>15</xdr:col>
      <xdr:colOff>50800</xdr:colOff>
      <xdr:row>39</xdr:row>
      <xdr:rowOff>66675</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2019300" y="67265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141605</xdr:rowOff>
    </xdr:from>
    <xdr:to>
      <xdr:col>6</xdr:col>
      <xdr:colOff>38100</xdr:colOff>
      <xdr:row>39</xdr:row>
      <xdr:rowOff>71755</xdr:rowOff>
    </xdr:to>
    <xdr:sp macro="" textlink="">
      <xdr:nvSpPr>
        <xdr:cNvPr id="81" name="楕円 80">
          <a:extLst>
            <a:ext uri="{FF2B5EF4-FFF2-40B4-BE49-F238E27FC236}">
              <a16:creationId xmlns="" xmlns:a16="http://schemas.microsoft.com/office/drawing/2014/main" id="{00000000-0008-0000-0100-000051000000}"/>
            </a:ext>
          </a:extLst>
        </xdr:cNvPr>
        <xdr:cNvSpPr/>
      </xdr:nvSpPr>
      <xdr:spPr>
        <a:xfrm>
          <a:off x="1079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20955</xdr:rowOff>
    </xdr:from>
    <xdr:to>
      <xdr:col>10</xdr:col>
      <xdr:colOff>114300</xdr:colOff>
      <xdr:row>39</xdr:row>
      <xdr:rowOff>40005</xdr:rowOff>
    </xdr:to>
    <xdr:cxnSp macro="">
      <xdr:nvCxnSpPr>
        <xdr:cNvPr id="82" name="直線コネクタ 81">
          <a:extLst>
            <a:ext uri="{FF2B5EF4-FFF2-40B4-BE49-F238E27FC236}">
              <a16:creationId xmlns="" xmlns:a16="http://schemas.microsoft.com/office/drawing/2014/main" id="{00000000-0008-0000-0100-000052000000}"/>
            </a:ext>
          </a:extLst>
        </xdr:cNvPr>
        <xdr:cNvCxnSpPr/>
      </xdr:nvCxnSpPr>
      <xdr:spPr>
        <a:xfrm>
          <a:off x="1130300" y="6707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 xmlns:a16="http://schemas.microsoft.com/office/drawing/2014/main" id="{00000000-0008-0000-0100-000053000000}"/>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 xmlns:a16="http://schemas.microsoft.com/office/drawing/2014/main" id="{00000000-0008-0000-01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135272</xdr:rowOff>
    </xdr:from>
    <xdr:ext cx="405111" cy="259045"/>
    <xdr:sp macro="" textlink="">
      <xdr:nvSpPr>
        <xdr:cNvPr id="87" name="n_1mainValue【道路】&#10;有形固定資産減価償却率">
          <a:extLst>
            <a:ext uri="{FF2B5EF4-FFF2-40B4-BE49-F238E27FC236}">
              <a16:creationId xmlns="" xmlns:a16="http://schemas.microsoft.com/office/drawing/2014/main" id="{00000000-0008-0000-0100-000057000000}"/>
            </a:ext>
          </a:extLst>
        </xdr:cNvPr>
        <xdr:cNvSpPr txBox="1"/>
      </xdr:nvSpPr>
      <xdr:spPr>
        <a:xfrm>
          <a:off x="3582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108602</xdr:rowOff>
    </xdr:from>
    <xdr:ext cx="405111" cy="259045"/>
    <xdr:sp macro="" textlink="">
      <xdr:nvSpPr>
        <xdr:cNvPr id="88" name="n_2mainValue【道路】&#10;有形固定資産減価償却率">
          <a:extLst>
            <a:ext uri="{FF2B5EF4-FFF2-40B4-BE49-F238E27FC236}">
              <a16:creationId xmlns="" xmlns:a16="http://schemas.microsoft.com/office/drawing/2014/main" id="{00000000-0008-0000-0100-000058000000}"/>
            </a:ext>
          </a:extLst>
        </xdr:cNvPr>
        <xdr:cNvSpPr txBox="1"/>
      </xdr:nvSpPr>
      <xdr:spPr>
        <a:xfrm>
          <a:off x="2705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81932</xdr:rowOff>
    </xdr:from>
    <xdr:ext cx="405111" cy="259045"/>
    <xdr:sp macro="" textlink="">
      <xdr:nvSpPr>
        <xdr:cNvPr id="89" name="n_3mainValue【道路】&#10;有形固定資産減価償却率">
          <a:extLst>
            <a:ext uri="{FF2B5EF4-FFF2-40B4-BE49-F238E27FC236}">
              <a16:creationId xmlns="" xmlns:a16="http://schemas.microsoft.com/office/drawing/2014/main" id="{00000000-0008-0000-0100-000059000000}"/>
            </a:ext>
          </a:extLst>
        </xdr:cNvPr>
        <xdr:cNvSpPr txBox="1"/>
      </xdr:nvSpPr>
      <xdr:spPr>
        <a:xfrm>
          <a:off x="1816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62882</xdr:rowOff>
    </xdr:from>
    <xdr:ext cx="405111" cy="259045"/>
    <xdr:sp macro="" textlink="">
      <xdr:nvSpPr>
        <xdr:cNvPr id="90" name="n_4mainValue【道路】&#10;有形固定資産減価償却率">
          <a:extLst>
            <a:ext uri="{FF2B5EF4-FFF2-40B4-BE49-F238E27FC236}">
              <a16:creationId xmlns="" xmlns:a16="http://schemas.microsoft.com/office/drawing/2014/main" id="{00000000-0008-0000-0100-00005A000000}"/>
            </a:ext>
          </a:extLst>
        </xdr:cNvPr>
        <xdr:cNvSpPr txBox="1"/>
      </xdr:nvSpPr>
      <xdr:spPr>
        <a:xfrm>
          <a:off x="927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 xmlns:a16="http://schemas.microsoft.com/office/drawing/2014/main" id="{00000000-0008-0000-0100-000072000000}"/>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 xmlns:a16="http://schemas.microsoft.com/office/drawing/2014/main" id="{00000000-0008-0000-0100-000073000000}"/>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 xmlns:a16="http://schemas.microsoft.com/office/drawing/2014/main" id="{00000000-0008-0000-0100-000075000000}"/>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 xmlns:a16="http://schemas.microsoft.com/office/drawing/2014/main" id="{00000000-0008-0000-0100-000076000000}"/>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 xmlns:a16="http://schemas.microsoft.com/office/drawing/2014/main" id="{00000000-0008-0000-0100-000077000000}"/>
            </a:ext>
          </a:extLst>
        </xdr:cNvPr>
        <xdr:cNvSpPr txBox="1"/>
      </xdr:nvSpPr>
      <xdr:spPr>
        <a:xfrm>
          <a:off x="10515600" y="673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 xmlns:a16="http://schemas.microsoft.com/office/drawing/2014/main" id="{00000000-0008-0000-0100-000078000000}"/>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 xmlns:a16="http://schemas.microsoft.com/office/drawing/2014/main" id="{00000000-0008-0000-0100-000079000000}"/>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 xmlns:a16="http://schemas.microsoft.com/office/drawing/2014/main" id="{00000000-0008-0000-0100-00007B000000}"/>
            </a:ext>
          </a:extLst>
        </xdr:cNvPr>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 xmlns:a16="http://schemas.microsoft.com/office/drawing/2014/main" id="{00000000-0008-0000-0100-00007C000000}"/>
            </a:ext>
          </a:extLst>
        </xdr:cNvPr>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147148</xdr:rowOff>
    </xdr:from>
    <xdr:to>
      <xdr:col>55</xdr:col>
      <xdr:colOff>50800</xdr:colOff>
      <xdr:row>41</xdr:row>
      <xdr:rowOff>77298</xdr:rowOff>
    </xdr:to>
    <xdr:sp macro="" textlink="">
      <xdr:nvSpPr>
        <xdr:cNvPr id="130" name="楕円 129">
          <a:extLst>
            <a:ext uri="{FF2B5EF4-FFF2-40B4-BE49-F238E27FC236}">
              <a16:creationId xmlns="" xmlns:a16="http://schemas.microsoft.com/office/drawing/2014/main" id="{00000000-0008-0000-0100-000082000000}"/>
            </a:ext>
          </a:extLst>
        </xdr:cNvPr>
        <xdr:cNvSpPr/>
      </xdr:nvSpPr>
      <xdr:spPr>
        <a:xfrm>
          <a:off x="10426700" y="70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62075</xdr:rowOff>
    </xdr:from>
    <xdr:ext cx="469744" cy="259045"/>
    <xdr:sp macro="" textlink="">
      <xdr:nvSpPr>
        <xdr:cNvPr id="131" name="【道路】&#10;一人当たり延長該当値テキスト">
          <a:extLst>
            <a:ext uri="{FF2B5EF4-FFF2-40B4-BE49-F238E27FC236}">
              <a16:creationId xmlns="" xmlns:a16="http://schemas.microsoft.com/office/drawing/2014/main" id="{00000000-0008-0000-0100-000083000000}"/>
            </a:ext>
          </a:extLst>
        </xdr:cNvPr>
        <xdr:cNvSpPr txBox="1"/>
      </xdr:nvSpPr>
      <xdr:spPr>
        <a:xfrm>
          <a:off x="10515600" y="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149682</xdr:rowOff>
    </xdr:from>
    <xdr:to>
      <xdr:col>50</xdr:col>
      <xdr:colOff>165100</xdr:colOff>
      <xdr:row>41</xdr:row>
      <xdr:rowOff>79832</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9588500" y="70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26498</xdr:rowOff>
    </xdr:from>
    <xdr:to>
      <xdr:col>55</xdr:col>
      <xdr:colOff>0</xdr:colOff>
      <xdr:row>41</xdr:row>
      <xdr:rowOff>29032</xdr:rowOff>
    </xdr:to>
    <xdr:cxnSp macro="">
      <xdr:nvCxnSpPr>
        <xdr:cNvPr id="133" name="直線コネクタ 132">
          <a:extLst>
            <a:ext uri="{FF2B5EF4-FFF2-40B4-BE49-F238E27FC236}">
              <a16:creationId xmlns="" xmlns:a16="http://schemas.microsoft.com/office/drawing/2014/main" id="{00000000-0008-0000-0100-000085000000}"/>
            </a:ext>
          </a:extLst>
        </xdr:cNvPr>
        <xdr:cNvCxnSpPr/>
      </xdr:nvCxnSpPr>
      <xdr:spPr>
        <a:xfrm flipV="1">
          <a:off x="9639300" y="7055948"/>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151968</xdr:rowOff>
    </xdr:from>
    <xdr:to>
      <xdr:col>46</xdr:col>
      <xdr:colOff>38100</xdr:colOff>
      <xdr:row>41</xdr:row>
      <xdr:rowOff>82118</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86995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29032</xdr:rowOff>
    </xdr:from>
    <xdr:to>
      <xdr:col>50</xdr:col>
      <xdr:colOff>114300</xdr:colOff>
      <xdr:row>41</xdr:row>
      <xdr:rowOff>31318</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flipV="1">
          <a:off x="8750300" y="7058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154807</xdr:rowOff>
    </xdr:from>
    <xdr:to>
      <xdr:col>41</xdr:col>
      <xdr:colOff>101600</xdr:colOff>
      <xdr:row>41</xdr:row>
      <xdr:rowOff>84957</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7810500" y="70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31318</xdr:rowOff>
    </xdr:from>
    <xdr:to>
      <xdr:col>45</xdr:col>
      <xdr:colOff>177800</xdr:colOff>
      <xdr:row>41</xdr:row>
      <xdr:rowOff>34157</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flipV="1">
          <a:off x="7861300" y="7060768"/>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156578</xdr:rowOff>
    </xdr:from>
    <xdr:to>
      <xdr:col>36</xdr:col>
      <xdr:colOff>165100</xdr:colOff>
      <xdr:row>41</xdr:row>
      <xdr:rowOff>86728</xdr:rowOff>
    </xdr:to>
    <xdr:sp macro="" textlink="">
      <xdr:nvSpPr>
        <xdr:cNvPr id="138" name="楕円 137">
          <a:extLst>
            <a:ext uri="{FF2B5EF4-FFF2-40B4-BE49-F238E27FC236}">
              <a16:creationId xmlns="" xmlns:a16="http://schemas.microsoft.com/office/drawing/2014/main" id="{00000000-0008-0000-0100-00008A000000}"/>
            </a:ext>
          </a:extLst>
        </xdr:cNvPr>
        <xdr:cNvSpPr/>
      </xdr:nvSpPr>
      <xdr:spPr>
        <a:xfrm>
          <a:off x="6921500" y="70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34157</xdr:rowOff>
    </xdr:from>
    <xdr:to>
      <xdr:col>41</xdr:col>
      <xdr:colOff>50800</xdr:colOff>
      <xdr:row>41</xdr:row>
      <xdr:rowOff>35928</xdr:rowOff>
    </xdr:to>
    <xdr:cxnSp macro="">
      <xdr:nvCxnSpPr>
        <xdr:cNvPr id="139" name="直線コネクタ 138">
          <a:extLst>
            <a:ext uri="{FF2B5EF4-FFF2-40B4-BE49-F238E27FC236}">
              <a16:creationId xmlns="" xmlns:a16="http://schemas.microsoft.com/office/drawing/2014/main" id="{00000000-0008-0000-0100-00008B000000}"/>
            </a:ext>
          </a:extLst>
        </xdr:cNvPr>
        <xdr:cNvCxnSpPr/>
      </xdr:nvCxnSpPr>
      <xdr:spPr>
        <a:xfrm flipV="1">
          <a:off x="6972300" y="706360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 xmlns:a16="http://schemas.microsoft.com/office/drawing/2014/main" id="{00000000-0008-0000-0100-00008C000000}"/>
            </a:ext>
          </a:extLst>
        </xdr:cNvPr>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 xmlns:a16="http://schemas.microsoft.com/office/drawing/2014/main" id="{00000000-0008-0000-0100-00008D000000}"/>
            </a:ext>
          </a:extLst>
        </xdr:cNvPr>
        <xdr:cNvSpPr txBox="1"/>
      </xdr:nvSpPr>
      <xdr:spPr>
        <a:xfrm>
          <a:off x="84831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a:extLst>
            <a:ext uri="{FF2B5EF4-FFF2-40B4-BE49-F238E27FC236}">
              <a16:creationId xmlns="" xmlns:a16="http://schemas.microsoft.com/office/drawing/2014/main" id="{00000000-0008-0000-0100-00008E000000}"/>
            </a:ext>
          </a:extLst>
        </xdr:cNvPr>
        <xdr:cNvSpPr txBox="1"/>
      </xdr:nvSpPr>
      <xdr:spPr>
        <a:xfrm>
          <a:off x="7594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a:extLst>
            <a:ext uri="{FF2B5EF4-FFF2-40B4-BE49-F238E27FC236}">
              <a16:creationId xmlns="" xmlns:a16="http://schemas.microsoft.com/office/drawing/2014/main" id="{00000000-0008-0000-0100-00008F000000}"/>
            </a:ext>
          </a:extLst>
        </xdr:cNvPr>
        <xdr:cNvSpPr txBox="1"/>
      </xdr:nvSpPr>
      <xdr:spPr>
        <a:xfrm>
          <a:off x="6705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70959</xdr:rowOff>
    </xdr:from>
    <xdr:ext cx="469744" cy="259045"/>
    <xdr:sp macro="" textlink="">
      <xdr:nvSpPr>
        <xdr:cNvPr id="144" name="n_1mainValue【道路】&#10;一人当たり延長">
          <a:extLst>
            <a:ext uri="{FF2B5EF4-FFF2-40B4-BE49-F238E27FC236}">
              <a16:creationId xmlns="" xmlns:a16="http://schemas.microsoft.com/office/drawing/2014/main" id="{00000000-0008-0000-0100-000090000000}"/>
            </a:ext>
          </a:extLst>
        </xdr:cNvPr>
        <xdr:cNvSpPr txBox="1"/>
      </xdr:nvSpPr>
      <xdr:spPr>
        <a:xfrm>
          <a:off x="9391727" y="710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73245</xdr:rowOff>
    </xdr:from>
    <xdr:ext cx="469744" cy="259045"/>
    <xdr:sp macro="" textlink="">
      <xdr:nvSpPr>
        <xdr:cNvPr id="145" name="n_2mainValue【道路】&#10;一人当たり延長">
          <a:extLst>
            <a:ext uri="{FF2B5EF4-FFF2-40B4-BE49-F238E27FC236}">
              <a16:creationId xmlns="" xmlns:a16="http://schemas.microsoft.com/office/drawing/2014/main" id="{00000000-0008-0000-0100-000091000000}"/>
            </a:ext>
          </a:extLst>
        </xdr:cNvPr>
        <xdr:cNvSpPr txBox="1"/>
      </xdr:nvSpPr>
      <xdr:spPr>
        <a:xfrm>
          <a:off x="8515427" y="71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76084</xdr:rowOff>
    </xdr:from>
    <xdr:ext cx="469744" cy="259045"/>
    <xdr:sp macro="" textlink="">
      <xdr:nvSpPr>
        <xdr:cNvPr id="146" name="n_3mainValue【道路】&#10;一人当たり延長">
          <a:extLst>
            <a:ext uri="{FF2B5EF4-FFF2-40B4-BE49-F238E27FC236}">
              <a16:creationId xmlns="" xmlns:a16="http://schemas.microsoft.com/office/drawing/2014/main" id="{00000000-0008-0000-0100-000092000000}"/>
            </a:ext>
          </a:extLst>
        </xdr:cNvPr>
        <xdr:cNvSpPr txBox="1"/>
      </xdr:nvSpPr>
      <xdr:spPr>
        <a:xfrm>
          <a:off x="7626427" y="71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77855</xdr:rowOff>
    </xdr:from>
    <xdr:ext cx="469744" cy="259045"/>
    <xdr:sp macro="" textlink="">
      <xdr:nvSpPr>
        <xdr:cNvPr id="147" name="n_4mainValue【道路】&#10;一人当たり延長">
          <a:extLst>
            <a:ext uri="{FF2B5EF4-FFF2-40B4-BE49-F238E27FC236}">
              <a16:creationId xmlns="" xmlns:a16="http://schemas.microsoft.com/office/drawing/2014/main" id="{00000000-0008-0000-0100-000093000000}"/>
            </a:ext>
          </a:extLst>
        </xdr:cNvPr>
        <xdr:cNvSpPr txBox="1"/>
      </xdr:nvSpPr>
      <xdr:spPr>
        <a:xfrm>
          <a:off x="6737427" y="710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 xmlns:a16="http://schemas.microsoft.com/office/drawing/2014/main" id="{00000000-0008-0000-0100-0000AD000000}"/>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00000000-0008-0000-01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 xmlns:a16="http://schemas.microsoft.com/office/drawing/2014/main" id="{00000000-0008-0000-01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00000000-0008-0000-0100-0000B0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 xmlns:a16="http://schemas.microsoft.com/office/drawing/2014/main" id="{00000000-0008-0000-0100-0000B1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00000000-0008-0000-0100-0000B2000000}"/>
            </a:ext>
          </a:extLst>
        </xdr:cNvPr>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 xmlns:a16="http://schemas.microsoft.com/office/drawing/2014/main" id="{00000000-0008-0000-0100-0000B5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 xmlns:a16="http://schemas.microsoft.com/office/drawing/2014/main" id="{00000000-0008-0000-0100-0000B7000000}"/>
            </a:ext>
          </a:extLst>
        </xdr:cNvPr>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9" name="楕円 188">
          <a:extLst>
            <a:ext uri="{FF2B5EF4-FFF2-40B4-BE49-F238E27FC236}">
              <a16:creationId xmlns="" xmlns:a16="http://schemas.microsoft.com/office/drawing/2014/main" id="{00000000-0008-0000-0100-0000BD000000}"/>
            </a:ext>
          </a:extLst>
        </xdr:cNvPr>
        <xdr:cNvSpPr/>
      </xdr:nvSpPr>
      <xdr:spPr>
        <a:xfrm>
          <a:off x="4584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00000000-0008-0000-0100-0000BE000000}"/>
            </a:ext>
          </a:extLst>
        </xdr:cNvPr>
        <xdr:cNvSpPr txBox="1"/>
      </xdr:nvSpPr>
      <xdr:spPr>
        <a:xfrm>
          <a:off x="4673600" y="1021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1" name="楕円 190">
          <a:extLst>
            <a:ext uri="{FF2B5EF4-FFF2-40B4-BE49-F238E27FC236}">
              <a16:creationId xmlns="" xmlns:a16="http://schemas.microsoft.com/office/drawing/2014/main" id="{00000000-0008-0000-0100-0000BF000000}"/>
            </a:ext>
          </a:extLst>
        </xdr:cNvPr>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132262</xdr:rowOff>
    </xdr:to>
    <xdr:cxnSp macro="">
      <xdr:nvCxnSpPr>
        <xdr:cNvPr id="192" name="直線コネクタ 191">
          <a:extLst>
            <a:ext uri="{FF2B5EF4-FFF2-40B4-BE49-F238E27FC236}">
              <a16:creationId xmlns="" xmlns:a16="http://schemas.microsoft.com/office/drawing/2014/main" id="{00000000-0008-0000-0100-0000C0000000}"/>
            </a:ext>
          </a:extLst>
        </xdr:cNvPr>
        <xdr:cNvCxnSpPr/>
      </xdr:nvCxnSpPr>
      <xdr:spPr>
        <a:xfrm>
          <a:off x="3797300" y="103866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21046</xdr:rowOff>
    </xdr:from>
    <xdr:to>
      <xdr:col>15</xdr:col>
      <xdr:colOff>101600</xdr:colOff>
      <xdr:row>60</xdr:row>
      <xdr:rowOff>122646</xdr:rowOff>
    </xdr:to>
    <xdr:sp macro="" textlink="">
      <xdr:nvSpPr>
        <xdr:cNvPr id="193" name="楕円 192">
          <a:extLst>
            <a:ext uri="{FF2B5EF4-FFF2-40B4-BE49-F238E27FC236}">
              <a16:creationId xmlns="" xmlns:a16="http://schemas.microsoft.com/office/drawing/2014/main" id="{00000000-0008-0000-0100-0000C1000000}"/>
            </a:ext>
          </a:extLst>
        </xdr:cNvPr>
        <xdr:cNvSpPr/>
      </xdr:nvSpPr>
      <xdr:spPr>
        <a:xfrm>
          <a:off x="2857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99604</xdr:rowOff>
    </xdr:to>
    <xdr:cxnSp macro="">
      <xdr:nvCxnSpPr>
        <xdr:cNvPr id="194" name="直線コネクタ 193">
          <a:extLst>
            <a:ext uri="{FF2B5EF4-FFF2-40B4-BE49-F238E27FC236}">
              <a16:creationId xmlns="" xmlns:a16="http://schemas.microsoft.com/office/drawing/2014/main" id="{00000000-0008-0000-0100-0000C2000000}"/>
            </a:ext>
          </a:extLst>
        </xdr:cNvPr>
        <xdr:cNvCxnSpPr/>
      </xdr:nvCxnSpPr>
      <xdr:spPr>
        <a:xfrm>
          <a:off x="2908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5" name="楕円 194">
          <a:extLst>
            <a:ext uri="{FF2B5EF4-FFF2-40B4-BE49-F238E27FC236}">
              <a16:creationId xmlns="" xmlns:a16="http://schemas.microsoft.com/office/drawing/2014/main" id="{00000000-0008-0000-0100-0000C3000000}"/>
            </a:ext>
          </a:extLst>
        </xdr:cNvPr>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71846</xdr:rowOff>
    </xdr:to>
    <xdr:cxnSp macro="">
      <xdr:nvCxnSpPr>
        <xdr:cNvPr id="196" name="直線コネクタ 195">
          <a:extLst>
            <a:ext uri="{FF2B5EF4-FFF2-40B4-BE49-F238E27FC236}">
              <a16:creationId xmlns="" xmlns:a16="http://schemas.microsoft.com/office/drawing/2014/main" id="{00000000-0008-0000-0100-0000C4000000}"/>
            </a:ext>
          </a:extLst>
        </xdr:cNvPr>
        <xdr:cNvCxnSpPr/>
      </xdr:nvCxnSpPr>
      <xdr:spPr>
        <a:xfrm>
          <a:off x="2019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7" name="楕円 196">
          <a:extLst>
            <a:ext uri="{FF2B5EF4-FFF2-40B4-BE49-F238E27FC236}">
              <a16:creationId xmlns="" xmlns:a16="http://schemas.microsoft.com/office/drawing/2014/main" id="{00000000-0008-0000-0100-0000C500000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44087</xdr:rowOff>
    </xdr:to>
    <xdr:cxnSp macro="">
      <xdr:nvCxnSpPr>
        <xdr:cNvPr id="198" name="直線コネクタ 197">
          <a:extLst>
            <a:ext uri="{FF2B5EF4-FFF2-40B4-BE49-F238E27FC236}">
              <a16:creationId xmlns="" xmlns:a16="http://schemas.microsoft.com/office/drawing/2014/main" id="{00000000-0008-0000-0100-0000C6000000}"/>
            </a:ext>
          </a:extLst>
        </xdr:cNvPr>
        <xdr:cNvCxnSpPr/>
      </xdr:nvCxnSpPr>
      <xdr:spPr>
        <a:xfrm>
          <a:off x="1130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139173</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00000000-0008-0000-0100-0000CC000000}"/>
            </a:ext>
          </a:extLst>
        </xdr:cNvPr>
        <xdr:cNvSpPr txBox="1"/>
      </xdr:nvSpPr>
      <xdr:spPr>
        <a:xfrm>
          <a:off x="2705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0000000-0008-0000-0100-0000CD000000}"/>
            </a:ext>
          </a:extLst>
        </xdr:cNvPr>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00000000-0008-0000-0100-0000CE000000}"/>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 xmlns:a16="http://schemas.microsoft.com/office/drawing/2014/main" id="{00000000-0008-0000-0100-0000E6000000}"/>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00000000-0008-0000-0100-0000E7000000}"/>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 xmlns:a16="http://schemas.microsoft.com/office/drawing/2014/main" id="{00000000-0008-0000-0100-0000E8000000}"/>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00000000-0008-0000-0100-0000E9000000}"/>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 xmlns:a16="http://schemas.microsoft.com/office/drawing/2014/main" id="{00000000-0008-0000-0100-0000EA000000}"/>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00000000-0008-0000-0100-0000EB000000}"/>
            </a:ext>
          </a:extLst>
        </xdr:cNvPr>
        <xdr:cNvSpPr txBox="1"/>
      </xdr:nvSpPr>
      <xdr:spPr>
        <a:xfrm>
          <a:off x="10515600" y="10508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 xmlns:a16="http://schemas.microsoft.com/office/drawing/2014/main" id="{00000000-0008-0000-0100-0000EC000000}"/>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 xmlns:a16="http://schemas.microsoft.com/office/drawing/2014/main" id="{00000000-0008-0000-0100-0000ED000000}"/>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 xmlns:a16="http://schemas.microsoft.com/office/drawing/2014/main" id="{00000000-0008-0000-0100-0000EE000000}"/>
            </a:ext>
          </a:extLst>
        </xdr:cNvPr>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 xmlns:a16="http://schemas.microsoft.com/office/drawing/2014/main" id="{00000000-0008-0000-0100-0000EF000000}"/>
            </a:ext>
          </a:extLst>
        </xdr:cNvPr>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 xmlns:a16="http://schemas.microsoft.com/office/drawing/2014/main" id="{00000000-0008-0000-0100-0000F0000000}"/>
            </a:ext>
          </a:extLst>
        </xdr:cNvPr>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113288</xdr:rowOff>
    </xdr:from>
    <xdr:to>
      <xdr:col>55</xdr:col>
      <xdr:colOff>50800</xdr:colOff>
      <xdr:row>64</xdr:row>
      <xdr:rowOff>43438</xdr:rowOff>
    </xdr:to>
    <xdr:sp macro="" textlink="">
      <xdr:nvSpPr>
        <xdr:cNvPr id="246" name="楕円 245">
          <a:extLst>
            <a:ext uri="{FF2B5EF4-FFF2-40B4-BE49-F238E27FC236}">
              <a16:creationId xmlns="" xmlns:a16="http://schemas.microsoft.com/office/drawing/2014/main" id="{00000000-0008-0000-0100-0000F6000000}"/>
            </a:ext>
          </a:extLst>
        </xdr:cNvPr>
        <xdr:cNvSpPr/>
      </xdr:nvSpPr>
      <xdr:spPr>
        <a:xfrm>
          <a:off x="10426700" y="109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28215</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00000000-0008-0000-0100-0000F7000000}"/>
            </a:ext>
          </a:extLst>
        </xdr:cNvPr>
        <xdr:cNvSpPr txBox="1"/>
      </xdr:nvSpPr>
      <xdr:spPr>
        <a:xfrm>
          <a:off x="10515600" y="1082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113319</xdr:rowOff>
    </xdr:from>
    <xdr:to>
      <xdr:col>50</xdr:col>
      <xdr:colOff>165100</xdr:colOff>
      <xdr:row>64</xdr:row>
      <xdr:rowOff>43469</xdr:rowOff>
    </xdr:to>
    <xdr:sp macro="" textlink="">
      <xdr:nvSpPr>
        <xdr:cNvPr id="248" name="楕円 247">
          <a:extLst>
            <a:ext uri="{FF2B5EF4-FFF2-40B4-BE49-F238E27FC236}">
              <a16:creationId xmlns="" xmlns:a16="http://schemas.microsoft.com/office/drawing/2014/main" id="{00000000-0008-0000-0100-0000F8000000}"/>
            </a:ext>
          </a:extLst>
        </xdr:cNvPr>
        <xdr:cNvSpPr/>
      </xdr:nvSpPr>
      <xdr:spPr>
        <a:xfrm>
          <a:off x="9588500" y="109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164088</xdr:rowOff>
    </xdr:from>
    <xdr:to>
      <xdr:col>55</xdr:col>
      <xdr:colOff>0</xdr:colOff>
      <xdr:row>63</xdr:row>
      <xdr:rowOff>164119</xdr:rowOff>
    </xdr:to>
    <xdr:cxnSp macro="">
      <xdr:nvCxnSpPr>
        <xdr:cNvPr id="249" name="直線コネクタ 248">
          <a:extLst>
            <a:ext uri="{FF2B5EF4-FFF2-40B4-BE49-F238E27FC236}">
              <a16:creationId xmlns="" xmlns:a16="http://schemas.microsoft.com/office/drawing/2014/main" id="{00000000-0008-0000-0100-0000F9000000}"/>
            </a:ext>
          </a:extLst>
        </xdr:cNvPr>
        <xdr:cNvCxnSpPr/>
      </xdr:nvCxnSpPr>
      <xdr:spPr>
        <a:xfrm flipV="1">
          <a:off x="9639300" y="10965438"/>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114353</xdr:rowOff>
    </xdr:from>
    <xdr:to>
      <xdr:col>46</xdr:col>
      <xdr:colOff>38100</xdr:colOff>
      <xdr:row>64</xdr:row>
      <xdr:rowOff>44503</xdr:rowOff>
    </xdr:to>
    <xdr:sp macro="" textlink="">
      <xdr:nvSpPr>
        <xdr:cNvPr id="250" name="楕円 249">
          <a:extLst>
            <a:ext uri="{FF2B5EF4-FFF2-40B4-BE49-F238E27FC236}">
              <a16:creationId xmlns="" xmlns:a16="http://schemas.microsoft.com/office/drawing/2014/main" id="{00000000-0008-0000-0100-0000FA000000}"/>
            </a:ext>
          </a:extLst>
        </xdr:cNvPr>
        <xdr:cNvSpPr/>
      </xdr:nvSpPr>
      <xdr:spPr>
        <a:xfrm>
          <a:off x="8699500" y="109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164119</xdr:rowOff>
    </xdr:from>
    <xdr:to>
      <xdr:col>50</xdr:col>
      <xdr:colOff>114300</xdr:colOff>
      <xdr:row>63</xdr:row>
      <xdr:rowOff>165153</xdr:rowOff>
    </xdr:to>
    <xdr:cxnSp macro="">
      <xdr:nvCxnSpPr>
        <xdr:cNvPr id="251" name="直線コネクタ 250">
          <a:extLst>
            <a:ext uri="{FF2B5EF4-FFF2-40B4-BE49-F238E27FC236}">
              <a16:creationId xmlns="" xmlns:a16="http://schemas.microsoft.com/office/drawing/2014/main" id="{00000000-0008-0000-0100-0000FB000000}"/>
            </a:ext>
          </a:extLst>
        </xdr:cNvPr>
        <xdr:cNvCxnSpPr/>
      </xdr:nvCxnSpPr>
      <xdr:spPr>
        <a:xfrm flipV="1">
          <a:off x="8750300" y="10965469"/>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115653</xdr:rowOff>
    </xdr:from>
    <xdr:to>
      <xdr:col>41</xdr:col>
      <xdr:colOff>101600</xdr:colOff>
      <xdr:row>64</xdr:row>
      <xdr:rowOff>45803</xdr:rowOff>
    </xdr:to>
    <xdr:sp macro="" textlink="">
      <xdr:nvSpPr>
        <xdr:cNvPr id="252" name="楕円 251">
          <a:extLst>
            <a:ext uri="{FF2B5EF4-FFF2-40B4-BE49-F238E27FC236}">
              <a16:creationId xmlns="" xmlns:a16="http://schemas.microsoft.com/office/drawing/2014/main" id="{00000000-0008-0000-0100-0000FC000000}"/>
            </a:ext>
          </a:extLst>
        </xdr:cNvPr>
        <xdr:cNvSpPr/>
      </xdr:nvSpPr>
      <xdr:spPr>
        <a:xfrm>
          <a:off x="7810500" y="109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165153</xdr:rowOff>
    </xdr:from>
    <xdr:to>
      <xdr:col>45</xdr:col>
      <xdr:colOff>177800</xdr:colOff>
      <xdr:row>63</xdr:row>
      <xdr:rowOff>166453</xdr:rowOff>
    </xdr:to>
    <xdr:cxnSp macro="">
      <xdr:nvCxnSpPr>
        <xdr:cNvPr id="253" name="直線コネクタ 252">
          <a:extLst>
            <a:ext uri="{FF2B5EF4-FFF2-40B4-BE49-F238E27FC236}">
              <a16:creationId xmlns="" xmlns:a16="http://schemas.microsoft.com/office/drawing/2014/main" id="{00000000-0008-0000-0100-0000FD000000}"/>
            </a:ext>
          </a:extLst>
        </xdr:cNvPr>
        <xdr:cNvCxnSpPr/>
      </xdr:nvCxnSpPr>
      <xdr:spPr>
        <a:xfrm flipV="1">
          <a:off x="7861300" y="10966503"/>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116445</xdr:rowOff>
    </xdr:from>
    <xdr:to>
      <xdr:col>36</xdr:col>
      <xdr:colOff>165100</xdr:colOff>
      <xdr:row>64</xdr:row>
      <xdr:rowOff>46595</xdr:rowOff>
    </xdr:to>
    <xdr:sp macro="" textlink="">
      <xdr:nvSpPr>
        <xdr:cNvPr id="254" name="楕円 253">
          <a:extLst>
            <a:ext uri="{FF2B5EF4-FFF2-40B4-BE49-F238E27FC236}">
              <a16:creationId xmlns="" xmlns:a16="http://schemas.microsoft.com/office/drawing/2014/main" id="{00000000-0008-0000-0100-0000FE000000}"/>
            </a:ext>
          </a:extLst>
        </xdr:cNvPr>
        <xdr:cNvSpPr/>
      </xdr:nvSpPr>
      <xdr:spPr>
        <a:xfrm>
          <a:off x="6921500" y="109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166453</xdr:rowOff>
    </xdr:from>
    <xdr:to>
      <xdr:col>41</xdr:col>
      <xdr:colOff>50800</xdr:colOff>
      <xdr:row>63</xdr:row>
      <xdr:rowOff>167245</xdr:rowOff>
    </xdr:to>
    <xdr:cxnSp macro="">
      <xdr:nvCxnSpPr>
        <xdr:cNvPr id="255" name="直線コネクタ 254">
          <a:extLst>
            <a:ext uri="{FF2B5EF4-FFF2-40B4-BE49-F238E27FC236}">
              <a16:creationId xmlns="" xmlns:a16="http://schemas.microsoft.com/office/drawing/2014/main" id="{00000000-0008-0000-0100-0000FF000000}"/>
            </a:ext>
          </a:extLst>
        </xdr:cNvPr>
        <xdr:cNvCxnSpPr/>
      </xdr:nvCxnSpPr>
      <xdr:spPr>
        <a:xfrm flipV="1">
          <a:off x="6972300" y="10967803"/>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93270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8450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7561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00000000-0008-0000-0100-000003010000}"/>
            </a:ext>
          </a:extLst>
        </xdr:cNvPr>
        <xdr:cNvSpPr txBox="1"/>
      </xdr:nvSpPr>
      <xdr:spPr>
        <a:xfrm>
          <a:off x="6672795" y="104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34596</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00000000-0008-0000-0100-000004010000}"/>
            </a:ext>
          </a:extLst>
        </xdr:cNvPr>
        <xdr:cNvSpPr txBox="1"/>
      </xdr:nvSpPr>
      <xdr:spPr>
        <a:xfrm>
          <a:off x="9359411" y="110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35630</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00000000-0008-0000-0100-000005010000}"/>
            </a:ext>
          </a:extLst>
        </xdr:cNvPr>
        <xdr:cNvSpPr txBox="1"/>
      </xdr:nvSpPr>
      <xdr:spPr>
        <a:xfrm>
          <a:off x="8483111" y="110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36930</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00000000-0008-0000-0100-000006010000}"/>
            </a:ext>
          </a:extLst>
        </xdr:cNvPr>
        <xdr:cNvSpPr txBox="1"/>
      </xdr:nvSpPr>
      <xdr:spPr>
        <a:xfrm>
          <a:off x="7594111" y="110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37722</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00000000-0008-0000-0100-000007010000}"/>
            </a:ext>
          </a:extLst>
        </xdr:cNvPr>
        <xdr:cNvSpPr txBox="1"/>
      </xdr:nvSpPr>
      <xdr:spPr>
        <a:xfrm>
          <a:off x="6705111" y="1101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 xmlns:a16="http://schemas.microsoft.com/office/drawing/2014/main" id="{00000000-0008-0000-0100-000020010000}"/>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 xmlns:a16="http://schemas.microsoft.com/office/drawing/2014/main" id="{00000000-0008-0000-0100-00002101000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 xmlns:a16="http://schemas.microsoft.com/office/drawing/2014/main" id="{00000000-0008-0000-0100-000022010000}"/>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 xmlns:a16="http://schemas.microsoft.com/office/drawing/2014/main" id="{00000000-0008-0000-0100-000023010000}"/>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 xmlns:a16="http://schemas.microsoft.com/office/drawing/2014/main" id="{00000000-0008-0000-0100-000024010000}"/>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a:extLst>
            <a:ext uri="{FF2B5EF4-FFF2-40B4-BE49-F238E27FC236}">
              <a16:creationId xmlns="" xmlns:a16="http://schemas.microsoft.com/office/drawing/2014/main" id="{00000000-0008-0000-0100-000025010000}"/>
            </a:ext>
          </a:extLst>
        </xdr:cNvPr>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 xmlns:a16="http://schemas.microsoft.com/office/drawing/2014/main" id="{00000000-0008-0000-0100-000026010000}"/>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 xmlns:a16="http://schemas.microsoft.com/office/drawing/2014/main" id="{00000000-0008-0000-01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 xmlns:a16="http://schemas.microsoft.com/office/drawing/2014/main" id="{00000000-0008-0000-0100-000028010000}"/>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 xmlns:a16="http://schemas.microsoft.com/office/drawing/2014/main" id="{00000000-0008-0000-0100-000029010000}"/>
            </a:ext>
          </a:extLst>
        </xdr:cNvPr>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 xmlns:a16="http://schemas.microsoft.com/office/drawing/2014/main" id="{00000000-0008-0000-0100-00002A010000}"/>
            </a:ext>
          </a:extLst>
        </xdr:cNvPr>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304" name="楕円 303">
          <a:extLst>
            <a:ext uri="{FF2B5EF4-FFF2-40B4-BE49-F238E27FC236}">
              <a16:creationId xmlns="" xmlns:a16="http://schemas.microsoft.com/office/drawing/2014/main" id="{00000000-0008-0000-0100-000030010000}"/>
            </a:ext>
          </a:extLst>
        </xdr:cNvPr>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305" name="【公営住宅】&#10;有形固定資産減価償却率該当値テキスト">
          <a:extLst>
            <a:ext uri="{FF2B5EF4-FFF2-40B4-BE49-F238E27FC236}">
              <a16:creationId xmlns="" xmlns:a16="http://schemas.microsoft.com/office/drawing/2014/main" id="{00000000-0008-0000-0100-000031010000}"/>
            </a:ext>
          </a:extLst>
        </xdr:cNvPr>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306" name="楕円 305">
          <a:extLst>
            <a:ext uri="{FF2B5EF4-FFF2-40B4-BE49-F238E27FC236}">
              <a16:creationId xmlns="" xmlns:a16="http://schemas.microsoft.com/office/drawing/2014/main" id="{00000000-0008-0000-0100-000032010000}"/>
            </a:ext>
          </a:extLst>
        </xdr:cNvPr>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93345</xdr:rowOff>
    </xdr:from>
    <xdr:to>
      <xdr:col>24</xdr:col>
      <xdr:colOff>63500</xdr:colOff>
      <xdr:row>83</xdr:row>
      <xdr:rowOff>135255</xdr:rowOff>
    </xdr:to>
    <xdr:cxnSp macro="">
      <xdr:nvCxnSpPr>
        <xdr:cNvPr id="307" name="直線コネクタ 306">
          <a:extLst>
            <a:ext uri="{FF2B5EF4-FFF2-40B4-BE49-F238E27FC236}">
              <a16:creationId xmlns="" xmlns:a16="http://schemas.microsoft.com/office/drawing/2014/main" id="{00000000-0008-0000-0100-000033010000}"/>
            </a:ext>
          </a:extLst>
        </xdr:cNvPr>
        <xdr:cNvCxnSpPr/>
      </xdr:nvCxnSpPr>
      <xdr:spPr>
        <a:xfrm>
          <a:off x="3797300" y="143236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08" name="楕円 307">
          <a:extLst>
            <a:ext uri="{FF2B5EF4-FFF2-40B4-BE49-F238E27FC236}">
              <a16:creationId xmlns="" xmlns:a16="http://schemas.microsoft.com/office/drawing/2014/main" id="{00000000-0008-0000-0100-000034010000}"/>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93345</xdr:rowOff>
    </xdr:to>
    <xdr:cxnSp macro="">
      <xdr:nvCxnSpPr>
        <xdr:cNvPr id="309" name="直線コネクタ 308">
          <a:extLst>
            <a:ext uri="{FF2B5EF4-FFF2-40B4-BE49-F238E27FC236}">
              <a16:creationId xmlns="" xmlns:a16="http://schemas.microsoft.com/office/drawing/2014/main" id="{00000000-0008-0000-0100-000035010000}"/>
            </a:ext>
          </a:extLst>
        </xdr:cNvPr>
        <xdr:cNvCxnSpPr/>
      </xdr:nvCxnSpPr>
      <xdr:spPr>
        <a:xfrm>
          <a:off x="2908300" y="142836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133986</xdr:rowOff>
    </xdr:from>
    <xdr:to>
      <xdr:col>10</xdr:col>
      <xdr:colOff>165100</xdr:colOff>
      <xdr:row>83</xdr:row>
      <xdr:rowOff>64136</xdr:rowOff>
    </xdr:to>
    <xdr:sp macro="" textlink="">
      <xdr:nvSpPr>
        <xdr:cNvPr id="310" name="楕円 309">
          <a:extLst>
            <a:ext uri="{FF2B5EF4-FFF2-40B4-BE49-F238E27FC236}">
              <a16:creationId xmlns="" xmlns:a16="http://schemas.microsoft.com/office/drawing/2014/main" id="{00000000-0008-0000-0100-000036010000}"/>
            </a:ext>
          </a:extLst>
        </xdr:cNvPr>
        <xdr:cNvSpPr/>
      </xdr:nvSpPr>
      <xdr:spPr>
        <a:xfrm>
          <a:off x="1968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13336</xdr:rowOff>
    </xdr:from>
    <xdr:to>
      <xdr:col>15</xdr:col>
      <xdr:colOff>50800</xdr:colOff>
      <xdr:row>83</xdr:row>
      <xdr:rowOff>53339</xdr:rowOff>
    </xdr:to>
    <xdr:cxnSp macro="">
      <xdr:nvCxnSpPr>
        <xdr:cNvPr id="311" name="直線コネクタ 310">
          <a:extLst>
            <a:ext uri="{FF2B5EF4-FFF2-40B4-BE49-F238E27FC236}">
              <a16:creationId xmlns="" xmlns:a16="http://schemas.microsoft.com/office/drawing/2014/main" id="{00000000-0008-0000-0100-000037010000}"/>
            </a:ext>
          </a:extLst>
        </xdr:cNvPr>
        <xdr:cNvCxnSpPr/>
      </xdr:nvCxnSpPr>
      <xdr:spPr>
        <a:xfrm>
          <a:off x="2019300" y="14243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12" name="楕円 311">
          <a:extLst>
            <a:ext uri="{FF2B5EF4-FFF2-40B4-BE49-F238E27FC236}">
              <a16:creationId xmlns="" xmlns:a16="http://schemas.microsoft.com/office/drawing/2014/main" id="{00000000-0008-0000-0100-000038010000}"/>
            </a:ext>
          </a:extLst>
        </xdr:cNvPr>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13336</xdr:rowOff>
    </xdr:to>
    <xdr:cxnSp macro="">
      <xdr:nvCxnSpPr>
        <xdr:cNvPr id="313" name="直線コネクタ 312">
          <a:extLst>
            <a:ext uri="{FF2B5EF4-FFF2-40B4-BE49-F238E27FC236}">
              <a16:creationId xmlns="" xmlns:a16="http://schemas.microsoft.com/office/drawing/2014/main" id="{00000000-0008-0000-0100-000039010000}"/>
            </a:ext>
          </a:extLst>
        </xdr:cNvPr>
        <xdr:cNvCxnSpPr/>
      </xdr:nvCxnSpPr>
      <xdr:spPr>
        <a:xfrm>
          <a:off x="1130300" y="142036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 xmlns:a16="http://schemas.microsoft.com/office/drawing/2014/main" id="{00000000-0008-0000-01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 xmlns:a16="http://schemas.microsoft.com/office/drawing/2014/main" id="{00000000-0008-0000-0100-00003B010000}"/>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 xmlns:a16="http://schemas.microsoft.com/office/drawing/2014/main" id="{00000000-0008-0000-0100-00003C010000}"/>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 xmlns:a16="http://schemas.microsoft.com/office/drawing/2014/main" id="{00000000-0008-0000-0100-00003D010000}"/>
            </a:ext>
          </a:extLst>
        </xdr:cNvPr>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18" name="n_1mainValue【公営住宅】&#10;有形固定資産減価償却率">
          <a:extLst>
            <a:ext uri="{FF2B5EF4-FFF2-40B4-BE49-F238E27FC236}">
              <a16:creationId xmlns="" xmlns:a16="http://schemas.microsoft.com/office/drawing/2014/main" id="{00000000-0008-0000-0100-00003E010000}"/>
            </a:ext>
          </a:extLst>
        </xdr:cNvPr>
        <xdr:cNvSpPr txBox="1"/>
      </xdr:nvSpPr>
      <xdr:spPr>
        <a:xfrm>
          <a:off x="3582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319" name="n_2mainValue【公営住宅】&#10;有形固定資産減価償却率">
          <a:extLst>
            <a:ext uri="{FF2B5EF4-FFF2-40B4-BE49-F238E27FC236}">
              <a16:creationId xmlns="" xmlns:a16="http://schemas.microsoft.com/office/drawing/2014/main" id="{00000000-0008-0000-0100-00003F010000}"/>
            </a:ext>
          </a:extLst>
        </xdr:cNvPr>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80663</xdr:rowOff>
    </xdr:from>
    <xdr:ext cx="405111" cy="259045"/>
    <xdr:sp macro="" textlink="">
      <xdr:nvSpPr>
        <xdr:cNvPr id="320" name="n_3mainValue【公営住宅】&#10;有形固定資産減価償却率">
          <a:extLst>
            <a:ext uri="{FF2B5EF4-FFF2-40B4-BE49-F238E27FC236}">
              <a16:creationId xmlns="" xmlns:a16="http://schemas.microsoft.com/office/drawing/2014/main" id="{00000000-0008-0000-0100-000040010000}"/>
            </a:ext>
          </a:extLst>
        </xdr:cNvPr>
        <xdr:cNvSpPr txBox="1"/>
      </xdr:nvSpPr>
      <xdr:spPr>
        <a:xfrm>
          <a:off x="1816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40657</xdr:rowOff>
    </xdr:from>
    <xdr:ext cx="405111" cy="259045"/>
    <xdr:sp macro="" textlink="">
      <xdr:nvSpPr>
        <xdr:cNvPr id="321" name="n_4mainValue【公営住宅】&#10;有形固定資産減価償却率">
          <a:extLst>
            <a:ext uri="{FF2B5EF4-FFF2-40B4-BE49-F238E27FC236}">
              <a16:creationId xmlns="" xmlns:a16="http://schemas.microsoft.com/office/drawing/2014/main" id="{00000000-0008-0000-0100-000041010000}"/>
            </a:ext>
          </a:extLst>
        </xdr:cNvPr>
        <xdr:cNvSpPr txBox="1"/>
      </xdr:nvSpPr>
      <xdr:spPr>
        <a:xfrm>
          <a:off x="927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 xmlns:a16="http://schemas.microsoft.com/office/drawing/2014/main" id="{00000000-0008-0000-0100-00004F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 xmlns:a16="http://schemas.microsoft.com/office/drawing/2014/main" id="{00000000-0008-0000-0100-000051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 xmlns:a16="http://schemas.microsoft.com/office/drawing/2014/main" id="{00000000-0008-0000-0100-000053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 xmlns:a16="http://schemas.microsoft.com/office/drawing/2014/main" id="{00000000-0008-0000-0100-00005B010000}"/>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 xmlns:a16="http://schemas.microsoft.com/office/drawing/2014/main" id="{00000000-0008-0000-0100-00005C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 xmlns:a16="http://schemas.microsoft.com/office/drawing/2014/main" id="{00000000-0008-0000-0100-00005D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 xmlns:a16="http://schemas.microsoft.com/office/drawing/2014/main" id="{00000000-0008-0000-0100-00005E010000}"/>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 xmlns:a16="http://schemas.microsoft.com/office/drawing/2014/main" id="{00000000-0008-0000-0100-00005F010000}"/>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a:extLst>
            <a:ext uri="{FF2B5EF4-FFF2-40B4-BE49-F238E27FC236}">
              <a16:creationId xmlns="" xmlns:a16="http://schemas.microsoft.com/office/drawing/2014/main" id="{00000000-0008-0000-0100-000060010000}"/>
            </a:ext>
          </a:extLst>
        </xdr:cNvPr>
        <xdr:cNvSpPr txBox="1"/>
      </xdr:nvSpPr>
      <xdr:spPr>
        <a:xfrm>
          <a:off x="10515600" y="14777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 xmlns:a16="http://schemas.microsoft.com/office/drawing/2014/main" id="{00000000-0008-0000-0100-000061010000}"/>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 xmlns:a16="http://schemas.microsoft.com/office/drawing/2014/main" id="{00000000-0008-0000-0100-000062010000}"/>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 xmlns:a16="http://schemas.microsoft.com/office/drawing/2014/main" id="{00000000-0008-0000-0100-000063010000}"/>
            </a:ext>
          </a:extLst>
        </xdr:cNvPr>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 xmlns:a16="http://schemas.microsoft.com/office/drawing/2014/main" id="{00000000-0008-0000-0100-000064010000}"/>
            </a:ext>
          </a:extLst>
        </xdr:cNvPr>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 xmlns:a16="http://schemas.microsoft.com/office/drawing/2014/main" id="{00000000-0008-0000-0100-000065010000}"/>
            </a:ext>
          </a:extLst>
        </xdr:cNvPr>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40466</xdr:rowOff>
    </xdr:from>
    <xdr:to>
      <xdr:col>55</xdr:col>
      <xdr:colOff>50800</xdr:colOff>
      <xdr:row>85</xdr:row>
      <xdr:rowOff>142066</xdr:rowOff>
    </xdr:to>
    <xdr:sp macro="" textlink="">
      <xdr:nvSpPr>
        <xdr:cNvPr id="363" name="楕円 362">
          <a:extLst>
            <a:ext uri="{FF2B5EF4-FFF2-40B4-BE49-F238E27FC236}">
              <a16:creationId xmlns="" xmlns:a16="http://schemas.microsoft.com/office/drawing/2014/main" id="{00000000-0008-0000-0100-00006B010000}"/>
            </a:ext>
          </a:extLst>
        </xdr:cNvPr>
        <xdr:cNvSpPr/>
      </xdr:nvSpPr>
      <xdr:spPr>
        <a:xfrm>
          <a:off x="10426700" y="14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63343</xdr:rowOff>
    </xdr:from>
    <xdr:ext cx="469744" cy="259045"/>
    <xdr:sp macro="" textlink="">
      <xdr:nvSpPr>
        <xdr:cNvPr id="364" name="【公営住宅】&#10;一人当たり面積該当値テキスト">
          <a:extLst>
            <a:ext uri="{FF2B5EF4-FFF2-40B4-BE49-F238E27FC236}">
              <a16:creationId xmlns="" xmlns:a16="http://schemas.microsoft.com/office/drawing/2014/main" id="{00000000-0008-0000-0100-00006C010000}"/>
            </a:ext>
          </a:extLst>
        </xdr:cNvPr>
        <xdr:cNvSpPr txBox="1"/>
      </xdr:nvSpPr>
      <xdr:spPr>
        <a:xfrm>
          <a:off x="10515600" y="144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43013</xdr:rowOff>
    </xdr:from>
    <xdr:to>
      <xdr:col>50</xdr:col>
      <xdr:colOff>165100</xdr:colOff>
      <xdr:row>85</xdr:row>
      <xdr:rowOff>144613</xdr:rowOff>
    </xdr:to>
    <xdr:sp macro="" textlink="">
      <xdr:nvSpPr>
        <xdr:cNvPr id="365" name="楕円 364">
          <a:extLst>
            <a:ext uri="{FF2B5EF4-FFF2-40B4-BE49-F238E27FC236}">
              <a16:creationId xmlns="" xmlns:a16="http://schemas.microsoft.com/office/drawing/2014/main" id="{00000000-0008-0000-0100-00006D010000}"/>
            </a:ext>
          </a:extLst>
        </xdr:cNvPr>
        <xdr:cNvSpPr/>
      </xdr:nvSpPr>
      <xdr:spPr>
        <a:xfrm>
          <a:off x="9588500" y="146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91266</xdr:rowOff>
    </xdr:from>
    <xdr:to>
      <xdr:col>55</xdr:col>
      <xdr:colOff>0</xdr:colOff>
      <xdr:row>85</xdr:row>
      <xdr:rowOff>93813</xdr:rowOff>
    </xdr:to>
    <xdr:cxnSp macro="">
      <xdr:nvCxnSpPr>
        <xdr:cNvPr id="366" name="直線コネクタ 365">
          <a:extLst>
            <a:ext uri="{FF2B5EF4-FFF2-40B4-BE49-F238E27FC236}">
              <a16:creationId xmlns="" xmlns:a16="http://schemas.microsoft.com/office/drawing/2014/main" id="{00000000-0008-0000-0100-00006E010000}"/>
            </a:ext>
          </a:extLst>
        </xdr:cNvPr>
        <xdr:cNvCxnSpPr/>
      </xdr:nvCxnSpPr>
      <xdr:spPr>
        <a:xfrm flipV="1">
          <a:off x="9639300" y="14664516"/>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46050</xdr:rowOff>
    </xdr:from>
    <xdr:to>
      <xdr:col>46</xdr:col>
      <xdr:colOff>38100</xdr:colOff>
      <xdr:row>85</xdr:row>
      <xdr:rowOff>147650</xdr:rowOff>
    </xdr:to>
    <xdr:sp macro="" textlink="">
      <xdr:nvSpPr>
        <xdr:cNvPr id="367" name="楕円 366">
          <a:extLst>
            <a:ext uri="{FF2B5EF4-FFF2-40B4-BE49-F238E27FC236}">
              <a16:creationId xmlns="" xmlns:a16="http://schemas.microsoft.com/office/drawing/2014/main" id="{00000000-0008-0000-0100-00006F010000}"/>
            </a:ext>
          </a:extLst>
        </xdr:cNvPr>
        <xdr:cNvSpPr/>
      </xdr:nvSpPr>
      <xdr:spPr>
        <a:xfrm>
          <a:off x="8699500" y="146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93813</xdr:rowOff>
    </xdr:from>
    <xdr:to>
      <xdr:col>50</xdr:col>
      <xdr:colOff>114300</xdr:colOff>
      <xdr:row>85</xdr:row>
      <xdr:rowOff>96850</xdr:rowOff>
    </xdr:to>
    <xdr:cxnSp macro="">
      <xdr:nvCxnSpPr>
        <xdr:cNvPr id="368" name="直線コネクタ 367">
          <a:extLst>
            <a:ext uri="{FF2B5EF4-FFF2-40B4-BE49-F238E27FC236}">
              <a16:creationId xmlns="" xmlns:a16="http://schemas.microsoft.com/office/drawing/2014/main" id="{00000000-0008-0000-0100-000070010000}"/>
            </a:ext>
          </a:extLst>
        </xdr:cNvPr>
        <xdr:cNvCxnSpPr/>
      </xdr:nvCxnSpPr>
      <xdr:spPr>
        <a:xfrm flipV="1">
          <a:off x="8750300" y="14667063"/>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49904</xdr:rowOff>
    </xdr:from>
    <xdr:to>
      <xdr:col>41</xdr:col>
      <xdr:colOff>101600</xdr:colOff>
      <xdr:row>85</xdr:row>
      <xdr:rowOff>151504</xdr:rowOff>
    </xdr:to>
    <xdr:sp macro="" textlink="">
      <xdr:nvSpPr>
        <xdr:cNvPr id="369" name="楕円 368">
          <a:extLst>
            <a:ext uri="{FF2B5EF4-FFF2-40B4-BE49-F238E27FC236}">
              <a16:creationId xmlns="" xmlns:a16="http://schemas.microsoft.com/office/drawing/2014/main" id="{00000000-0008-0000-0100-000071010000}"/>
            </a:ext>
          </a:extLst>
        </xdr:cNvPr>
        <xdr:cNvSpPr/>
      </xdr:nvSpPr>
      <xdr:spPr>
        <a:xfrm>
          <a:off x="7810500" y="146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96850</xdr:rowOff>
    </xdr:from>
    <xdr:to>
      <xdr:col>45</xdr:col>
      <xdr:colOff>177800</xdr:colOff>
      <xdr:row>85</xdr:row>
      <xdr:rowOff>100704</xdr:rowOff>
    </xdr:to>
    <xdr:cxnSp macro="">
      <xdr:nvCxnSpPr>
        <xdr:cNvPr id="370" name="直線コネクタ 369">
          <a:extLst>
            <a:ext uri="{FF2B5EF4-FFF2-40B4-BE49-F238E27FC236}">
              <a16:creationId xmlns="" xmlns:a16="http://schemas.microsoft.com/office/drawing/2014/main" id="{00000000-0008-0000-0100-000072010000}"/>
            </a:ext>
          </a:extLst>
        </xdr:cNvPr>
        <xdr:cNvCxnSpPr/>
      </xdr:nvCxnSpPr>
      <xdr:spPr>
        <a:xfrm flipV="1">
          <a:off x="7861300" y="14670100"/>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52223</xdr:rowOff>
    </xdr:from>
    <xdr:to>
      <xdr:col>36</xdr:col>
      <xdr:colOff>165100</xdr:colOff>
      <xdr:row>85</xdr:row>
      <xdr:rowOff>153823</xdr:rowOff>
    </xdr:to>
    <xdr:sp macro="" textlink="">
      <xdr:nvSpPr>
        <xdr:cNvPr id="371" name="楕円 370">
          <a:extLst>
            <a:ext uri="{FF2B5EF4-FFF2-40B4-BE49-F238E27FC236}">
              <a16:creationId xmlns="" xmlns:a16="http://schemas.microsoft.com/office/drawing/2014/main" id="{00000000-0008-0000-0100-000073010000}"/>
            </a:ext>
          </a:extLst>
        </xdr:cNvPr>
        <xdr:cNvSpPr/>
      </xdr:nvSpPr>
      <xdr:spPr>
        <a:xfrm>
          <a:off x="6921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100704</xdr:rowOff>
    </xdr:from>
    <xdr:to>
      <xdr:col>41</xdr:col>
      <xdr:colOff>50800</xdr:colOff>
      <xdr:row>85</xdr:row>
      <xdr:rowOff>103023</xdr:rowOff>
    </xdr:to>
    <xdr:cxnSp macro="">
      <xdr:nvCxnSpPr>
        <xdr:cNvPr id="372" name="直線コネクタ 371">
          <a:extLst>
            <a:ext uri="{FF2B5EF4-FFF2-40B4-BE49-F238E27FC236}">
              <a16:creationId xmlns="" xmlns:a16="http://schemas.microsoft.com/office/drawing/2014/main" id="{00000000-0008-0000-0100-000074010000}"/>
            </a:ext>
          </a:extLst>
        </xdr:cNvPr>
        <xdr:cNvCxnSpPr/>
      </xdr:nvCxnSpPr>
      <xdr:spPr>
        <a:xfrm flipV="1">
          <a:off x="6972300" y="14673954"/>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a:extLst>
            <a:ext uri="{FF2B5EF4-FFF2-40B4-BE49-F238E27FC236}">
              <a16:creationId xmlns="" xmlns:a16="http://schemas.microsoft.com/office/drawing/2014/main" id="{00000000-0008-0000-0100-000075010000}"/>
            </a:ext>
          </a:extLst>
        </xdr:cNvPr>
        <xdr:cNvSpPr txBox="1"/>
      </xdr:nvSpPr>
      <xdr:spPr>
        <a:xfrm>
          <a:off x="93917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116898</xdr:rowOff>
    </xdr:from>
    <xdr:ext cx="469744" cy="259045"/>
    <xdr:sp macro="" textlink="">
      <xdr:nvSpPr>
        <xdr:cNvPr id="374" name="n_2aveValue【公営住宅】&#10;一人当たり面積">
          <a:extLst>
            <a:ext uri="{FF2B5EF4-FFF2-40B4-BE49-F238E27FC236}">
              <a16:creationId xmlns="" xmlns:a16="http://schemas.microsoft.com/office/drawing/2014/main" id="{00000000-0008-0000-0100-000076010000}"/>
            </a:ext>
          </a:extLst>
        </xdr:cNvPr>
        <xdr:cNvSpPr txBox="1"/>
      </xdr:nvSpPr>
      <xdr:spPr>
        <a:xfrm>
          <a:off x="85154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114938</xdr:rowOff>
    </xdr:from>
    <xdr:ext cx="469744" cy="259045"/>
    <xdr:sp macro="" textlink="">
      <xdr:nvSpPr>
        <xdr:cNvPr id="375" name="n_3aveValue【公営住宅】&#10;一人当たり面積">
          <a:extLst>
            <a:ext uri="{FF2B5EF4-FFF2-40B4-BE49-F238E27FC236}">
              <a16:creationId xmlns="" xmlns:a16="http://schemas.microsoft.com/office/drawing/2014/main" id="{00000000-0008-0000-0100-000077010000}"/>
            </a:ext>
          </a:extLst>
        </xdr:cNvPr>
        <xdr:cNvSpPr txBox="1"/>
      </xdr:nvSpPr>
      <xdr:spPr>
        <a:xfrm>
          <a:off x="7626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112391</xdr:rowOff>
    </xdr:from>
    <xdr:ext cx="469744" cy="259045"/>
    <xdr:sp macro="" textlink="">
      <xdr:nvSpPr>
        <xdr:cNvPr id="376" name="n_4aveValue【公営住宅】&#10;一人当たり面積">
          <a:extLst>
            <a:ext uri="{FF2B5EF4-FFF2-40B4-BE49-F238E27FC236}">
              <a16:creationId xmlns="" xmlns:a16="http://schemas.microsoft.com/office/drawing/2014/main" id="{00000000-0008-0000-0100-000078010000}"/>
            </a:ext>
          </a:extLst>
        </xdr:cNvPr>
        <xdr:cNvSpPr txBox="1"/>
      </xdr:nvSpPr>
      <xdr:spPr>
        <a:xfrm>
          <a:off x="6737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161140</xdr:rowOff>
    </xdr:from>
    <xdr:ext cx="469744" cy="259045"/>
    <xdr:sp macro="" textlink="">
      <xdr:nvSpPr>
        <xdr:cNvPr id="377" name="n_1mainValue【公営住宅】&#10;一人当たり面積">
          <a:extLst>
            <a:ext uri="{FF2B5EF4-FFF2-40B4-BE49-F238E27FC236}">
              <a16:creationId xmlns="" xmlns:a16="http://schemas.microsoft.com/office/drawing/2014/main" id="{00000000-0008-0000-0100-000079010000}"/>
            </a:ext>
          </a:extLst>
        </xdr:cNvPr>
        <xdr:cNvSpPr txBox="1"/>
      </xdr:nvSpPr>
      <xdr:spPr>
        <a:xfrm>
          <a:off x="9391727" y="143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164177</xdr:rowOff>
    </xdr:from>
    <xdr:ext cx="469744" cy="259045"/>
    <xdr:sp macro="" textlink="">
      <xdr:nvSpPr>
        <xdr:cNvPr id="378" name="n_2mainValue【公営住宅】&#10;一人当たり面積">
          <a:extLst>
            <a:ext uri="{FF2B5EF4-FFF2-40B4-BE49-F238E27FC236}">
              <a16:creationId xmlns="" xmlns:a16="http://schemas.microsoft.com/office/drawing/2014/main" id="{00000000-0008-0000-0100-00007A010000}"/>
            </a:ext>
          </a:extLst>
        </xdr:cNvPr>
        <xdr:cNvSpPr txBox="1"/>
      </xdr:nvSpPr>
      <xdr:spPr>
        <a:xfrm>
          <a:off x="8515427" y="143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168031</xdr:rowOff>
    </xdr:from>
    <xdr:ext cx="469744" cy="259045"/>
    <xdr:sp macro="" textlink="">
      <xdr:nvSpPr>
        <xdr:cNvPr id="379" name="n_3mainValue【公営住宅】&#10;一人当たり面積">
          <a:extLst>
            <a:ext uri="{FF2B5EF4-FFF2-40B4-BE49-F238E27FC236}">
              <a16:creationId xmlns="" xmlns:a16="http://schemas.microsoft.com/office/drawing/2014/main" id="{00000000-0008-0000-0100-00007B010000}"/>
            </a:ext>
          </a:extLst>
        </xdr:cNvPr>
        <xdr:cNvSpPr txBox="1"/>
      </xdr:nvSpPr>
      <xdr:spPr>
        <a:xfrm>
          <a:off x="7626427" y="1439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170350</xdr:rowOff>
    </xdr:from>
    <xdr:ext cx="469744" cy="259045"/>
    <xdr:sp macro="" textlink="">
      <xdr:nvSpPr>
        <xdr:cNvPr id="380" name="n_4mainValue【公営住宅】&#10;一人当たり面積">
          <a:extLst>
            <a:ext uri="{FF2B5EF4-FFF2-40B4-BE49-F238E27FC236}">
              <a16:creationId xmlns="" xmlns:a16="http://schemas.microsoft.com/office/drawing/2014/main" id="{00000000-0008-0000-0100-00007C010000}"/>
            </a:ext>
          </a:extLst>
        </xdr:cNvPr>
        <xdr:cNvSpPr txBox="1"/>
      </xdr:nvSpPr>
      <xdr:spPr>
        <a:xfrm>
          <a:off x="6737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 xmlns:a16="http://schemas.microsoft.com/office/drawing/2014/main" id="{00000000-0008-0000-0100-0000A601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 xmlns:a16="http://schemas.microsoft.com/office/drawing/2014/main" id="{00000000-0008-0000-0100-0000A901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 xmlns:a16="http://schemas.microsoft.com/office/drawing/2014/main" id="{00000000-0008-0000-0100-0000AA01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427" name="【認定こども園・幼稚園・保育所】&#10;有形固定資産減価償却率平均値テキスト">
          <a:extLst>
            <a:ext uri="{FF2B5EF4-FFF2-40B4-BE49-F238E27FC236}">
              <a16:creationId xmlns="" xmlns:a16="http://schemas.microsoft.com/office/drawing/2014/main" id="{00000000-0008-0000-0100-0000AB010000}"/>
            </a:ext>
          </a:extLst>
        </xdr:cNvPr>
        <xdr:cNvSpPr txBox="1"/>
      </xdr:nvSpPr>
      <xdr:spPr>
        <a:xfrm>
          <a:off x="16357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 xmlns:a16="http://schemas.microsoft.com/office/drawing/2014/main" id="{00000000-0008-0000-0100-0000AC010000}"/>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 xmlns:a16="http://schemas.microsoft.com/office/drawing/2014/main" id="{00000000-0008-0000-0100-0000AD010000}"/>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a:extLst>
            <a:ext uri="{FF2B5EF4-FFF2-40B4-BE49-F238E27FC236}">
              <a16:creationId xmlns="" xmlns:a16="http://schemas.microsoft.com/office/drawing/2014/main" id="{00000000-0008-0000-0100-0000AE010000}"/>
            </a:ext>
          </a:extLst>
        </xdr:cNvPr>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1" name="フローチャート: 判断 430">
          <a:extLst>
            <a:ext uri="{FF2B5EF4-FFF2-40B4-BE49-F238E27FC236}">
              <a16:creationId xmlns="" xmlns:a16="http://schemas.microsoft.com/office/drawing/2014/main" id="{00000000-0008-0000-0100-0000AF010000}"/>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2" name="フローチャート: 判断 431">
          <a:extLst>
            <a:ext uri="{FF2B5EF4-FFF2-40B4-BE49-F238E27FC236}">
              <a16:creationId xmlns="" xmlns:a16="http://schemas.microsoft.com/office/drawing/2014/main" id="{00000000-0008-0000-0100-0000B0010000}"/>
            </a:ext>
          </a:extLst>
        </xdr:cNvPr>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87449</xdr:rowOff>
    </xdr:from>
    <xdr:to>
      <xdr:col>85</xdr:col>
      <xdr:colOff>177800</xdr:colOff>
      <xdr:row>38</xdr:row>
      <xdr:rowOff>17599</xdr:rowOff>
    </xdr:to>
    <xdr:sp macro="" textlink="">
      <xdr:nvSpPr>
        <xdr:cNvPr id="438" name="楕円 437">
          <a:extLst>
            <a:ext uri="{FF2B5EF4-FFF2-40B4-BE49-F238E27FC236}">
              <a16:creationId xmlns="" xmlns:a16="http://schemas.microsoft.com/office/drawing/2014/main" id="{00000000-0008-0000-0100-0000B6010000}"/>
            </a:ext>
          </a:extLst>
        </xdr:cNvPr>
        <xdr:cNvSpPr/>
      </xdr:nvSpPr>
      <xdr:spPr>
        <a:xfrm>
          <a:off x="16268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110326</xdr:rowOff>
    </xdr:from>
    <xdr:ext cx="405111" cy="259045"/>
    <xdr:sp macro="" textlink="">
      <xdr:nvSpPr>
        <xdr:cNvPr id="439" name="【認定こども園・幼稚園・保育所】&#10;有形固定資産減価償却率該当値テキスト">
          <a:extLst>
            <a:ext uri="{FF2B5EF4-FFF2-40B4-BE49-F238E27FC236}">
              <a16:creationId xmlns="" xmlns:a16="http://schemas.microsoft.com/office/drawing/2014/main" id="{00000000-0008-0000-0100-0000B7010000}"/>
            </a:ext>
          </a:extLst>
        </xdr:cNvPr>
        <xdr:cNvSpPr txBox="1"/>
      </xdr:nvSpPr>
      <xdr:spPr>
        <a:xfrm>
          <a:off x="16357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40" name="楕円 439">
          <a:extLst>
            <a:ext uri="{FF2B5EF4-FFF2-40B4-BE49-F238E27FC236}">
              <a16:creationId xmlns="" xmlns:a16="http://schemas.microsoft.com/office/drawing/2014/main" id="{00000000-0008-0000-0100-0000B8010000}"/>
            </a:ext>
          </a:extLst>
        </xdr:cNvPr>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138249</xdr:rowOff>
    </xdr:to>
    <xdr:cxnSp macro="">
      <xdr:nvCxnSpPr>
        <xdr:cNvPr id="441" name="直線コネクタ 440">
          <a:extLst>
            <a:ext uri="{FF2B5EF4-FFF2-40B4-BE49-F238E27FC236}">
              <a16:creationId xmlns="" xmlns:a16="http://schemas.microsoft.com/office/drawing/2014/main" id="{00000000-0008-0000-0100-0000B9010000}"/>
            </a:ext>
          </a:extLst>
        </xdr:cNvPr>
        <xdr:cNvCxnSpPr/>
      </xdr:nvCxnSpPr>
      <xdr:spPr>
        <a:xfrm>
          <a:off x="15481300" y="64394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170724</xdr:rowOff>
    </xdr:from>
    <xdr:to>
      <xdr:col>76</xdr:col>
      <xdr:colOff>165100</xdr:colOff>
      <xdr:row>37</xdr:row>
      <xdr:rowOff>100874</xdr:rowOff>
    </xdr:to>
    <xdr:sp macro="" textlink="">
      <xdr:nvSpPr>
        <xdr:cNvPr id="442" name="楕円 441">
          <a:extLst>
            <a:ext uri="{FF2B5EF4-FFF2-40B4-BE49-F238E27FC236}">
              <a16:creationId xmlns="" xmlns:a16="http://schemas.microsoft.com/office/drawing/2014/main" id="{00000000-0008-0000-0100-0000BA010000}"/>
            </a:ext>
          </a:extLst>
        </xdr:cNvPr>
        <xdr:cNvSpPr/>
      </xdr:nvSpPr>
      <xdr:spPr>
        <a:xfrm>
          <a:off x="14541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95794</xdr:rowOff>
    </xdr:to>
    <xdr:cxnSp macro="">
      <xdr:nvCxnSpPr>
        <xdr:cNvPr id="443" name="直線コネクタ 442">
          <a:extLst>
            <a:ext uri="{FF2B5EF4-FFF2-40B4-BE49-F238E27FC236}">
              <a16:creationId xmlns="" xmlns:a16="http://schemas.microsoft.com/office/drawing/2014/main" id="{00000000-0008-0000-0100-0000BB010000}"/>
            </a:ext>
          </a:extLst>
        </xdr:cNvPr>
        <xdr:cNvCxnSpPr/>
      </xdr:nvCxnSpPr>
      <xdr:spPr>
        <a:xfrm>
          <a:off x="14592300" y="6393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123372</xdr:rowOff>
    </xdr:from>
    <xdr:to>
      <xdr:col>72</xdr:col>
      <xdr:colOff>38100</xdr:colOff>
      <xdr:row>37</xdr:row>
      <xdr:rowOff>53522</xdr:rowOff>
    </xdr:to>
    <xdr:sp macro="" textlink="">
      <xdr:nvSpPr>
        <xdr:cNvPr id="444" name="楕円 443">
          <a:extLst>
            <a:ext uri="{FF2B5EF4-FFF2-40B4-BE49-F238E27FC236}">
              <a16:creationId xmlns="" xmlns:a16="http://schemas.microsoft.com/office/drawing/2014/main" id="{00000000-0008-0000-0100-0000BC010000}"/>
            </a:ext>
          </a:extLst>
        </xdr:cNvPr>
        <xdr:cNvSpPr/>
      </xdr:nvSpPr>
      <xdr:spPr>
        <a:xfrm>
          <a:off x="13652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2722</xdr:rowOff>
    </xdr:from>
    <xdr:to>
      <xdr:col>76</xdr:col>
      <xdr:colOff>114300</xdr:colOff>
      <xdr:row>37</xdr:row>
      <xdr:rowOff>50074</xdr:rowOff>
    </xdr:to>
    <xdr:cxnSp macro="">
      <xdr:nvCxnSpPr>
        <xdr:cNvPr id="445" name="直線コネクタ 444">
          <a:extLst>
            <a:ext uri="{FF2B5EF4-FFF2-40B4-BE49-F238E27FC236}">
              <a16:creationId xmlns="" xmlns:a16="http://schemas.microsoft.com/office/drawing/2014/main" id="{00000000-0008-0000-0100-0000BD010000}"/>
            </a:ext>
          </a:extLst>
        </xdr:cNvPr>
        <xdr:cNvCxnSpPr/>
      </xdr:nvCxnSpPr>
      <xdr:spPr>
        <a:xfrm>
          <a:off x="13703300" y="634637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446" name="楕円 445">
          <a:extLst>
            <a:ext uri="{FF2B5EF4-FFF2-40B4-BE49-F238E27FC236}">
              <a16:creationId xmlns="" xmlns:a16="http://schemas.microsoft.com/office/drawing/2014/main" id="{00000000-0008-0000-0100-0000BE010000}"/>
            </a:ext>
          </a:extLst>
        </xdr:cNvPr>
        <xdr:cNvSpPr/>
      </xdr:nvSpPr>
      <xdr:spPr>
        <a:xfrm>
          <a:off x="12763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37</xdr:row>
      <xdr:rowOff>2722</xdr:rowOff>
    </xdr:to>
    <xdr:cxnSp macro="">
      <xdr:nvCxnSpPr>
        <xdr:cNvPr id="447" name="直線コネクタ 446">
          <a:extLst>
            <a:ext uri="{FF2B5EF4-FFF2-40B4-BE49-F238E27FC236}">
              <a16:creationId xmlns="" xmlns:a16="http://schemas.microsoft.com/office/drawing/2014/main" id="{00000000-0008-0000-0100-0000BF010000}"/>
            </a:ext>
          </a:extLst>
        </xdr:cNvPr>
        <xdr:cNvCxnSpPr/>
      </xdr:nvCxnSpPr>
      <xdr:spPr>
        <a:xfrm>
          <a:off x="12814300" y="629738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448" name="n_1aveValue【認定こども園・幼稚園・保育所】&#10;有形固定資産減価償却率">
          <a:extLst>
            <a:ext uri="{FF2B5EF4-FFF2-40B4-BE49-F238E27FC236}">
              <a16:creationId xmlns="" xmlns:a16="http://schemas.microsoft.com/office/drawing/2014/main" id="{00000000-0008-0000-0100-0000C0010000}"/>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51180</xdr:rowOff>
    </xdr:from>
    <xdr:ext cx="405111" cy="259045"/>
    <xdr:sp macro="" textlink="">
      <xdr:nvSpPr>
        <xdr:cNvPr id="449" name="n_2aveValue【認定こども園・幼稚園・保育所】&#10;有形固定資産減価償却率">
          <a:extLst>
            <a:ext uri="{FF2B5EF4-FFF2-40B4-BE49-F238E27FC236}">
              <a16:creationId xmlns="" xmlns:a16="http://schemas.microsoft.com/office/drawing/2014/main" id="{00000000-0008-0000-0100-0000C1010000}"/>
            </a:ext>
          </a:extLst>
        </xdr:cNvPr>
        <xdr:cNvSpPr txBox="1"/>
      </xdr:nvSpPr>
      <xdr:spPr>
        <a:xfrm>
          <a:off x="14389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450" name="n_3aveValue【認定こども園・幼稚園・保育所】&#10;有形固定資産減価償却率">
          <a:extLst>
            <a:ext uri="{FF2B5EF4-FFF2-40B4-BE49-F238E27FC236}">
              <a16:creationId xmlns="" xmlns:a16="http://schemas.microsoft.com/office/drawing/2014/main" id="{00000000-0008-0000-0100-0000C2010000}"/>
            </a:ext>
          </a:extLst>
        </xdr:cNvPr>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52812</xdr:rowOff>
    </xdr:from>
    <xdr:ext cx="405111" cy="259045"/>
    <xdr:sp macro="" textlink="">
      <xdr:nvSpPr>
        <xdr:cNvPr id="451" name="n_4aveValue【認定こども園・幼稚園・保育所】&#10;有形固定資産減価償却率">
          <a:extLst>
            <a:ext uri="{FF2B5EF4-FFF2-40B4-BE49-F238E27FC236}">
              <a16:creationId xmlns="" xmlns:a16="http://schemas.microsoft.com/office/drawing/2014/main" id="{00000000-0008-0000-0100-0000C3010000}"/>
            </a:ext>
          </a:extLst>
        </xdr:cNvPr>
        <xdr:cNvSpPr txBox="1"/>
      </xdr:nvSpPr>
      <xdr:spPr>
        <a:xfrm>
          <a:off x="12611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52" name="n_1mainValue【認定こども園・幼稚園・保育所】&#10;有形固定資産減価償却率">
          <a:extLst>
            <a:ext uri="{FF2B5EF4-FFF2-40B4-BE49-F238E27FC236}">
              <a16:creationId xmlns="" xmlns:a16="http://schemas.microsoft.com/office/drawing/2014/main" id="{00000000-0008-0000-0100-0000C4010000}"/>
            </a:ext>
          </a:extLst>
        </xdr:cNvPr>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117401</xdr:rowOff>
    </xdr:from>
    <xdr:ext cx="405111" cy="259045"/>
    <xdr:sp macro="" textlink="">
      <xdr:nvSpPr>
        <xdr:cNvPr id="453" name="n_2mainValue【認定こども園・幼稚園・保育所】&#10;有形固定資産減価償却率">
          <a:extLst>
            <a:ext uri="{FF2B5EF4-FFF2-40B4-BE49-F238E27FC236}">
              <a16:creationId xmlns="" xmlns:a16="http://schemas.microsoft.com/office/drawing/2014/main" id="{00000000-0008-0000-0100-0000C5010000}"/>
            </a:ext>
          </a:extLst>
        </xdr:cNvPr>
        <xdr:cNvSpPr txBox="1"/>
      </xdr:nvSpPr>
      <xdr:spPr>
        <a:xfrm>
          <a:off x="14389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454" name="n_3mainValue【認定こども園・幼稚園・保育所】&#10;有形固定資産減価償却率">
          <a:extLst>
            <a:ext uri="{FF2B5EF4-FFF2-40B4-BE49-F238E27FC236}">
              <a16:creationId xmlns="" xmlns:a16="http://schemas.microsoft.com/office/drawing/2014/main" id="{00000000-0008-0000-0100-0000C6010000}"/>
            </a:ext>
          </a:extLst>
        </xdr:cNvPr>
        <xdr:cNvSpPr txBox="1"/>
      </xdr:nvSpPr>
      <xdr:spPr>
        <a:xfrm>
          <a:off x="13500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455" name="n_4mainValue【認定こども園・幼稚園・保育所】&#10;有形固定資産減価償却率">
          <a:extLst>
            <a:ext uri="{FF2B5EF4-FFF2-40B4-BE49-F238E27FC236}">
              <a16:creationId xmlns="" xmlns:a16="http://schemas.microsoft.com/office/drawing/2014/main" id="{00000000-0008-0000-0100-0000C7010000}"/>
            </a:ext>
          </a:extLst>
        </xdr:cNvPr>
        <xdr:cNvSpPr txBox="1"/>
      </xdr:nvSpPr>
      <xdr:spPr>
        <a:xfrm>
          <a:off x="12611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 xmlns:a16="http://schemas.microsoft.com/office/drawing/2014/main"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 xmlns:a16="http://schemas.microsoft.com/office/drawing/2014/main"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 xmlns:a16="http://schemas.microsoft.com/office/drawing/2014/main"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 xmlns:a16="http://schemas.microsoft.com/office/drawing/2014/main"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 xmlns:a16="http://schemas.microsoft.com/office/drawing/2014/main"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 xmlns:a16="http://schemas.microsoft.com/office/drawing/2014/main"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 xmlns:a16="http://schemas.microsoft.com/office/drawing/2014/main"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 xmlns:a16="http://schemas.microsoft.com/office/drawing/2014/main"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 xmlns:a16="http://schemas.microsoft.com/office/drawing/2014/main" id="{00000000-0008-0000-0100-0000DD010000}"/>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 xmlns:a16="http://schemas.microsoft.com/office/drawing/2014/main" id="{00000000-0008-0000-0100-0000DE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 xmlns:a16="http://schemas.microsoft.com/office/drawing/2014/main" id="{00000000-0008-0000-0100-0000DF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 xmlns:a16="http://schemas.microsoft.com/office/drawing/2014/main" id="{00000000-0008-0000-0100-0000E0010000}"/>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 xmlns:a16="http://schemas.microsoft.com/office/drawing/2014/main" id="{00000000-0008-0000-0100-0000E1010000}"/>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82" name="【認定こども園・幼稚園・保育所】&#10;一人当たり面積平均値テキスト">
          <a:extLst>
            <a:ext uri="{FF2B5EF4-FFF2-40B4-BE49-F238E27FC236}">
              <a16:creationId xmlns="" xmlns:a16="http://schemas.microsoft.com/office/drawing/2014/main" id="{00000000-0008-0000-0100-0000E2010000}"/>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 xmlns:a16="http://schemas.microsoft.com/office/drawing/2014/main" id="{00000000-0008-0000-0100-0000E301000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 xmlns:a16="http://schemas.microsoft.com/office/drawing/2014/main" id="{00000000-0008-0000-0100-0000E4010000}"/>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5" name="フローチャート: 判断 484">
          <a:extLst>
            <a:ext uri="{FF2B5EF4-FFF2-40B4-BE49-F238E27FC236}">
              <a16:creationId xmlns="" xmlns:a16="http://schemas.microsoft.com/office/drawing/2014/main" id="{00000000-0008-0000-0100-0000E5010000}"/>
            </a:ext>
          </a:extLst>
        </xdr:cNvPr>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86" name="フローチャート: 判断 485">
          <a:extLst>
            <a:ext uri="{FF2B5EF4-FFF2-40B4-BE49-F238E27FC236}">
              <a16:creationId xmlns="" xmlns:a16="http://schemas.microsoft.com/office/drawing/2014/main" id="{00000000-0008-0000-0100-0000E6010000}"/>
            </a:ext>
          </a:extLst>
        </xdr:cNvPr>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87" name="フローチャート: 判断 486">
          <a:extLst>
            <a:ext uri="{FF2B5EF4-FFF2-40B4-BE49-F238E27FC236}">
              <a16:creationId xmlns="" xmlns:a16="http://schemas.microsoft.com/office/drawing/2014/main" id="{00000000-0008-0000-0100-0000E7010000}"/>
            </a:ext>
          </a:extLst>
        </xdr:cNvPr>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3" name="楕円 492">
          <a:extLst>
            <a:ext uri="{FF2B5EF4-FFF2-40B4-BE49-F238E27FC236}">
              <a16:creationId xmlns="" xmlns:a16="http://schemas.microsoft.com/office/drawing/2014/main" id="{00000000-0008-0000-0100-0000ED010000}"/>
            </a:ext>
          </a:extLst>
        </xdr:cNvPr>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4" name="【認定こども園・幼稚園・保育所】&#10;一人当たり面積該当値テキスト">
          <a:extLst>
            <a:ext uri="{FF2B5EF4-FFF2-40B4-BE49-F238E27FC236}">
              <a16:creationId xmlns="" xmlns:a16="http://schemas.microsoft.com/office/drawing/2014/main" id="{00000000-0008-0000-0100-0000EE010000}"/>
            </a:ext>
          </a:extLst>
        </xdr:cNvPr>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5" name="楕円 494">
          <a:extLst>
            <a:ext uri="{FF2B5EF4-FFF2-40B4-BE49-F238E27FC236}">
              <a16:creationId xmlns="" xmlns:a16="http://schemas.microsoft.com/office/drawing/2014/main" id="{00000000-0008-0000-0100-0000EF010000}"/>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496" name="直線コネクタ 495">
          <a:extLst>
            <a:ext uri="{FF2B5EF4-FFF2-40B4-BE49-F238E27FC236}">
              <a16:creationId xmlns="" xmlns:a16="http://schemas.microsoft.com/office/drawing/2014/main" id="{00000000-0008-0000-0100-0000F0010000}"/>
            </a:ext>
          </a:extLst>
        </xdr:cNvPr>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132842</xdr:rowOff>
    </xdr:from>
    <xdr:to>
      <xdr:col>107</xdr:col>
      <xdr:colOff>101600</xdr:colOff>
      <xdr:row>41</xdr:row>
      <xdr:rowOff>62992</xdr:rowOff>
    </xdr:to>
    <xdr:sp macro="" textlink="">
      <xdr:nvSpPr>
        <xdr:cNvPr id="497" name="楕円 496">
          <a:extLst>
            <a:ext uri="{FF2B5EF4-FFF2-40B4-BE49-F238E27FC236}">
              <a16:creationId xmlns="" xmlns:a16="http://schemas.microsoft.com/office/drawing/2014/main" id="{00000000-0008-0000-0100-0000F1010000}"/>
            </a:ext>
          </a:extLst>
        </xdr:cNvPr>
        <xdr:cNvSpPr/>
      </xdr:nvSpPr>
      <xdr:spPr>
        <a:xfrm>
          <a:off x="20383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12192</xdr:rowOff>
    </xdr:to>
    <xdr:cxnSp macro="">
      <xdr:nvCxnSpPr>
        <xdr:cNvPr id="498" name="直線コネクタ 497">
          <a:extLst>
            <a:ext uri="{FF2B5EF4-FFF2-40B4-BE49-F238E27FC236}">
              <a16:creationId xmlns="" xmlns:a16="http://schemas.microsoft.com/office/drawing/2014/main" id="{00000000-0008-0000-0100-0000F2010000}"/>
            </a:ext>
          </a:extLst>
        </xdr:cNvPr>
        <xdr:cNvCxnSpPr/>
      </xdr:nvCxnSpPr>
      <xdr:spPr>
        <a:xfrm flipV="1">
          <a:off x="20434300" y="703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499" name="楕円 498">
          <a:extLst>
            <a:ext uri="{FF2B5EF4-FFF2-40B4-BE49-F238E27FC236}">
              <a16:creationId xmlns="" xmlns:a16="http://schemas.microsoft.com/office/drawing/2014/main" id="{00000000-0008-0000-0100-0000F3010000}"/>
            </a:ext>
          </a:extLst>
        </xdr:cNvPr>
        <xdr:cNvSpPr/>
      </xdr:nvSpPr>
      <xdr:spPr>
        <a:xfrm>
          <a:off x="19494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14478</xdr:rowOff>
    </xdr:to>
    <xdr:cxnSp macro="">
      <xdr:nvCxnSpPr>
        <xdr:cNvPr id="500" name="直線コネクタ 499">
          <a:extLst>
            <a:ext uri="{FF2B5EF4-FFF2-40B4-BE49-F238E27FC236}">
              <a16:creationId xmlns="" xmlns:a16="http://schemas.microsoft.com/office/drawing/2014/main" id="{00000000-0008-0000-0100-0000F4010000}"/>
            </a:ext>
          </a:extLst>
        </xdr:cNvPr>
        <xdr:cNvCxnSpPr/>
      </xdr:nvCxnSpPr>
      <xdr:spPr>
        <a:xfrm flipV="1">
          <a:off x="19545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501" name="楕円 500">
          <a:extLst>
            <a:ext uri="{FF2B5EF4-FFF2-40B4-BE49-F238E27FC236}">
              <a16:creationId xmlns="" xmlns:a16="http://schemas.microsoft.com/office/drawing/2014/main" id="{00000000-0008-0000-0100-0000F5010000}"/>
            </a:ext>
          </a:extLst>
        </xdr:cNvPr>
        <xdr:cNvSpPr/>
      </xdr:nvSpPr>
      <xdr:spPr>
        <a:xfrm>
          <a:off x="18605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14478</xdr:rowOff>
    </xdr:to>
    <xdr:cxnSp macro="">
      <xdr:nvCxnSpPr>
        <xdr:cNvPr id="502" name="直線コネクタ 501">
          <a:extLst>
            <a:ext uri="{FF2B5EF4-FFF2-40B4-BE49-F238E27FC236}">
              <a16:creationId xmlns="" xmlns:a16="http://schemas.microsoft.com/office/drawing/2014/main" id="{00000000-0008-0000-0100-0000F6010000}"/>
            </a:ext>
          </a:extLst>
        </xdr:cNvPr>
        <xdr:cNvCxnSpPr/>
      </xdr:nvCxnSpPr>
      <xdr:spPr>
        <a:xfrm>
          <a:off x="18656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503" name="n_1aveValue【認定こども園・幼稚園・保育所】&#10;一人当たり面積">
          <a:extLst>
            <a:ext uri="{FF2B5EF4-FFF2-40B4-BE49-F238E27FC236}">
              <a16:creationId xmlns="" xmlns:a16="http://schemas.microsoft.com/office/drawing/2014/main" id="{00000000-0008-0000-0100-0000F7010000}"/>
            </a:ext>
          </a:extLst>
        </xdr:cNvPr>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504" name="n_2aveValue【認定こども園・幼稚園・保育所】&#10;一人当たり面積">
          <a:extLst>
            <a:ext uri="{FF2B5EF4-FFF2-40B4-BE49-F238E27FC236}">
              <a16:creationId xmlns="" xmlns:a16="http://schemas.microsoft.com/office/drawing/2014/main" id="{00000000-0008-0000-0100-0000F8010000}"/>
            </a:ext>
          </a:extLst>
        </xdr:cNvPr>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505" name="n_3aveValue【認定こども園・幼稚園・保育所】&#10;一人当たり面積">
          <a:extLst>
            <a:ext uri="{FF2B5EF4-FFF2-40B4-BE49-F238E27FC236}">
              <a16:creationId xmlns="" xmlns:a16="http://schemas.microsoft.com/office/drawing/2014/main" id="{00000000-0008-0000-0100-0000F9010000}"/>
            </a:ext>
          </a:extLst>
        </xdr:cNvPr>
        <xdr:cNvSpPr txBox="1"/>
      </xdr:nvSpPr>
      <xdr:spPr>
        <a:xfrm>
          <a:off x="19310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6" name="n_4aveValue【認定こども園・幼稚園・保育所】&#10;一人当たり面積">
          <a:extLst>
            <a:ext uri="{FF2B5EF4-FFF2-40B4-BE49-F238E27FC236}">
              <a16:creationId xmlns="" xmlns:a16="http://schemas.microsoft.com/office/drawing/2014/main" id="{00000000-0008-0000-0100-0000FA010000}"/>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7" name="n_1mainValue【認定こども園・幼稚園・保育所】&#10;一人当たり面積">
          <a:extLst>
            <a:ext uri="{FF2B5EF4-FFF2-40B4-BE49-F238E27FC236}">
              <a16:creationId xmlns="" xmlns:a16="http://schemas.microsoft.com/office/drawing/2014/main" id="{00000000-0008-0000-0100-0000FB010000}"/>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54119</xdr:rowOff>
    </xdr:from>
    <xdr:ext cx="469744" cy="259045"/>
    <xdr:sp macro="" textlink="">
      <xdr:nvSpPr>
        <xdr:cNvPr id="508" name="n_2mainValue【認定こども園・幼稚園・保育所】&#10;一人当たり面積">
          <a:extLst>
            <a:ext uri="{FF2B5EF4-FFF2-40B4-BE49-F238E27FC236}">
              <a16:creationId xmlns="" xmlns:a16="http://schemas.microsoft.com/office/drawing/2014/main" id="{00000000-0008-0000-0100-0000FC010000}"/>
            </a:ext>
          </a:extLst>
        </xdr:cNvPr>
        <xdr:cNvSpPr txBox="1"/>
      </xdr:nvSpPr>
      <xdr:spPr>
        <a:xfrm>
          <a:off x="20199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509" name="n_3mainValue【認定こども園・幼稚園・保育所】&#10;一人当たり面積">
          <a:extLst>
            <a:ext uri="{FF2B5EF4-FFF2-40B4-BE49-F238E27FC236}">
              <a16:creationId xmlns="" xmlns:a16="http://schemas.microsoft.com/office/drawing/2014/main" id="{00000000-0008-0000-0100-0000FD010000}"/>
            </a:ext>
          </a:extLst>
        </xdr:cNvPr>
        <xdr:cNvSpPr txBox="1"/>
      </xdr:nvSpPr>
      <xdr:spPr>
        <a:xfrm>
          <a:off x="19310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510" name="n_4mainValue【認定こども園・幼稚園・保育所】&#10;一人当たり面積">
          <a:extLst>
            <a:ext uri="{FF2B5EF4-FFF2-40B4-BE49-F238E27FC236}">
              <a16:creationId xmlns="" xmlns:a16="http://schemas.microsoft.com/office/drawing/2014/main" id="{00000000-0008-0000-0100-0000FE010000}"/>
            </a:ext>
          </a:extLst>
        </xdr:cNvPr>
        <xdr:cNvSpPr txBox="1"/>
      </xdr:nvSpPr>
      <xdr:spPr>
        <a:xfrm>
          <a:off x="18421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 xmlns:a16="http://schemas.microsoft.com/office/drawing/2014/main" id="{00000000-0008-0000-0100-000017020000}"/>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 xmlns:a16="http://schemas.microsoft.com/office/drawing/2014/main" id="{00000000-0008-0000-0100-000018020000}"/>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 xmlns:a16="http://schemas.microsoft.com/office/drawing/2014/main" id="{00000000-0008-0000-0100-000019020000}"/>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 xmlns:a16="http://schemas.microsoft.com/office/drawing/2014/main" id="{00000000-0008-0000-0100-00001A020000}"/>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 xmlns:a16="http://schemas.microsoft.com/office/drawing/2014/main" id="{00000000-0008-0000-0100-00001B020000}"/>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40" name="【学校施設】&#10;有形固定資産減価償却率平均値テキスト">
          <a:extLst>
            <a:ext uri="{FF2B5EF4-FFF2-40B4-BE49-F238E27FC236}">
              <a16:creationId xmlns="" xmlns:a16="http://schemas.microsoft.com/office/drawing/2014/main" id="{00000000-0008-0000-0100-00001C020000}"/>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 xmlns:a16="http://schemas.microsoft.com/office/drawing/2014/main" id="{00000000-0008-0000-0100-00001D02000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 xmlns:a16="http://schemas.microsoft.com/office/drawing/2014/main" id="{00000000-0008-0000-0100-00001E020000}"/>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a:extLst>
            <a:ext uri="{FF2B5EF4-FFF2-40B4-BE49-F238E27FC236}">
              <a16:creationId xmlns="" xmlns:a16="http://schemas.microsoft.com/office/drawing/2014/main" id="{00000000-0008-0000-0100-00001F02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4" name="フローチャート: 判断 543">
          <a:extLst>
            <a:ext uri="{FF2B5EF4-FFF2-40B4-BE49-F238E27FC236}">
              <a16:creationId xmlns="" xmlns:a16="http://schemas.microsoft.com/office/drawing/2014/main" id="{00000000-0008-0000-0100-000020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5" name="フローチャート: 判断 544">
          <a:extLst>
            <a:ext uri="{FF2B5EF4-FFF2-40B4-BE49-F238E27FC236}">
              <a16:creationId xmlns="" xmlns:a16="http://schemas.microsoft.com/office/drawing/2014/main" id="{00000000-0008-0000-0100-000021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76835</xdr:rowOff>
    </xdr:from>
    <xdr:to>
      <xdr:col>85</xdr:col>
      <xdr:colOff>177800</xdr:colOff>
      <xdr:row>59</xdr:row>
      <xdr:rowOff>6985</xdr:rowOff>
    </xdr:to>
    <xdr:sp macro="" textlink="">
      <xdr:nvSpPr>
        <xdr:cNvPr id="551" name="楕円 550">
          <a:extLst>
            <a:ext uri="{FF2B5EF4-FFF2-40B4-BE49-F238E27FC236}">
              <a16:creationId xmlns="" xmlns:a16="http://schemas.microsoft.com/office/drawing/2014/main" id="{00000000-0008-0000-0100-000027020000}"/>
            </a:ext>
          </a:extLst>
        </xdr:cNvPr>
        <xdr:cNvSpPr/>
      </xdr:nvSpPr>
      <xdr:spPr>
        <a:xfrm>
          <a:off x="16268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99712</xdr:rowOff>
    </xdr:from>
    <xdr:ext cx="405111" cy="259045"/>
    <xdr:sp macro="" textlink="">
      <xdr:nvSpPr>
        <xdr:cNvPr id="552" name="【学校施設】&#10;有形固定資産減価償却率該当値テキスト">
          <a:extLst>
            <a:ext uri="{FF2B5EF4-FFF2-40B4-BE49-F238E27FC236}">
              <a16:creationId xmlns="" xmlns:a16="http://schemas.microsoft.com/office/drawing/2014/main" id="{00000000-0008-0000-0100-000028020000}"/>
            </a:ext>
          </a:extLst>
        </xdr:cNvPr>
        <xdr:cNvSpPr txBox="1"/>
      </xdr:nvSpPr>
      <xdr:spPr>
        <a:xfrm>
          <a:off x="16357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553" name="楕円 552">
          <a:extLst>
            <a:ext uri="{FF2B5EF4-FFF2-40B4-BE49-F238E27FC236}">
              <a16:creationId xmlns="" xmlns:a16="http://schemas.microsoft.com/office/drawing/2014/main" id="{00000000-0008-0000-0100-000029020000}"/>
            </a:ext>
          </a:extLst>
        </xdr:cNvPr>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127635</xdr:rowOff>
    </xdr:from>
    <xdr:to>
      <xdr:col>85</xdr:col>
      <xdr:colOff>127000</xdr:colOff>
      <xdr:row>61</xdr:row>
      <xdr:rowOff>104775</xdr:rowOff>
    </xdr:to>
    <xdr:cxnSp macro="">
      <xdr:nvCxnSpPr>
        <xdr:cNvPr id="554" name="直線コネクタ 553">
          <a:extLst>
            <a:ext uri="{FF2B5EF4-FFF2-40B4-BE49-F238E27FC236}">
              <a16:creationId xmlns="" xmlns:a16="http://schemas.microsoft.com/office/drawing/2014/main" id="{00000000-0008-0000-0100-00002A020000}"/>
            </a:ext>
          </a:extLst>
        </xdr:cNvPr>
        <xdr:cNvCxnSpPr/>
      </xdr:nvCxnSpPr>
      <xdr:spPr>
        <a:xfrm flipV="1">
          <a:off x="15481300" y="10071735"/>
          <a:ext cx="8382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xdr:rowOff>
    </xdr:from>
    <xdr:to>
      <xdr:col>76</xdr:col>
      <xdr:colOff>165100</xdr:colOff>
      <xdr:row>61</xdr:row>
      <xdr:rowOff>109855</xdr:rowOff>
    </xdr:to>
    <xdr:sp macro="" textlink="">
      <xdr:nvSpPr>
        <xdr:cNvPr id="555" name="楕円 554">
          <a:extLst>
            <a:ext uri="{FF2B5EF4-FFF2-40B4-BE49-F238E27FC236}">
              <a16:creationId xmlns="" xmlns:a16="http://schemas.microsoft.com/office/drawing/2014/main" id="{00000000-0008-0000-0100-00002B020000}"/>
            </a:ext>
          </a:extLst>
        </xdr:cNvPr>
        <xdr:cNvSpPr/>
      </xdr:nvSpPr>
      <xdr:spPr>
        <a:xfrm>
          <a:off x="1454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59055</xdr:rowOff>
    </xdr:from>
    <xdr:to>
      <xdr:col>81</xdr:col>
      <xdr:colOff>50800</xdr:colOff>
      <xdr:row>61</xdr:row>
      <xdr:rowOff>104775</xdr:rowOff>
    </xdr:to>
    <xdr:cxnSp macro="">
      <xdr:nvCxnSpPr>
        <xdr:cNvPr id="556" name="直線コネクタ 555">
          <a:extLst>
            <a:ext uri="{FF2B5EF4-FFF2-40B4-BE49-F238E27FC236}">
              <a16:creationId xmlns="" xmlns:a16="http://schemas.microsoft.com/office/drawing/2014/main" id="{00000000-0008-0000-0100-00002C020000}"/>
            </a:ext>
          </a:extLst>
        </xdr:cNvPr>
        <xdr:cNvCxnSpPr/>
      </xdr:nvCxnSpPr>
      <xdr:spPr>
        <a:xfrm>
          <a:off x="14592300" y="10517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57" name="楕円 556">
          <a:extLst>
            <a:ext uri="{FF2B5EF4-FFF2-40B4-BE49-F238E27FC236}">
              <a16:creationId xmlns="" xmlns:a16="http://schemas.microsoft.com/office/drawing/2014/main" id="{00000000-0008-0000-0100-00002D020000}"/>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59055</xdr:rowOff>
    </xdr:to>
    <xdr:cxnSp macro="">
      <xdr:nvCxnSpPr>
        <xdr:cNvPr id="558" name="直線コネクタ 557">
          <a:extLst>
            <a:ext uri="{FF2B5EF4-FFF2-40B4-BE49-F238E27FC236}">
              <a16:creationId xmlns="" xmlns:a16="http://schemas.microsoft.com/office/drawing/2014/main" id="{00000000-0008-0000-0100-00002E020000}"/>
            </a:ext>
          </a:extLst>
        </xdr:cNvPr>
        <xdr:cNvCxnSpPr/>
      </xdr:nvCxnSpPr>
      <xdr:spPr>
        <a:xfrm>
          <a:off x="13703300" y="10477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559" name="楕円 558">
          <a:extLst>
            <a:ext uri="{FF2B5EF4-FFF2-40B4-BE49-F238E27FC236}">
              <a16:creationId xmlns="" xmlns:a16="http://schemas.microsoft.com/office/drawing/2014/main" id="{00000000-0008-0000-0100-00002F020000}"/>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55245</xdr:rowOff>
    </xdr:to>
    <xdr:cxnSp macro="">
      <xdr:nvCxnSpPr>
        <xdr:cNvPr id="560" name="直線コネクタ 559">
          <a:extLst>
            <a:ext uri="{FF2B5EF4-FFF2-40B4-BE49-F238E27FC236}">
              <a16:creationId xmlns="" xmlns:a16="http://schemas.microsoft.com/office/drawing/2014/main" id="{00000000-0008-0000-0100-000030020000}"/>
            </a:ext>
          </a:extLst>
        </xdr:cNvPr>
        <xdr:cNvCxnSpPr/>
      </xdr:nvCxnSpPr>
      <xdr:spPr>
        <a:xfrm flipV="1">
          <a:off x="12814300" y="10477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1" name="n_1aveValue【学校施設】&#10;有形固定資産減価償却率">
          <a:extLst>
            <a:ext uri="{FF2B5EF4-FFF2-40B4-BE49-F238E27FC236}">
              <a16:creationId xmlns="" xmlns:a16="http://schemas.microsoft.com/office/drawing/2014/main" id="{00000000-0008-0000-0100-000031020000}"/>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62" name="n_2aveValue【学校施設】&#10;有形固定資産減価償却率">
          <a:extLst>
            <a:ext uri="{FF2B5EF4-FFF2-40B4-BE49-F238E27FC236}">
              <a16:creationId xmlns="" xmlns:a16="http://schemas.microsoft.com/office/drawing/2014/main" id="{00000000-0008-0000-0100-000032020000}"/>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3" name="n_3aveValue【学校施設】&#10;有形固定資産減価償却率">
          <a:extLst>
            <a:ext uri="{FF2B5EF4-FFF2-40B4-BE49-F238E27FC236}">
              <a16:creationId xmlns="" xmlns:a16="http://schemas.microsoft.com/office/drawing/2014/main" id="{00000000-0008-0000-0100-000033020000}"/>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4" name="n_4aveValue【学校施設】&#10;有形固定資産減価償却率">
          <a:extLst>
            <a:ext uri="{FF2B5EF4-FFF2-40B4-BE49-F238E27FC236}">
              <a16:creationId xmlns="" xmlns:a16="http://schemas.microsoft.com/office/drawing/2014/main" id="{00000000-0008-0000-0100-000034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565" name="n_1mainValue【学校施設】&#10;有形固定資産減価償却率">
          <a:extLst>
            <a:ext uri="{FF2B5EF4-FFF2-40B4-BE49-F238E27FC236}">
              <a16:creationId xmlns="" xmlns:a16="http://schemas.microsoft.com/office/drawing/2014/main" id="{00000000-0008-0000-0100-000035020000}"/>
            </a:ext>
          </a:extLst>
        </xdr:cNvPr>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100982</xdr:rowOff>
    </xdr:from>
    <xdr:ext cx="405111" cy="259045"/>
    <xdr:sp macro="" textlink="">
      <xdr:nvSpPr>
        <xdr:cNvPr id="566" name="n_2mainValue【学校施設】&#10;有形固定資産減価償却率">
          <a:extLst>
            <a:ext uri="{FF2B5EF4-FFF2-40B4-BE49-F238E27FC236}">
              <a16:creationId xmlns="" xmlns:a16="http://schemas.microsoft.com/office/drawing/2014/main" id="{00000000-0008-0000-0100-000036020000}"/>
            </a:ext>
          </a:extLst>
        </xdr:cNvPr>
        <xdr:cNvSpPr txBox="1"/>
      </xdr:nvSpPr>
      <xdr:spPr>
        <a:xfrm>
          <a:off x="14389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67" name="n_3mainValue【学校施設】&#10;有形固定資産減価償却率">
          <a:extLst>
            <a:ext uri="{FF2B5EF4-FFF2-40B4-BE49-F238E27FC236}">
              <a16:creationId xmlns="" xmlns:a16="http://schemas.microsoft.com/office/drawing/2014/main" id="{00000000-0008-0000-0100-000037020000}"/>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568" name="n_4mainValue【学校施設】&#10;有形固定資産減価償却率">
          <a:extLst>
            <a:ext uri="{FF2B5EF4-FFF2-40B4-BE49-F238E27FC236}">
              <a16:creationId xmlns="" xmlns:a16="http://schemas.microsoft.com/office/drawing/2014/main" id="{00000000-0008-0000-0100-000038020000}"/>
            </a:ext>
          </a:extLst>
        </xdr:cNvPr>
        <xdr:cNvSpPr txBox="1"/>
      </xdr:nvSpPr>
      <xdr:spPr>
        <a:xfrm>
          <a:off x="12611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 xmlns:a16="http://schemas.microsoft.com/office/drawing/2014/main" id="{00000000-0008-0000-01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 xmlns:a16="http://schemas.microsoft.com/office/drawing/2014/main" id="{00000000-0008-0000-0100-00004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 xmlns:a16="http://schemas.microsoft.com/office/drawing/2014/main" id="{00000000-0008-0000-0100-00004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 xmlns:a16="http://schemas.microsoft.com/office/drawing/2014/main" id="{00000000-0008-0000-0100-00004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 xmlns:a16="http://schemas.microsoft.com/office/drawing/2014/main" id="{00000000-0008-0000-0100-00004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 xmlns:a16="http://schemas.microsoft.com/office/drawing/2014/main" id="{00000000-0008-0000-0100-00004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 xmlns:a16="http://schemas.microsoft.com/office/drawing/2014/main" id="{00000000-0008-0000-0100-00004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 xmlns:a16="http://schemas.microsoft.com/office/drawing/2014/main" id="{00000000-0008-0000-0100-00004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 xmlns:a16="http://schemas.microsoft.com/office/drawing/2014/main" id="{00000000-0008-0000-0100-00004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 xmlns:a16="http://schemas.microsoft.com/office/drawing/2014/main" id="{00000000-0008-0000-0100-00004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 xmlns:a16="http://schemas.microsoft.com/office/drawing/2014/main" id="{00000000-0008-0000-0100-00004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 xmlns:a16="http://schemas.microsoft.com/office/drawing/2014/main" id="{00000000-0008-0000-0100-00004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 xmlns:a16="http://schemas.microsoft.com/office/drawing/2014/main" id="{00000000-0008-0000-0100-00004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 xmlns:a16="http://schemas.microsoft.com/office/drawing/2014/main" id="{00000000-0008-0000-01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 xmlns:a16="http://schemas.microsoft.com/office/drawing/2014/main" id="{00000000-0008-0000-01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 xmlns:a16="http://schemas.microsoft.com/office/drawing/2014/main" id="{00000000-0008-0000-01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5" name="直線コネクタ 594">
          <a:extLst>
            <a:ext uri="{FF2B5EF4-FFF2-40B4-BE49-F238E27FC236}">
              <a16:creationId xmlns="" xmlns:a16="http://schemas.microsoft.com/office/drawing/2014/main" id="{00000000-0008-0000-0100-000053020000}"/>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6" name="【学校施設】&#10;一人当たり面積最小値テキスト">
          <a:extLst>
            <a:ext uri="{FF2B5EF4-FFF2-40B4-BE49-F238E27FC236}">
              <a16:creationId xmlns="" xmlns:a16="http://schemas.microsoft.com/office/drawing/2014/main" id="{00000000-0008-0000-0100-000054020000}"/>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7" name="直線コネクタ 596">
          <a:extLst>
            <a:ext uri="{FF2B5EF4-FFF2-40B4-BE49-F238E27FC236}">
              <a16:creationId xmlns="" xmlns:a16="http://schemas.microsoft.com/office/drawing/2014/main" id="{00000000-0008-0000-0100-000055020000}"/>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98" name="【学校施設】&#10;一人当たり面積最大値テキスト">
          <a:extLst>
            <a:ext uri="{FF2B5EF4-FFF2-40B4-BE49-F238E27FC236}">
              <a16:creationId xmlns="" xmlns:a16="http://schemas.microsoft.com/office/drawing/2014/main" id="{00000000-0008-0000-0100-000056020000}"/>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99" name="直線コネクタ 598">
          <a:extLst>
            <a:ext uri="{FF2B5EF4-FFF2-40B4-BE49-F238E27FC236}">
              <a16:creationId xmlns="" xmlns:a16="http://schemas.microsoft.com/office/drawing/2014/main" id="{00000000-0008-0000-0100-000057020000}"/>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600" name="【学校施設】&#10;一人当たり面積平均値テキスト">
          <a:extLst>
            <a:ext uri="{FF2B5EF4-FFF2-40B4-BE49-F238E27FC236}">
              <a16:creationId xmlns="" xmlns:a16="http://schemas.microsoft.com/office/drawing/2014/main" id="{00000000-0008-0000-0100-000058020000}"/>
            </a:ext>
          </a:extLst>
        </xdr:cNvPr>
        <xdr:cNvSpPr txBox="1"/>
      </xdr:nvSpPr>
      <xdr:spPr>
        <a:xfrm>
          <a:off x="22199600" y="10593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1" name="フローチャート: 判断 600">
          <a:extLst>
            <a:ext uri="{FF2B5EF4-FFF2-40B4-BE49-F238E27FC236}">
              <a16:creationId xmlns="" xmlns:a16="http://schemas.microsoft.com/office/drawing/2014/main" id="{00000000-0008-0000-0100-000059020000}"/>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2" name="フローチャート: 判断 601">
          <a:extLst>
            <a:ext uri="{FF2B5EF4-FFF2-40B4-BE49-F238E27FC236}">
              <a16:creationId xmlns="" xmlns:a16="http://schemas.microsoft.com/office/drawing/2014/main" id="{00000000-0008-0000-0100-00005A020000}"/>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03" name="フローチャート: 判断 602">
          <a:extLst>
            <a:ext uri="{FF2B5EF4-FFF2-40B4-BE49-F238E27FC236}">
              <a16:creationId xmlns="" xmlns:a16="http://schemas.microsoft.com/office/drawing/2014/main" id="{00000000-0008-0000-0100-00005B020000}"/>
            </a:ext>
          </a:extLst>
        </xdr:cNvPr>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04" name="フローチャート: 判断 603">
          <a:extLst>
            <a:ext uri="{FF2B5EF4-FFF2-40B4-BE49-F238E27FC236}">
              <a16:creationId xmlns="" xmlns:a16="http://schemas.microsoft.com/office/drawing/2014/main" id="{00000000-0008-0000-0100-00005C020000}"/>
            </a:ext>
          </a:extLst>
        </xdr:cNvPr>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05" name="フローチャート: 判断 604">
          <a:extLst>
            <a:ext uri="{FF2B5EF4-FFF2-40B4-BE49-F238E27FC236}">
              <a16:creationId xmlns="" xmlns:a16="http://schemas.microsoft.com/office/drawing/2014/main" id="{00000000-0008-0000-0100-00005D020000}"/>
            </a:ext>
          </a:extLst>
        </xdr:cNvPr>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00000000-0008-0000-01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00000000-0008-0000-01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00000000-0008-0000-01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00000000-0008-0000-01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157552</xdr:rowOff>
    </xdr:from>
    <xdr:to>
      <xdr:col>116</xdr:col>
      <xdr:colOff>114300</xdr:colOff>
      <xdr:row>63</xdr:row>
      <xdr:rowOff>87702</xdr:rowOff>
    </xdr:to>
    <xdr:sp macro="" textlink="">
      <xdr:nvSpPr>
        <xdr:cNvPr id="611" name="楕円 610">
          <a:extLst>
            <a:ext uri="{FF2B5EF4-FFF2-40B4-BE49-F238E27FC236}">
              <a16:creationId xmlns="" xmlns:a16="http://schemas.microsoft.com/office/drawing/2014/main" id="{00000000-0008-0000-0100-000063020000}"/>
            </a:ext>
          </a:extLst>
        </xdr:cNvPr>
        <xdr:cNvSpPr/>
      </xdr:nvSpPr>
      <xdr:spPr>
        <a:xfrm>
          <a:off x="22110700" y="107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135979</xdr:rowOff>
    </xdr:from>
    <xdr:ext cx="469744" cy="259045"/>
    <xdr:sp macro="" textlink="">
      <xdr:nvSpPr>
        <xdr:cNvPr id="612" name="【学校施設】&#10;一人当たり面積該当値テキスト">
          <a:extLst>
            <a:ext uri="{FF2B5EF4-FFF2-40B4-BE49-F238E27FC236}">
              <a16:creationId xmlns="" xmlns:a16="http://schemas.microsoft.com/office/drawing/2014/main" id="{00000000-0008-0000-0100-000064020000}"/>
            </a:ext>
          </a:extLst>
        </xdr:cNvPr>
        <xdr:cNvSpPr txBox="1"/>
      </xdr:nvSpPr>
      <xdr:spPr>
        <a:xfrm>
          <a:off x="22199600" y="1076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70031</xdr:rowOff>
    </xdr:from>
    <xdr:to>
      <xdr:col>112</xdr:col>
      <xdr:colOff>38100</xdr:colOff>
      <xdr:row>63</xdr:row>
      <xdr:rowOff>181</xdr:rowOff>
    </xdr:to>
    <xdr:sp macro="" textlink="">
      <xdr:nvSpPr>
        <xdr:cNvPr id="613" name="楕円 612">
          <a:extLst>
            <a:ext uri="{FF2B5EF4-FFF2-40B4-BE49-F238E27FC236}">
              <a16:creationId xmlns="" xmlns:a16="http://schemas.microsoft.com/office/drawing/2014/main" id="{00000000-0008-0000-0100-000065020000}"/>
            </a:ext>
          </a:extLst>
        </xdr:cNvPr>
        <xdr:cNvSpPr/>
      </xdr:nvSpPr>
      <xdr:spPr>
        <a:xfrm>
          <a:off x="21272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120831</xdr:rowOff>
    </xdr:from>
    <xdr:to>
      <xdr:col>116</xdr:col>
      <xdr:colOff>63500</xdr:colOff>
      <xdr:row>63</xdr:row>
      <xdr:rowOff>36902</xdr:rowOff>
    </xdr:to>
    <xdr:cxnSp macro="">
      <xdr:nvCxnSpPr>
        <xdr:cNvPr id="614" name="直線コネクタ 613">
          <a:extLst>
            <a:ext uri="{FF2B5EF4-FFF2-40B4-BE49-F238E27FC236}">
              <a16:creationId xmlns="" xmlns:a16="http://schemas.microsoft.com/office/drawing/2014/main" id="{00000000-0008-0000-0100-000066020000}"/>
            </a:ext>
          </a:extLst>
        </xdr:cNvPr>
        <xdr:cNvCxnSpPr/>
      </xdr:nvCxnSpPr>
      <xdr:spPr>
        <a:xfrm>
          <a:off x="21323300" y="10750731"/>
          <a:ext cx="8382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89299</xdr:rowOff>
    </xdr:from>
    <xdr:to>
      <xdr:col>107</xdr:col>
      <xdr:colOff>101600</xdr:colOff>
      <xdr:row>63</xdr:row>
      <xdr:rowOff>19449</xdr:rowOff>
    </xdr:to>
    <xdr:sp macro="" textlink="">
      <xdr:nvSpPr>
        <xdr:cNvPr id="615" name="楕円 614">
          <a:extLst>
            <a:ext uri="{FF2B5EF4-FFF2-40B4-BE49-F238E27FC236}">
              <a16:creationId xmlns="" xmlns:a16="http://schemas.microsoft.com/office/drawing/2014/main" id="{00000000-0008-0000-0100-000067020000}"/>
            </a:ext>
          </a:extLst>
        </xdr:cNvPr>
        <xdr:cNvSpPr/>
      </xdr:nvSpPr>
      <xdr:spPr>
        <a:xfrm>
          <a:off x="20383500" y="107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120831</xdr:rowOff>
    </xdr:from>
    <xdr:to>
      <xdr:col>111</xdr:col>
      <xdr:colOff>177800</xdr:colOff>
      <xdr:row>62</xdr:row>
      <xdr:rowOff>140099</xdr:rowOff>
    </xdr:to>
    <xdr:cxnSp macro="">
      <xdr:nvCxnSpPr>
        <xdr:cNvPr id="616" name="直線コネクタ 615">
          <a:extLst>
            <a:ext uri="{FF2B5EF4-FFF2-40B4-BE49-F238E27FC236}">
              <a16:creationId xmlns="" xmlns:a16="http://schemas.microsoft.com/office/drawing/2014/main" id="{00000000-0008-0000-0100-000068020000}"/>
            </a:ext>
          </a:extLst>
        </xdr:cNvPr>
        <xdr:cNvCxnSpPr/>
      </xdr:nvCxnSpPr>
      <xdr:spPr>
        <a:xfrm flipV="1">
          <a:off x="20434300" y="1075073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148409</xdr:rowOff>
    </xdr:from>
    <xdr:to>
      <xdr:col>102</xdr:col>
      <xdr:colOff>165100</xdr:colOff>
      <xdr:row>63</xdr:row>
      <xdr:rowOff>78559</xdr:rowOff>
    </xdr:to>
    <xdr:sp macro="" textlink="">
      <xdr:nvSpPr>
        <xdr:cNvPr id="617" name="楕円 616">
          <a:extLst>
            <a:ext uri="{FF2B5EF4-FFF2-40B4-BE49-F238E27FC236}">
              <a16:creationId xmlns="" xmlns:a16="http://schemas.microsoft.com/office/drawing/2014/main" id="{00000000-0008-0000-0100-000069020000}"/>
            </a:ext>
          </a:extLst>
        </xdr:cNvPr>
        <xdr:cNvSpPr/>
      </xdr:nvSpPr>
      <xdr:spPr>
        <a:xfrm>
          <a:off x="19494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140099</xdr:rowOff>
    </xdr:from>
    <xdr:to>
      <xdr:col>107</xdr:col>
      <xdr:colOff>50800</xdr:colOff>
      <xdr:row>63</xdr:row>
      <xdr:rowOff>27759</xdr:rowOff>
    </xdr:to>
    <xdr:cxnSp macro="">
      <xdr:nvCxnSpPr>
        <xdr:cNvPr id="618" name="直線コネクタ 617">
          <a:extLst>
            <a:ext uri="{FF2B5EF4-FFF2-40B4-BE49-F238E27FC236}">
              <a16:creationId xmlns="" xmlns:a16="http://schemas.microsoft.com/office/drawing/2014/main" id="{00000000-0008-0000-0100-00006A020000}"/>
            </a:ext>
          </a:extLst>
        </xdr:cNvPr>
        <xdr:cNvCxnSpPr/>
      </xdr:nvCxnSpPr>
      <xdr:spPr>
        <a:xfrm flipV="1">
          <a:off x="19545300" y="10769999"/>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136326</xdr:rowOff>
    </xdr:from>
    <xdr:to>
      <xdr:col>98</xdr:col>
      <xdr:colOff>38100</xdr:colOff>
      <xdr:row>63</xdr:row>
      <xdr:rowOff>66476</xdr:rowOff>
    </xdr:to>
    <xdr:sp macro="" textlink="">
      <xdr:nvSpPr>
        <xdr:cNvPr id="619" name="楕円 618">
          <a:extLst>
            <a:ext uri="{FF2B5EF4-FFF2-40B4-BE49-F238E27FC236}">
              <a16:creationId xmlns="" xmlns:a16="http://schemas.microsoft.com/office/drawing/2014/main" id="{00000000-0008-0000-0100-00006B020000}"/>
            </a:ext>
          </a:extLst>
        </xdr:cNvPr>
        <xdr:cNvSpPr/>
      </xdr:nvSpPr>
      <xdr:spPr>
        <a:xfrm>
          <a:off x="18605500" y="107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15676</xdr:rowOff>
    </xdr:from>
    <xdr:to>
      <xdr:col>102</xdr:col>
      <xdr:colOff>114300</xdr:colOff>
      <xdr:row>63</xdr:row>
      <xdr:rowOff>27759</xdr:rowOff>
    </xdr:to>
    <xdr:cxnSp macro="">
      <xdr:nvCxnSpPr>
        <xdr:cNvPr id="620" name="直線コネクタ 619">
          <a:extLst>
            <a:ext uri="{FF2B5EF4-FFF2-40B4-BE49-F238E27FC236}">
              <a16:creationId xmlns="" xmlns:a16="http://schemas.microsoft.com/office/drawing/2014/main" id="{00000000-0008-0000-0100-00006C020000}"/>
            </a:ext>
          </a:extLst>
        </xdr:cNvPr>
        <xdr:cNvCxnSpPr/>
      </xdr:nvCxnSpPr>
      <xdr:spPr>
        <a:xfrm>
          <a:off x="18656300" y="1081702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621" name="n_1aveValue【学校施設】&#10;一人当たり面積">
          <a:extLst>
            <a:ext uri="{FF2B5EF4-FFF2-40B4-BE49-F238E27FC236}">
              <a16:creationId xmlns="" xmlns:a16="http://schemas.microsoft.com/office/drawing/2014/main" id="{00000000-0008-0000-0100-00006D020000}"/>
            </a:ext>
          </a:extLst>
        </xdr:cNvPr>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622" name="n_2aveValue【学校施設】&#10;一人当たり面積">
          <a:extLst>
            <a:ext uri="{FF2B5EF4-FFF2-40B4-BE49-F238E27FC236}">
              <a16:creationId xmlns="" xmlns:a16="http://schemas.microsoft.com/office/drawing/2014/main" id="{00000000-0008-0000-0100-00006E020000}"/>
            </a:ext>
          </a:extLst>
        </xdr:cNvPr>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623" name="n_3aveValue【学校施設】&#10;一人当たり面積">
          <a:extLst>
            <a:ext uri="{FF2B5EF4-FFF2-40B4-BE49-F238E27FC236}">
              <a16:creationId xmlns="" xmlns:a16="http://schemas.microsoft.com/office/drawing/2014/main" id="{00000000-0008-0000-0100-00006F020000}"/>
            </a:ext>
          </a:extLst>
        </xdr:cNvPr>
        <xdr:cNvSpPr txBox="1"/>
      </xdr:nvSpPr>
      <xdr:spPr>
        <a:xfrm>
          <a:off x="193104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624" name="n_4aveValue【学校施設】&#10;一人当たり面積">
          <a:extLst>
            <a:ext uri="{FF2B5EF4-FFF2-40B4-BE49-F238E27FC236}">
              <a16:creationId xmlns="" xmlns:a16="http://schemas.microsoft.com/office/drawing/2014/main" id="{00000000-0008-0000-0100-000070020000}"/>
            </a:ext>
          </a:extLst>
        </xdr:cNvPr>
        <xdr:cNvSpPr txBox="1"/>
      </xdr:nvSpPr>
      <xdr:spPr>
        <a:xfrm>
          <a:off x="18421427" y="105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16708</xdr:rowOff>
    </xdr:from>
    <xdr:ext cx="469744" cy="259045"/>
    <xdr:sp macro="" textlink="">
      <xdr:nvSpPr>
        <xdr:cNvPr id="625" name="n_1mainValue【学校施設】&#10;一人当たり面積">
          <a:extLst>
            <a:ext uri="{FF2B5EF4-FFF2-40B4-BE49-F238E27FC236}">
              <a16:creationId xmlns="" xmlns:a16="http://schemas.microsoft.com/office/drawing/2014/main" id="{00000000-0008-0000-0100-000071020000}"/>
            </a:ext>
          </a:extLst>
        </xdr:cNvPr>
        <xdr:cNvSpPr txBox="1"/>
      </xdr:nvSpPr>
      <xdr:spPr>
        <a:xfrm>
          <a:off x="21075727" y="1047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35976</xdr:rowOff>
    </xdr:from>
    <xdr:ext cx="469744" cy="259045"/>
    <xdr:sp macro="" textlink="">
      <xdr:nvSpPr>
        <xdr:cNvPr id="626" name="n_2mainValue【学校施設】&#10;一人当たり面積">
          <a:extLst>
            <a:ext uri="{FF2B5EF4-FFF2-40B4-BE49-F238E27FC236}">
              <a16:creationId xmlns="" xmlns:a16="http://schemas.microsoft.com/office/drawing/2014/main" id="{00000000-0008-0000-0100-000072020000}"/>
            </a:ext>
          </a:extLst>
        </xdr:cNvPr>
        <xdr:cNvSpPr txBox="1"/>
      </xdr:nvSpPr>
      <xdr:spPr>
        <a:xfrm>
          <a:off x="20199427" y="1049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69686</xdr:rowOff>
    </xdr:from>
    <xdr:ext cx="469744" cy="259045"/>
    <xdr:sp macro="" textlink="">
      <xdr:nvSpPr>
        <xdr:cNvPr id="627" name="n_3mainValue【学校施設】&#10;一人当たり面積">
          <a:extLst>
            <a:ext uri="{FF2B5EF4-FFF2-40B4-BE49-F238E27FC236}">
              <a16:creationId xmlns="" xmlns:a16="http://schemas.microsoft.com/office/drawing/2014/main" id="{00000000-0008-0000-0100-000073020000}"/>
            </a:ext>
          </a:extLst>
        </xdr:cNvPr>
        <xdr:cNvSpPr txBox="1"/>
      </xdr:nvSpPr>
      <xdr:spPr>
        <a:xfrm>
          <a:off x="19310427"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57603</xdr:rowOff>
    </xdr:from>
    <xdr:ext cx="469744" cy="259045"/>
    <xdr:sp macro="" textlink="">
      <xdr:nvSpPr>
        <xdr:cNvPr id="628" name="n_4mainValue【学校施設】&#10;一人当たり面積">
          <a:extLst>
            <a:ext uri="{FF2B5EF4-FFF2-40B4-BE49-F238E27FC236}">
              <a16:creationId xmlns="" xmlns:a16="http://schemas.microsoft.com/office/drawing/2014/main" id="{00000000-0008-0000-0100-000074020000}"/>
            </a:ext>
          </a:extLst>
        </xdr:cNvPr>
        <xdr:cNvSpPr txBox="1"/>
      </xdr:nvSpPr>
      <xdr:spPr>
        <a:xfrm>
          <a:off x="18421427" y="108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 xmlns:a16="http://schemas.microsoft.com/office/drawing/2014/main" id="{00000000-0008-0000-01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 xmlns:a16="http://schemas.microsoft.com/office/drawing/2014/main" id="{00000000-0008-0000-01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 xmlns:a16="http://schemas.microsoft.com/office/drawing/2014/main" id="{00000000-0008-0000-01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 xmlns:a16="http://schemas.microsoft.com/office/drawing/2014/main" id="{00000000-0008-0000-01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 xmlns:a16="http://schemas.microsoft.com/office/drawing/2014/main" id="{00000000-0008-0000-01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 xmlns:a16="http://schemas.microsoft.com/office/drawing/2014/main" id="{00000000-0008-0000-01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 xmlns:a16="http://schemas.microsoft.com/office/drawing/2014/main" id="{00000000-0008-0000-01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 xmlns:a16="http://schemas.microsoft.com/office/drawing/2014/main" id="{00000000-0008-0000-01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 xmlns:a16="http://schemas.microsoft.com/office/drawing/2014/main" id="{00000000-0008-0000-01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 xmlns:a16="http://schemas.microsoft.com/office/drawing/2014/main" id="{00000000-0008-0000-01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 xmlns:a16="http://schemas.microsoft.com/office/drawing/2014/main" id="{00000000-0008-0000-01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 xmlns:a16="http://schemas.microsoft.com/office/drawing/2014/main" id="{00000000-0008-0000-0100-00008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 xmlns:a16="http://schemas.microsoft.com/office/drawing/2014/main" id="{00000000-0008-0000-0100-00008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 xmlns:a16="http://schemas.microsoft.com/office/drawing/2014/main" id="{00000000-0008-0000-0100-00008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 xmlns:a16="http://schemas.microsoft.com/office/drawing/2014/main" id="{00000000-0008-0000-0100-00008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 xmlns:a16="http://schemas.microsoft.com/office/drawing/2014/main" id="{00000000-0008-0000-0100-00008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 xmlns:a16="http://schemas.microsoft.com/office/drawing/2014/main" id="{00000000-0008-0000-0100-00008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 xmlns:a16="http://schemas.microsoft.com/office/drawing/2014/main" id="{00000000-0008-0000-0100-00008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 xmlns:a16="http://schemas.microsoft.com/office/drawing/2014/main" id="{00000000-0008-0000-0100-00008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 xmlns:a16="http://schemas.microsoft.com/office/drawing/2014/main" id="{00000000-0008-0000-0100-00008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 xmlns:a16="http://schemas.microsoft.com/office/drawing/2014/main" id="{00000000-0008-0000-0100-00008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 xmlns:a16="http://schemas.microsoft.com/office/drawing/2014/main" id="{00000000-0008-0000-0100-00008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 xmlns:a16="http://schemas.microsoft.com/office/drawing/2014/main" id="{00000000-0008-0000-0100-00008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 xmlns:a16="http://schemas.microsoft.com/office/drawing/2014/main" id="{00000000-0008-0000-0100-00008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 xmlns:a16="http://schemas.microsoft.com/office/drawing/2014/main" id="{00000000-0008-0000-0100-00008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4" name="直線コネクタ 653">
          <a:extLst>
            <a:ext uri="{FF2B5EF4-FFF2-40B4-BE49-F238E27FC236}">
              <a16:creationId xmlns="" xmlns:a16="http://schemas.microsoft.com/office/drawing/2014/main" id="{00000000-0008-0000-0100-00008E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a:extLst>
            <a:ext uri="{FF2B5EF4-FFF2-40B4-BE49-F238E27FC236}">
              <a16:creationId xmlns="" xmlns:a16="http://schemas.microsoft.com/office/drawing/2014/main" id="{00000000-0008-0000-0100-00008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 xmlns:a16="http://schemas.microsoft.com/office/drawing/2014/main" id="{00000000-0008-0000-0100-00009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7" name="【児童館】&#10;有形固定資産減価償却率最大値テキスト">
          <a:extLst>
            <a:ext uri="{FF2B5EF4-FFF2-40B4-BE49-F238E27FC236}">
              <a16:creationId xmlns="" xmlns:a16="http://schemas.microsoft.com/office/drawing/2014/main" id="{00000000-0008-0000-0100-000091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8" name="直線コネクタ 657">
          <a:extLst>
            <a:ext uri="{FF2B5EF4-FFF2-40B4-BE49-F238E27FC236}">
              <a16:creationId xmlns="" xmlns:a16="http://schemas.microsoft.com/office/drawing/2014/main" id="{00000000-0008-0000-0100-000092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9" name="【児童館】&#10;有形固定資産減価償却率平均値テキスト">
          <a:extLst>
            <a:ext uri="{FF2B5EF4-FFF2-40B4-BE49-F238E27FC236}">
              <a16:creationId xmlns="" xmlns:a16="http://schemas.microsoft.com/office/drawing/2014/main" id="{00000000-0008-0000-0100-000093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 xmlns:a16="http://schemas.microsoft.com/office/drawing/2014/main" id="{00000000-0008-0000-0100-000094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1" name="フローチャート: 判断 660">
          <a:extLst>
            <a:ext uri="{FF2B5EF4-FFF2-40B4-BE49-F238E27FC236}">
              <a16:creationId xmlns="" xmlns:a16="http://schemas.microsoft.com/office/drawing/2014/main" id="{00000000-0008-0000-0100-000095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2" name="フローチャート: 判断 661">
          <a:extLst>
            <a:ext uri="{FF2B5EF4-FFF2-40B4-BE49-F238E27FC236}">
              <a16:creationId xmlns="" xmlns:a16="http://schemas.microsoft.com/office/drawing/2014/main" id="{00000000-0008-0000-0100-000096020000}"/>
            </a:ext>
          </a:extLst>
        </xdr:cNvPr>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63" name="フローチャート: 判断 662">
          <a:extLst>
            <a:ext uri="{FF2B5EF4-FFF2-40B4-BE49-F238E27FC236}">
              <a16:creationId xmlns="" xmlns:a16="http://schemas.microsoft.com/office/drawing/2014/main" id="{00000000-0008-0000-0100-000097020000}"/>
            </a:ext>
          </a:extLst>
        </xdr:cNvPr>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64" name="フローチャート: 判断 663">
          <a:extLst>
            <a:ext uri="{FF2B5EF4-FFF2-40B4-BE49-F238E27FC236}">
              <a16:creationId xmlns="" xmlns:a16="http://schemas.microsoft.com/office/drawing/2014/main" id="{00000000-0008-0000-0100-000098020000}"/>
            </a:ext>
          </a:extLst>
        </xdr:cNvPr>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00000000-0008-0000-0100-00009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00000000-0008-0000-0100-00009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 xmlns:a16="http://schemas.microsoft.com/office/drawing/2014/main" id="{00000000-0008-0000-0100-00009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 xmlns:a16="http://schemas.microsoft.com/office/drawing/2014/main" id="{00000000-0008-0000-0100-00009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 xmlns:a16="http://schemas.microsoft.com/office/drawing/2014/main" id="{00000000-0008-0000-0100-00009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98334</xdr:rowOff>
    </xdr:from>
    <xdr:to>
      <xdr:col>85</xdr:col>
      <xdr:colOff>177800</xdr:colOff>
      <xdr:row>87</xdr:row>
      <xdr:rowOff>28484</xdr:rowOff>
    </xdr:to>
    <xdr:sp macro="" textlink="">
      <xdr:nvSpPr>
        <xdr:cNvPr id="670" name="楕円 669">
          <a:extLst>
            <a:ext uri="{FF2B5EF4-FFF2-40B4-BE49-F238E27FC236}">
              <a16:creationId xmlns="" xmlns:a16="http://schemas.microsoft.com/office/drawing/2014/main" id="{00000000-0008-0000-0100-00009E020000}"/>
            </a:ext>
          </a:extLst>
        </xdr:cNvPr>
        <xdr:cNvSpPr/>
      </xdr:nvSpPr>
      <xdr:spPr>
        <a:xfrm>
          <a:off x="16268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13261</xdr:rowOff>
    </xdr:from>
    <xdr:ext cx="405111" cy="259045"/>
    <xdr:sp macro="" textlink="">
      <xdr:nvSpPr>
        <xdr:cNvPr id="671" name="【児童館】&#10;有形固定資産減価償却率該当値テキスト">
          <a:extLst>
            <a:ext uri="{FF2B5EF4-FFF2-40B4-BE49-F238E27FC236}">
              <a16:creationId xmlns="" xmlns:a16="http://schemas.microsoft.com/office/drawing/2014/main" id="{00000000-0008-0000-0100-00009F020000}"/>
            </a:ext>
          </a:extLst>
        </xdr:cNvPr>
        <xdr:cNvSpPr txBox="1"/>
      </xdr:nvSpPr>
      <xdr:spPr>
        <a:xfrm>
          <a:off x="16357600" y="1475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72" name="楕円 671">
          <a:extLst>
            <a:ext uri="{FF2B5EF4-FFF2-40B4-BE49-F238E27FC236}">
              <a16:creationId xmlns="" xmlns:a16="http://schemas.microsoft.com/office/drawing/2014/main" id="{00000000-0008-0000-0100-0000A0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149134</xdr:rowOff>
    </xdr:from>
    <xdr:to>
      <xdr:col>85</xdr:col>
      <xdr:colOff>127000</xdr:colOff>
      <xdr:row>86</xdr:row>
      <xdr:rowOff>168729</xdr:rowOff>
    </xdr:to>
    <xdr:cxnSp macro="">
      <xdr:nvCxnSpPr>
        <xdr:cNvPr id="673" name="直線コネクタ 672">
          <a:extLst>
            <a:ext uri="{FF2B5EF4-FFF2-40B4-BE49-F238E27FC236}">
              <a16:creationId xmlns="" xmlns:a16="http://schemas.microsoft.com/office/drawing/2014/main" id="{00000000-0008-0000-0100-0000A1020000}"/>
            </a:ext>
          </a:extLst>
        </xdr:cNvPr>
        <xdr:cNvCxnSpPr/>
      </xdr:nvCxnSpPr>
      <xdr:spPr>
        <a:xfrm flipV="1">
          <a:off x="15481300" y="1489383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95069</xdr:rowOff>
    </xdr:from>
    <xdr:to>
      <xdr:col>76</xdr:col>
      <xdr:colOff>165100</xdr:colOff>
      <xdr:row>87</xdr:row>
      <xdr:rowOff>25219</xdr:rowOff>
    </xdr:to>
    <xdr:sp macro="" textlink="">
      <xdr:nvSpPr>
        <xdr:cNvPr id="674" name="楕円 673">
          <a:extLst>
            <a:ext uri="{FF2B5EF4-FFF2-40B4-BE49-F238E27FC236}">
              <a16:creationId xmlns="" xmlns:a16="http://schemas.microsoft.com/office/drawing/2014/main" id="{00000000-0008-0000-0100-0000A2020000}"/>
            </a:ext>
          </a:extLst>
        </xdr:cNvPr>
        <xdr:cNvSpPr/>
      </xdr:nvSpPr>
      <xdr:spPr>
        <a:xfrm>
          <a:off x="14541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145869</xdr:rowOff>
    </xdr:from>
    <xdr:to>
      <xdr:col>81</xdr:col>
      <xdr:colOff>50800</xdr:colOff>
      <xdr:row>86</xdr:row>
      <xdr:rowOff>168729</xdr:rowOff>
    </xdr:to>
    <xdr:cxnSp macro="">
      <xdr:nvCxnSpPr>
        <xdr:cNvPr id="675" name="直線コネクタ 674">
          <a:extLst>
            <a:ext uri="{FF2B5EF4-FFF2-40B4-BE49-F238E27FC236}">
              <a16:creationId xmlns="" xmlns:a16="http://schemas.microsoft.com/office/drawing/2014/main" id="{00000000-0008-0000-0100-0000A3020000}"/>
            </a:ext>
          </a:extLst>
        </xdr:cNvPr>
        <xdr:cNvCxnSpPr/>
      </xdr:nvCxnSpPr>
      <xdr:spPr>
        <a:xfrm>
          <a:off x="14592300" y="14890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676" name="楕円 675">
          <a:extLst>
            <a:ext uri="{FF2B5EF4-FFF2-40B4-BE49-F238E27FC236}">
              <a16:creationId xmlns="" xmlns:a16="http://schemas.microsoft.com/office/drawing/2014/main" id="{00000000-0008-0000-0100-0000A4020000}"/>
            </a:ext>
          </a:extLst>
        </xdr:cNvPr>
        <xdr:cNvSpPr/>
      </xdr:nvSpPr>
      <xdr:spPr>
        <a:xfrm>
          <a:off x="13652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145869</xdr:rowOff>
    </xdr:to>
    <xdr:cxnSp macro="">
      <xdr:nvCxnSpPr>
        <xdr:cNvPr id="677" name="直線コネクタ 676">
          <a:extLst>
            <a:ext uri="{FF2B5EF4-FFF2-40B4-BE49-F238E27FC236}">
              <a16:creationId xmlns="" xmlns:a16="http://schemas.microsoft.com/office/drawing/2014/main" id="{00000000-0008-0000-0100-0000A5020000}"/>
            </a:ext>
          </a:extLst>
        </xdr:cNvPr>
        <xdr:cNvCxnSpPr/>
      </xdr:nvCxnSpPr>
      <xdr:spPr>
        <a:xfrm>
          <a:off x="13703300" y="148709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24856</xdr:rowOff>
    </xdr:from>
    <xdr:to>
      <xdr:col>67</xdr:col>
      <xdr:colOff>101600</xdr:colOff>
      <xdr:row>86</xdr:row>
      <xdr:rowOff>126456</xdr:rowOff>
    </xdr:to>
    <xdr:sp macro="" textlink="">
      <xdr:nvSpPr>
        <xdr:cNvPr id="678" name="楕円 677">
          <a:extLst>
            <a:ext uri="{FF2B5EF4-FFF2-40B4-BE49-F238E27FC236}">
              <a16:creationId xmlns="" xmlns:a16="http://schemas.microsoft.com/office/drawing/2014/main" id="{00000000-0008-0000-0100-0000A6020000}"/>
            </a:ext>
          </a:extLst>
        </xdr:cNvPr>
        <xdr:cNvSpPr/>
      </xdr:nvSpPr>
      <xdr:spPr>
        <a:xfrm>
          <a:off x="12763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75656</xdr:rowOff>
    </xdr:from>
    <xdr:to>
      <xdr:col>71</xdr:col>
      <xdr:colOff>177800</xdr:colOff>
      <xdr:row>86</xdr:row>
      <xdr:rowOff>126274</xdr:rowOff>
    </xdr:to>
    <xdr:cxnSp macro="">
      <xdr:nvCxnSpPr>
        <xdr:cNvPr id="679" name="直線コネクタ 678">
          <a:extLst>
            <a:ext uri="{FF2B5EF4-FFF2-40B4-BE49-F238E27FC236}">
              <a16:creationId xmlns="" xmlns:a16="http://schemas.microsoft.com/office/drawing/2014/main" id="{00000000-0008-0000-0100-0000A7020000}"/>
            </a:ext>
          </a:extLst>
        </xdr:cNvPr>
        <xdr:cNvCxnSpPr/>
      </xdr:nvCxnSpPr>
      <xdr:spPr>
        <a:xfrm>
          <a:off x="12814300" y="148203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80" name="n_1aveValue【児童館】&#10;有形固定資産減価償却率">
          <a:extLst>
            <a:ext uri="{FF2B5EF4-FFF2-40B4-BE49-F238E27FC236}">
              <a16:creationId xmlns="" xmlns:a16="http://schemas.microsoft.com/office/drawing/2014/main" id="{00000000-0008-0000-0100-0000A802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681" name="n_2aveValue【児童館】&#10;有形固定資産減価償却率">
          <a:extLst>
            <a:ext uri="{FF2B5EF4-FFF2-40B4-BE49-F238E27FC236}">
              <a16:creationId xmlns="" xmlns:a16="http://schemas.microsoft.com/office/drawing/2014/main" id="{00000000-0008-0000-0100-0000A9020000}"/>
            </a:ext>
          </a:extLst>
        </xdr:cNvPr>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682" name="n_3aveValue【児童館】&#10;有形固定資産減価償却率">
          <a:extLst>
            <a:ext uri="{FF2B5EF4-FFF2-40B4-BE49-F238E27FC236}">
              <a16:creationId xmlns="" xmlns:a16="http://schemas.microsoft.com/office/drawing/2014/main" id="{00000000-0008-0000-0100-0000AA020000}"/>
            </a:ext>
          </a:extLst>
        </xdr:cNvPr>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683" name="n_4aveValue【児童館】&#10;有形固定資産減価償却率">
          <a:extLst>
            <a:ext uri="{FF2B5EF4-FFF2-40B4-BE49-F238E27FC236}">
              <a16:creationId xmlns="" xmlns:a16="http://schemas.microsoft.com/office/drawing/2014/main" id="{00000000-0008-0000-0100-0000AB020000}"/>
            </a:ext>
          </a:extLst>
        </xdr:cNvPr>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4" name="n_1mainValue【児童館】&#10;有形固定資産減価償却率">
          <a:extLst>
            <a:ext uri="{FF2B5EF4-FFF2-40B4-BE49-F238E27FC236}">
              <a16:creationId xmlns="" xmlns:a16="http://schemas.microsoft.com/office/drawing/2014/main" id="{00000000-0008-0000-0100-0000AC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16346</xdr:rowOff>
    </xdr:from>
    <xdr:ext cx="405111" cy="259045"/>
    <xdr:sp macro="" textlink="">
      <xdr:nvSpPr>
        <xdr:cNvPr id="685" name="n_2mainValue【児童館】&#10;有形固定資産減価償却率">
          <a:extLst>
            <a:ext uri="{FF2B5EF4-FFF2-40B4-BE49-F238E27FC236}">
              <a16:creationId xmlns="" xmlns:a16="http://schemas.microsoft.com/office/drawing/2014/main" id="{00000000-0008-0000-0100-0000AD020000}"/>
            </a:ext>
          </a:extLst>
        </xdr:cNvPr>
        <xdr:cNvSpPr txBox="1"/>
      </xdr:nvSpPr>
      <xdr:spPr>
        <a:xfrm>
          <a:off x="14389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686" name="n_3mainValue【児童館】&#10;有形固定資産減価償却率">
          <a:extLst>
            <a:ext uri="{FF2B5EF4-FFF2-40B4-BE49-F238E27FC236}">
              <a16:creationId xmlns="" xmlns:a16="http://schemas.microsoft.com/office/drawing/2014/main" id="{00000000-0008-0000-0100-0000AE020000}"/>
            </a:ext>
          </a:extLst>
        </xdr:cNvPr>
        <xdr:cNvSpPr txBox="1"/>
      </xdr:nvSpPr>
      <xdr:spPr>
        <a:xfrm>
          <a:off x="13500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117583</xdr:rowOff>
    </xdr:from>
    <xdr:ext cx="405111" cy="259045"/>
    <xdr:sp macro="" textlink="">
      <xdr:nvSpPr>
        <xdr:cNvPr id="687" name="n_4mainValue【児童館】&#10;有形固定資産減価償却率">
          <a:extLst>
            <a:ext uri="{FF2B5EF4-FFF2-40B4-BE49-F238E27FC236}">
              <a16:creationId xmlns="" xmlns:a16="http://schemas.microsoft.com/office/drawing/2014/main" id="{00000000-0008-0000-0100-0000AF020000}"/>
            </a:ext>
          </a:extLst>
        </xdr:cNvPr>
        <xdr:cNvSpPr txBox="1"/>
      </xdr:nvSpPr>
      <xdr:spPr>
        <a:xfrm>
          <a:off x="12611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 xmlns:a16="http://schemas.microsoft.com/office/drawing/2014/main" id="{00000000-0008-0000-0100-0000B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 xmlns:a16="http://schemas.microsoft.com/office/drawing/2014/main" id="{00000000-0008-0000-0100-0000B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 xmlns:a16="http://schemas.microsoft.com/office/drawing/2014/main" id="{00000000-0008-0000-0100-0000B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 xmlns:a16="http://schemas.microsoft.com/office/drawing/2014/main" id="{00000000-0008-0000-0100-0000B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 xmlns:a16="http://schemas.microsoft.com/office/drawing/2014/main" id="{00000000-0008-0000-0100-0000B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 xmlns:a16="http://schemas.microsoft.com/office/drawing/2014/main" id="{00000000-0008-0000-0100-0000B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 xmlns:a16="http://schemas.microsoft.com/office/drawing/2014/main" id="{00000000-0008-0000-0100-0000B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 xmlns:a16="http://schemas.microsoft.com/office/drawing/2014/main" id="{00000000-0008-0000-0100-0000B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 xmlns:a16="http://schemas.microsoft.com/office/drawing/2014/main" id="{00000000-0008-0000-0100-0000B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 xmlns:a16="http://schemas.microsoft.com/office/drawing/2014/main" id="{00000000-0008-0000-0100-0000B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 xmlns:a16="http://schemas.microsoft.com/office/drawing/2014/main" id="{00000000-0008-0000-0100-0000BA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 xmlns:a16="http://schemas.microsoft.com/office/drawing/2014/main" id="{00000000-0008-0000-0100-0000BB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 xmlns:a16="http://schemas.microsoft.com/office/drawing/2014/main" id="{00000000-0008-0000-01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 xmlns:a16="http://schemas.microsoft.com/office/drawing/2014/main" id="{00000000-0008-0000-01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 xmlns:a16="http://schemas.microsoft.com/office/drawing/2014/main" id="{00000000-0008-0000-0100-0000BE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 xmlns:a16="http://schemas.microsoft.com/office/drawing/2014/main" id="{00000000-0008-0000-0100-0000BF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 xmlns:a16="http://schemas.microsoft.com/office/drawing/2014/main" id="{00000000-0008-0000-01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 xmlns:a16="http://schemas.microsoft.com/office/drawing/2014/main" id="{00000000-0008-0000-01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 xmlns:a16="http://schemas.microsoft.com/office/drawing/2014/main" id="{00000000-0008-0000-01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7" name="直線コネクタ 706">
          <a:extLst>
            <a:ext uri="{FF2B5EF4-FFF2-40B4-BE49-F238E27FC236}">
              <a16:creationId xmlns="" xmlns:a16="http://schemas.microsoft.com/office/drawing/2014/main" id="{00000000-0008-0000-0100-0000C3020000}"/>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8" name="【児童館】&#10;一人当たり面積最小値テキスト">
          <a:extLst>
            <a:ext uri="{FF2B5EF4-FFF2-40B4-BE49-F238E27FC236}">
              <a16:creationId xmlns="" xmlns:a16="http://schemas.microsoft.com/office/drawing/2014/main" id="{00000000-0008-0000-0100-0000C402000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9" name="直線コネクタ 708">
          <a:extLst>
            <a:ext uri="{FF2B5EF4-FFF2-40B4-BE49-F238E27FC236}">
              <a16:creationId xmlns="" xmlns:a16="http://schemas.microsoft.com/office/drawing/2014/main" id="{00000000-0008-0000-0100-0000C502000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0" name="【児童館】&#10;一人当たり面積最大値テキスト">
          <a:extLst>
            <a:ext uri="{FF2B5EF4-FFF2-40B4-BE49-F238E27FC236}">
              <a16:creationId xmlns="" xmlns:a16="http://schemas.microsoft.com/office/drawing/2014/main" id="{00000000-0008-0000-0100-0000C6020000}"/>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1" name="直線コネクタ 710">
          <a:extLst>
            <a:ext uri="{FF2B5EF4-FFF2-40B4-BE49-F238E27FC236}">
              <a16:creationId xmlns="" xmlns:a16="http://schemas.microsoft.com/office/drawing/2014/main" id="{00000000-0008-0000-0100-0000C7020000}"/>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12" name="【児童館】&#10;一人当たり面積平均値テキスト">
          <a:extLst>
            <a:ext uri="{FF2B5EF4-FFF2-40B4-BE49-F238E27FC236}">
              <a16:creationId xmlns="" xmlns:a16="http://schemas.microsoft.com/office/drawing/2014/main" id="{00000000-0008-0000-0100-0000C8020000}"/>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3" name="フローチャート: 判断 712">
          <a:extLst>
            <a:ext uri="{FF2B5EF4-FFF2-40B4-BE49-F238E27FC236}">
              <a16:creationId xmlns="" xmlns:a16="http://schemas.microsoft.com/office/drawing/2014/main" id="{00000000-0008-0000-0100-0000C902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4" name="フローチャート: 判断 713">
          <a:extLst>
            <a:ext uri="{FF2B5EF4-FFF2-40B4-BE49-F238E27FC236}">
              <a16:creationId xmlns="" xmlns:a16="http://schemas.microsoft.com/office/drawing/2014/main" id="{00000000-0008-0000-0100-0000CA02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715" name="フローチャート: 判断 714">
          <a:extLst>
            <a:ext uri="{FF2B5EF4-FFF2-40B4-BE49-F238E27FC236}">
              <a16:creationId xmlns="" xmlns:a16="http://schemas.microsoft.com/office/drawing/2014/main" id="{00000000-0008-0000-0100-0000CB020000}"/>
            </a:ext>
          </a:extLst>
        </xdr:cNvPr>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16" name="フローチャート: 判断 715">
          <a:extLst>
            <a:ext uri="{FF2B5EF4-FFF2-40B4-BE49-F238E27FC236}">
              <a16:creationId xmlns="" xmlns:a16="http://schemas.microsoft.com/office/drawing/2014/main" id="{00000000-0008-0000-0100-0000CC020000}"/>
            </a:ext>
          </a:extLst>
        </xdr:cNvPr>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717" name="フローチャート: 判断 716">
          <a:extLst>
            <a:ext uri="{FF2B5EF4-FFF2-40B4-BE49-F238E27FC236}">
              <a16:creationId xmlns="" xmlns:a16="http://schemas.microsoft.com/office/drawing/2014/main" id="{00000000-0008-0000-0100-0000CD020000}"/>
            </a:ext>
          </a:extLst>
        </xdr:cNvPr>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00000000-0008-0000-01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00000000-0008-0000-01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00000000-0008-0000-01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00000000-0008-0000-01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00000000-0008-0000-01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23" name="楕円 722">
          <a:extLst>
            <a:ext uri="{FF2B5EF4-FFF2-40B4-BE49-F238E27FC236}">
              <a16:creationId xmlns="" xmlns:a16="http://schemas.microsoft.com/office/drawing/2014/main" id="{00000000-0008-0000-0100-0000D3020000}"/>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73677</xdr:rowOff>
    </xdr:from>
    <xdr:ext cx="469744" cy="259045"/>
    <xdr:sp macro="" textlink="">
      <xdr:nvSpPr>
        <xdr:cNvPr id="724" name="【児童館】&#10;一人当たり面積該当値テキスト">
          <a:extLst>
            <a:ext uri="{FF2B5EF4-FFF2-40B4-BE49-F238E27FC236}">
              <a16:creationId xmlns="" xmlns:a16="http://schemas.microsoft.com/office/drawing/2014/main" id="{00000000-0008-0000-0100-0000D4020000}"/>
            </a:ext>
          </a:extLst>
        </xdr:cNvPr>
        <xdr:cNvSpPr txBox="1"/>
      </xdr:nvSpPr>
      <xdr:spPr>
        <a:xfrm>
          <a:off x="22199600" y="1447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25" name="楕円 724">
          <a:extLst>
            <a:ext uri="{FF2B5EF4-FFF2-40B4-BE49-F238E27FC236}">
              <a16:creationId xmlns="" xmlns:a16="http://schemas.microsoft.com/office/drawing/2014/main" id="{00000000-0008-0000-0100-0000D502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726" name="直線コネクタ 725">
          <a:extLst>
            <a:ext uri="{FF2B5EF4-FFF2-40B4-BE49-F238E27FC236}">
              <a16:creationId xmlns="" xmlns:a16="http://schemas.microsoft.com/office/drawing/2014/main" id="{00000000-0008-0000-0100-0000D6020000}"/>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727" name="楕円 726">
          <a:extLst>
            <a:ext uri="{FF2B5EF4-FFF2-40B4-BE49-F238E27FC236}">
              <a16:creationId xmlns="" xmlns:a16="http://schemas.microsoft.com/office/drawing/2014/main" id="{00000000-0008-0000-0100-0000D702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728" name="直線コネクタ 727">
          <a:extLst>
            <a:ext uri="{FF2B5EF4-FFF2-40B4-BE49-F238E27FC236}">
              <a16:creationId xmlns="" xmlns:a16="http://schemas.microsoft.com/office/drawing/2014/main" id="{00000000-0008-0000-0100-0000D802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164464</xdr:rowOff>
    </xdr:from>
    <xdr:to>
      <xdr:col>102</xdr:col>
      <xdr:colOff>165100</xdr:colOff>
      <xdr:row>85</xdr:row>
      <xdr:rowOff>94614</xdr:rowOff>
    </xdr:to>
    <xdr:sp macro="" textlink="">
      <xdr:nvSpPr>
        <xdr:cNvPr id="729" name="楕円 728">
          <a:extLst>
            <a:ext uri="{FF2B5EF4-FFF2-40B4-BE49-F238E27FC236}">
              <a16:creationId xmlns="" xmlns:a16="http://schemas.microsoft.com/office/drawing/2014/main" id="{00000000-0008-0000-0100-0000D9020000}"/>
            </a:ext>
          </a:extLst>
        </xdr:cNvPr>
        <xdr:cNvSpPr/>
      </xdr:nvSpPr>
      <xdr:spPr>
        <a:xfrm>
          <a:off x="19494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43814</xdr:rowOff>
    </xdr:to>
    <xdr:cxnSp macro="">
      <xdr:nvCxnSpPr>
        <xdr:cNvPr id="730" name="直線コネクタ 729">
          <a:extLst>
            <a:ext uri="{FF2B5EF4-FFF2-40B4-BE49-F238E27FC236}">
              <a16:creationId xmlns="" xmlns:a16="http://schemas.microsoft.com/office/drawing/2014/main" id="{00000000-0008-0000-0100-0000DA020000}"/>
            </a:ext>
          </a:extLst>
        </xdr:cNvPr>
        <xdr:cNvCxnSpPr/>
      </xdr:nvCxnSpPr>
      <xdr:spPr>
        <a:xfrm flipV="1">
          <a:off x="19545300" y="146113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164464</xdr:rowOff>
    </xdr:from>
    <xdr:to>
      <xdr:col>98</xdr:col>
      <xdr:colOff>38100</xdr:colOff>
      <xdr:row>85</xdr:row>
      <xdr:rowOff>94614</xdr:rowOff>
    </xdr:to>
    <xdr:sp macro="" textlink="">
      <xdr:nvSpPr>
        <xdr:cNvPr id="731" name="楕円 730">
          <a:extLst>
            <a:ext uri="{FF2B5EF4-FFF2-40B4-BE49-F238E27FC236}">
              <a16:creationId xmlns="" xmlns:a16="http://schemas.microsoft.com/office/drawing/2014/main" id="{00000000-0008-0000-0100-0000DB020000}"/>
            </a:ext>
          </a:extLst>
        </xdr:cNvPr>
        <xdr:cNvSpPr/>
      </xdr:nvSpPr>
      <xdr:spPr>
        <a:xfrm>
          <a:off x="18605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43814</xdr:rowOff>
    </xdr:from>
    <xdr:to>
      <xdr:col>102</xdr:col>
      <xdr:colOff>114300</xdr:colOff>
      <xdr:row>85</xdr:row>
      <xdr:rowOff>43814</xdr:rowOff>
    </xdr:to>
    <xdr:cxnSp macro="">
      <xdr:nvCxnSpPr>
        <xdr:cNvPr id="732" name="直線コネクタ 731">
          <a:extLst>
            <a:ext uri="{FF2B5EF4-FFF2-40B4-BE49-F238E27FC236}">
              <a16:creationId xmlns="" xmlns:a16="http://schemas.microsoft.com/office/drawing/2014/main" id="{00000000-0008-0000-0100-0000DC020000}"/>
            </a:ext>
          </a:extLst>
        </xdr:cNvPr>
        <xdr:cNvCxnSpPr/>
      </xdr:nvCxnSpPr>
      <xdr:spPr>
        <a:xfrm>
          <a:off x="18656300" y="14617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33" name="n_1aveValue【児童館】&#10;一人当たり面積">
          <a:extLst>
            <a:ext uri="{FF2B5EF4-FFF2-40B4-BE49-F238E27FC236}">
              <a16:creationId xmlns="" xmlns:a16="http://schemas.microsoft.com/office/drawing/2014/main" id="{00000000-0008-0000-0100-0000DD02000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734" name="n_2aveValue【児童館】&#10;一人当たり面積">
          <a:extLst>
            <a:ext uri="{FF2B5EF4-FFF2-40B4-BE49-F238E27FC236}">
              <a16:creationId xmlns="" xmlns:a16="http://schemas.microsoft.com/office/drawing/2014/main" id="{00000000-0008-0000-0100-0000DE020000}"/>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735" name="n_3aveValue【児童館】&#10;一人当たり面積">
          <a:extLst>
            <a:ext uri="{FF2B5EF4-FFF2-40B4-BE49-F238E27FC236}">
              <a16:creationId xmlns="" xmlns:a16="http://schemas.microsoft.com/office/drawing/2014/main" id="{00000000-0008-0000-0100-0000DF020000}"/>
            </a:ext>
          </a:extLst>
        </xdr:cNvPr>
        <xdr:cNvSpPr txBox="1"/>
      </xdr:nvSpPr>
      <xdr:spPr>
        <a:xfrm>
          <a:off x="19310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736" name="n_4aveValue【児童館】&#10;一人当たり面積">
          <a:extLst>
            <a:ext uri="{FF2B5EF4-FFF2-40B4-BE49-F238E27FC236}">
              <a16:creationId xmlns="" xmlns:a16="http://schemas.microsoft.com/office/drawing/2014/main" id="{00000000-0008-0000-0100-0000E0020000}"/>
            </a:ext>
          </a:extLst>
        </xdr:cNvPr>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37" name="n_1mainValue【児童館】&#10;一人当たり面積">
          <a:extLst>
            <a:ext uri="{FF2B5EF4-FFF2-40B4-BE49-F238E27FC236}">
              <a16:creationId xmlns="" xmlns:a16="http://schemas.microsoft.com/office/drawing/2014/main" id="{00000000-0008-0000-0100-0000E102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738" name="n_2mainValue【児童館】&#10;一人当たり面積">
          <a:extLst>
            <a:ext uri="{FF2B5EF4-FFF2-40B4-BE49-F238E27FC236}">
              <a16:creationId xmlns="" xmlns:a16="http://schemas.microsoft.com/office/drawing/2014/main" id="{00000000-0008-0000-0100-0000E202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85741</xdr:rowOff>
    </xdr:from>
    <xdr:ext cx="469744" cy="259045"/>
    <xdr:sp macro="" textlink="">
      <xdr:nvSpPr>
        <xdr:cNvPr id="739" name="n_3mainValue【児童館】&#10;一人当たり面積">
          <a:extLst>
            <a:ext uri="{FF2B5EF4-FFF2-40B4-BE49-F238E27FC236}">
              <a16:creationId xmlns="" xmlns:a16="http://schemas.microsoft.com/office/drawing/2014/main" id="{00000000-0008-0000-0100-0000E3020000}"/>
            </a:ext>
          </a:extLst>
        </xdr:cNvPr>
        <xdr:cNvSpPr txBox="1"/>
      </xdr:nvSpPr>
      <xdr:spPr>
        <a:xfrm>
          <a:off x="19310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85741</xdr:rowOff>
    </xdr:from>
    <xdr:ext cx="469744" cy="259045"/>
    <xdr:sp macro="" textlink="">
      <xdr:nvSpPr>
        <xdr:cNvPr id="740" name="n_4mainValue【児童館】&#10;一人当たり面積">
          <a:extLst>
            <a:ext uri="{FF2B5EF4-FFF2-40B4-BE49-F238E27FC236}">
              <a16:creationId xmlns="" xmlns:a16="http://schemas.microsoft.com/office/drawing/2014/main" id="{00000000-0008-0000-0100-0000E4020000}"/>
            </a:ext>
          </a:extLst>
        </xdr:cNvPr>
        <xdr:cNvSpPr txBox="1"/>
      </xdr:nvSpPr>
      <xdr:spPr>
        <a:xfrm>
          <a:off x="18421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 xmlns:a16="http://schemas.microsoft.com/office/drawing/2014/main" id="{00000000-0008-0000-01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 xmlns:a16="http://schemas.microsoft.com/office/drawing/2014/main" id="{00000000-0008-0000-01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 xmlns:a16="http://schemas.microsoft.com/office/drawing/2014/main" id="{00000000-0008-0000-01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 xmlns:a16="http://schemas.microsoft.com/office/drawing/2014/main" id="{00000000-0008-0000-01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 xmlns:a16="http://schemas.microsoft.com/office/drawing/2014/main" id="{00000000-0008-0000-01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 xmlns:a16="http://schemas.microsoft.com/office/drawing/2014/main" id="{00000000-0008-0000-01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 xmlns:a16="http://schemas.microsoft.com/office/drawing/2014/main" id="{00000000-0008-0000-01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 xmlns:a16="http://schemas.microsoft.com/office/drawing/2014/main" id="{00000000-0008-0000-01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 xmlns:a16="http://schemas.microsoft.com/office/drawing/2014/main" id="{00000000-0008-0000-01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 xmlns:a16="http://schemas.microsoft.com/office/drawing/2014/main" id="{00000000-0008-0000-01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 xmlns:a16="http://schemas.microsoft.com/office/drawing/2014/main" id="{00000000-0008-0000-01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 xmlns:a16="http://schemas.microsoft.com/office/drawing/2014/main" id="{00000000-0008-0000-0100-0000F0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 xmlns:a16="http://schemas.microsoft.com/office/drawing/2014/main" id="{00000000-0008-0000-0100-0000F1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 xmlns:a16="http://schemas.microsoft.com/office/drawing/2014/main" id="{00000000-0008-0000-0100-0000F2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 xmlns:a16="http://schemas.microsoft.com/office/drawing/2014/main" id="{00000000-0008-0000-0100-0000F3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 xmlns:a16="http://schemas.microsoft.com/office/drawing/2014/main" id="{00000000-0008-0000-0100-0000F4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 xmlns:a16="http://schemas.microsoft.com/office/drawing/2014/main" id="{00000000-0008-0000-0100-0000F5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 xmlns:a16="http://schemas.microsoft.com/office/drawing/2014/main" id="{00000000-0008-0000-0100-0000F6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 xmlns:a16="http://schemas.microsoft.com/office/drawing/2014/main" id="{00000000-0008-0000-0100-0000F7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 xmlns:a16="http://schemas.microsoft.com/office/drawing/2014/main" id="{00000000-0008-0000-0100-0000F9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3" name="直線コネクタ 762">
          <a:extLst>
            <a:ext uri="{FF2B5EF4-FFF2-40B4-BE49-F238E27FC236}">
              <a16:creationId xmlns="" xmlns:a16="http://schemas.microsoft.com/office/drawing/2014/main" id="{00000000-0008-0000-0100-0000FB020000}"/>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4" name="【公民館】&#10;有形固定資産減価償却率最小値テキスト">
          <a:extLst>
            <a:ext uri="{FF2B5EF4-FFF2-40B4-BE49-F238E27FC236}">
              <a16:creationId xmlns="" xmlns:a16="http://schemas.microsoft.com/office/drawing/2014/main" id="{00000000-0008-0000-0100-0000FC020000}"/>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5" name="直線コネクタ 764">
          <a:extLst>
            <a:ext uri="{FF2B5EF4-FFF2-40B4-BE49-F238E27FC236}">
              <a16:creationId xmlns="" xmlns:a16="http://schemas.microsoft.com/office/drawing/2014/main" id="{00000000-0008-0000-0100-0000FD020000}"/>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6" name="【公民館】&#10;有形固定資産減価償却率最大値テキスト">
          <a:extLst>
            <a:ext uri="{FF2B5EF4-FFF2-40B4-BE49-F238E27FC236}">
              <a16:creationId xmlns="" xmlns:a16="http://schemas.microsoft.com/office/drawing/2014/main" id="{00000000-0008-0000-0100-0000FE020000}"/>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7" name="直線コネクタ 766">
          <a:extLst>
            <a:ext uri="{FF2B5EF4-FFF2-40B4-BE49-F238E27FC236}">
              <a16:creationId xmlns="" xmlns:a16="http://schemas.microsoft.com/office/drawing/2014/main" id="{00000000-0008-0000-0100-0000FF020000}"/>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768" name="【公民館】&#10;有形固定資産減価償却率平均値テキスト">
          <a:extLst>
            <a:ext uri="{FF2B5EF4-FFF2-40B4-BE49-F238E27FC236}">
              <a16:creationId xmlns="" xmlns:a16="http://schemas.microsoft.com/office/drawing/2014/main" id="{00000000-0008-0000-0100-000000030000}"/>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69" name="フローチャート: 判断 768">
          <a:extLst>
            <a:ext uri="{FF2B5EF4-FFF2-40B4-BE49-F238E27FC236}">
              <a16:creationId xmlns="" xmlns:a16="http://schemas.microsoft.com/office/drawing/2014/main" id="{00000000-0008-0000-0100-000001030000}"/>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0" name="フローチャート: 判断 769">
          <a:extLst>
            <a:ext uri="{FF2B5EF4-FFF2-40B4-BE49-F238E27FC236}">
              <a16:creationId xmlns="" xmlns:a16="http://schemas.microsoft.com/office/drawing/2014/main" id="{00000000-0008-0000-0100-000002030000}"/>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1" name="フローチャート: 判断 770">
          <a:extLst>
            <a:ext uri="{FF2B5EF4-FFF2-40B4-BE49-F238E27FC236}">
              <a16:creationId xmlns="" xmlns:a16="http://schemas.microsoft.com/office/drawing/2014/main" id="{00000000-0008-0000-0100-000003030000}"/>
            </a:ext>
          </a:extLst>
        </xdr:cNvPr>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2" name="フローチャート: 判断 771">
          <a:extLst>
            <a:ext uri="{FF2B5EF4-FFF2-40B4-BE49-F238E27FC236}">
              <a16:creationId xmlns="" xmlns:a16="http://schemas.microsoft.com/office/drawing/2014/main" id="{00000000-0008-0000-0100-000004030000}"/>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3" name="フローチャート: 判断 772">
          <a:extLst>
            <a:ext uri="{FF2B5EF4-FFF2-40B4-BE49-F238E27FC236}">
              <a16:creationId xmlns="" xmlns:a16="http://schemas.microsoft.com/office/drawing/2014/main" id="{00000000-0008-0000-0100-000005030000}"/>
            </a:ext>
          </a:extLst>
        </xdr:cNvPr>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79" name="楕円 778">
          <a:extLst>
            <a:ext uri="{FF2B5EF4-FFF2-40B4-BE49-F238E27FC236}">
              <a16:creationId xmlns="" xmlns:a16="http://schemas.microsoft.com/office/drawing/2014/main" id="{00000000-0008-0000-0100-00000B030000}"/>
            </a:ext>
          </a:extLst>
        </xdr:cNvPr>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780" name="【公民館】&#10;有形固定資産減価償却率該当値テキスト">
          <a:extLst>
            <a:ext uri="{FF2B5EF4-FFF2-40B4-BE49-F238E27FC236}">
              <a16:creationId xmlns="" xmlns:a16="http://schemas.microsoft.com/office/drawing/2014/main" id="{00000000-0008-0000-0100-00000C030000}"/>
            </a:ext>
          </a:extLst>
        </xdr:cNvPr>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75692</xdr:rowOff>
    </xdr:from>
    <xdr:to>
      <xdr:col>81</xdr:col>
      <xdr:colOff>101600</xdr:colOff>
      <xdr:row>105</xdr:row>
      <xdr:rowOff>5842</xdr:rowOff>
    </xdr:to>
    <xdr:sp macro="" textlink="">
      <xdr:nvSpPr>
        <xdr:cNvPr id="781" name="楕円 780">
          <a:extLst>
            <a:ext uri="{FF2B5EF4-FFF2-40B4-BE49-F238E27FC236}">
              <a16:creationId xmlns="" xmlns:a16="http://schemas.microsoft.com/office/drawing/2014/main" id="{00000000-0008-0000-0100-00000D030000}"/>
            </a:ext>
          </a:extLst>
        </xdr:cNvPr>
        <xdr:cNvSpPr/>
      </xdr:nvSpPr>
      <xdr:spPr>
        <a:xfrm>
          <a:off x="15430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126492</xdr:rowOff>
    </xdr:from>
    <xdr:to>
      <xdr:col>85</xdr:col>
      <xdr:colOff>127000</xdr:colOff>
      <xdr:row>105</xdr:row>
      <xdr:rowOff>7620</xdr:rowOff>
    </xdr:to>
    <xdr:cxnSp macro="">
      <xdr:nvCxnSpPr>
        <xdr:cNvPr id="782" name="直線コネクタ 781">
          <a:extLst>
            <a:ext uri="{FF2B5EF4-FFF2-40B4-BE49-F238E27FC236}">
              <a16:creationId xmlns="" xmlns:a16="http://schemas.microsoft.com/office/drawing/2014/main" id="{00000000-0008-0000-0100-00000E030000}"/>
            </a:ext>
          </a:extLst>
        </xdr:cNvPr>
        <xdr:cNvCxnSpPr/>
      </xdr:nvCxnSpPr>
      <xdr:spPr>
        <a:xfrm>
          <a:off x="15481300" y="1795729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29972</xdr:rowOff>
    </xdr:from>
    <xdr:to>
      <xdr:col>76</xdr:col>
      <xdr:colOff>165100</xdr:colOff>
      <xdr:row>104</xdr:row>
      <xdr:rowOff>131572</xdr:rowOff>
    </xdr:to>
    <xdr:sp macro="" textlink="">
      <xdr:nvSpPr>
        <xdr:cNvPr id="783" name="楕円 782">
          <a:extLst>
            <a:ext uri="{FF2B5EF4-FFF2-40B4-BE49-F238E27FC236}">
              <a16:creationId xmlns="" xmlns:a16="http://schemas.microsoft.com/office/drawing/2014/main" id="{00000000-0008-0000-0100-00000F030000}"/>
            </a:ext>
          </a:extLst>
        </xdr:cNvPr>
        <xdr:cNvSpPr/>
      </xdr:nvSpPr>
      <xdr:spPr>
        <a:xfrm>
          <a:off x="14541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80772</xdr:rowOff>
    </xdr:from>
    <xdr:to>
      <xdr:col>81</xdr:col>
      <xdr:colOff>50800</xdr:colOff>
      <xdr:row>104</xdr:row>
      <xdr:rowOff>126492</xdr:rowOff>
    </xdr:to>
    <xdr:cxnSp macro="">
      <xdr:nvCxnSpPr>
        <xdr:cNvPr id="784" name="直線コネクタ 783">
          <a:extLst>
            <a:ext uri="{FF2B5EF4-FFF2-40B4-BE49-F238E27FC236}">
              <a16:creationId xmlns="" xmlns:a16="http://schemas.microsoft.com/office/drawing/2014/main" id="{00000000-0008-0000-0100-000010030000}"/>
            </a:ext>
          </a:extLst>
        </xdr:cNvPr>
        <xdr:cNvCxnSpPr/>
      </xdr:nvCxnSpPr>
      <xdr:spPr>
        <a:xfrm>
          <a:off x="14592300" y="179115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macro="" textlink="">
      <xdr:nvSpPr>
        <xdr:cNvPr id="785" name="楕円 784">
          <a:extLst>
            <a:ext uri="{FF2B5EF4-FFF2-40B4-BE49-F238E27FC236}">
              <a16:creationId xmlns="" xmlns:a16="http://schemas.microsoft.com/office/drawing/2014/main" id="{00000000-0008-0000-0100-000011030000}"/>
            </a:ext>
          </a:extLst>
        </xdr:cNvPr>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28194</xdr:rowOff>
    </xdr:from>
    <xdr:to>
      <xdr:col>76</xdr:col>
      <xdr:colOff>114300</xdr:colOff>
      <xdr:row>104</xdr:row>
      <xdr:rowOff>80772</xdr:rowOff>
    </xdr:to>
    <xdr:cxnSp macro="">
      <xdr:nvCxnSpPr>
        <xdr:cNvPr id="786" name="直線コネクタ 785">
          <a:extLst>
            <a:ext uri="{FF2B5EF4-FFF2-40B4-BE49-F238E27FC236}">
              <a16:creationId xmlns="" xmlns:a16="http://schemas.microsoft.com/office/drawing/2014/main" id="{00000000-0008-0000-0100-000012030000}"/>
            </a:ext>
          </a:extLst>
        </xdr:cNvPr>
        <xdr:cNvCxnSpPr/>
      </xdr:nvCxnSpPr>
      <xdr:spPr>
        <a:xfrm>
          <a:off x="13703300" y="178589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100837</xdr:rowOff>
    </xdr:from>
    <xdr:to>
      <xdr:col>67</xdr:col>
      <xdr:colOff>101600</xdr:colOff>
      <xdr:row>104</xdr:row>
      <xdr:rowOff>30987</xdr:rowOff>
    </xdr:to>
    <xdr:sp macro="" textlink="">
      <xdr:nvSpPr>
        <xdr:cNvPr id="787" name="楕円 786">
          <a:extLst>
            <a:ext uri="{FF2B5EF4-FFF2-40B4-BE49-F238E27FC236}">
              <a16:creationId xmlns="" xmlns:a16="http://schemas.microsoft.com/office/drawing/2014/main" id="{00000000-0008-0000-0100-000013030000}"/>
            </a:ext>
          </a:extLst>
        </xdr:cNvPr>
        <xdr:cNvSpPr/>
      </xdr:nvSpPr>
      <xdr:spPr>
        <a:xfrm>
          <a:off x="12763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151637</xdr:rowOff>
    </xdr:from>
    <xdr:to>
      <xdr:col>71</xdr:col>
      <xdr:colOff>177800</xdr:colOff>
      <xdr:row>104</xdr:row>
      <xdr:rowOff>28194</xdr:rowOff>
    </xdr:to>
    <xdr:cxnSp macro="">
      <xdr:nvCxnSpPr>
        <xdr:cNvPr id="788" name="直線コネクタ 787">
          <a:extLst>
            <a:ext uri="{FF2B5EF4-FFF2-40B4-BE49-F238E27FC236}">
              <a16:creationId xmlns="" xmlns:a16="http://schemas.microsoft.com/office/drawing/2014/main" id="{00000000-0008-0000-0100-000014030000}"/>
            </a:ext>
          </a:extLst>
        </xdr:cNvPr>
        <xdr:cNvCxnSpPr/>
      </xdr:nvCxnSpPr>
      <xdr:spPr>
        <a:xfrm>
          <a:off x="12814300" y="178109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789" name="n_1aveValue【公民館】&#10;有形固定資産減価償却率">
          <a:extLst>
            <a:ext uri="{FF2B5EF4-FFF2-40B4-BE49-F238E27FC236}">
              <a16:creationId xmlns="" xmlns:a16="http://schemas.microsoft.com/office/drawing/2014/main" id="{00000000-0008-0000-0100-000015030000}"/>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790" name="n_2aveValue【公民館】&#10;有形固定資産減価償却率">
          <a:extLst>
            <a:ext uri="{FF2B5EF4-FFF2-40B4-BE49-F238E27FC236}">
              <a16:creationId xmlns="" xmlns:a16="http://schemas.microsoft.com/office/drawing/2014/main" id="{00000000-0008-0000-0100-000016030000}"/>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1" name="n_3aveValue【公民館】&#10;有形固定資産減価償却率">
          <a:extLst>
            <a:ext uri="{FF2B5EF4-FFF2-40B4-BE49-F238E27FC236}">
              <a16:creationId xmlns="" xmlns:a16="http://schemas.microsoft.com/office/drawing/2014/main" id="{00000000-0008-0000-0100-000017030000}"/>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33545</xdr:rowOff>
    </xdr:from>
    <xdr:ext cx="405111" cy="259045"/>
    <xdr:sp macro="" textlink="">
      <xdr:nvSpPr>
        <xdr:cNvPr id="792" name="n_4aveValue【公民館】&#10;有形固定資産減価償却率">
          <a:extLst>
            <a:ext uri="{FF2B5EF4-FFF2-40B4-BE49-F238E27FC236}">
              <a16:creationId xmlns="" xmlns:a16="http://schemas.microsoft.com/office/drawing/2014/main" id="{00000000-0008-0000-0100-000018030000}"/>
            </a:ext>
          </a:extLst>
        </xdr:cNvPr>
        <xdr:cNvSpPr txBox="1"/>
      </xdr:nvSpPr>
      <xdr:spPr>
        <a:xfrm>
          <a:off x="12611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168419</xdr:rowOff>
    </xdr:from>
    <xdr:ext cx="405111" cy="259045"/>
    <xdr:sp macro="" textlink="">
      <xdr:nvSpPr>
        <xdr:cNvPr id="793" name="n_1mainValue【公民館】&#10;有形固定資産減価償却率">
          <a:extLst>
            <a:ext uri="{FF2B5EF4-FFF2-40B4-BE49-F238E27FC236}">
              <a16:creationId xmlns="" xmlns:a16="http://schemas.microsoft.com/office/drawing/2014/main" id="{00000000-0008-0000-0100-000019030000}"/>
            </a:ext>
          </a:extLst>
        </xdr:cNvPr>
        <xdr:cNvSpPr txBox="1"/>
      </xdr:nvSpPr>
      <xdr:spPr>
        <a:xfrm>
          <a:off x="15266044" y="179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122699</xdr:rowOff>
    </xdr:from>
    <xdr:ext cx="405111" cy="259045"/>
    <xdr:sp macro="" textlink="">
      <xdr:nvSpPr>
        <xdr:cNvPr id="794" name="n_2mainValue【公民館】&#10;有形固定資産減価償却率">
          <a:extLst>
            <a:ext uri="{FF2B5EF4-FFF2-40B4-BE49-F238E27FC236}">
              <a16:creationId xmlns="" xmlns:a16="http://schemas.microsoft.com/office/drawing/2014/main" id="{00000000-0008-0000-0100-00001A030000}"/>
            </a:ext>
          </a:extLst>
        </xdr:cNvPr>
        <xdr:cNvSpPr txBox="1"/>
      </xdr:nvSpPr>
      <xdr:spPr>
        <a:xfrm>
          <a:off x="14389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70121</xdr:rowOff>
    </xdr:from>
    <xdr:ext cx="405111" cy="259045"/>
    <xdr:sp macro="" textlink="">
      <xdr:nvSpPr>
        <xdr:cNvPr id="795" name="n_3mainValue【公民館】&#10;有形固定資産減価償却率">
          <a:extLst>
            <a:ext uri="{FF2B5EF4-FFF2-40B4-BE49-F238E27FC236}">
              <a16:creationId xmlns="" xmlns:a16="http://schemas.microsoft.com/office/drawing/2014/main" id="{00000000-0008-0000-0100-00001B030000}"/>
            </a:ext>
          </a:extLst>
        </xdr:cNvPr>
        <xdr:cNvSpPr txBox="1"/>
      </xdr:nvSpPr>
      <xdr:spPr>
        <a:xfrm>
          <a:off x="13500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796" name="n_4mainValue【公民館】&#10;有形固定資産減価償却率">
          <a:extLst>
            <a:ext uri="{FF2B5EF4-FFF2-40B4-BE49-F238E27FC236}">
              <a16:creationId xmlns="" xmlns:a16="http://schemas.microsoft.com/office/drawing/2014/main" id="{00000000-0008-0000-0100-00001C030000}"/>
            </a:ext>
          </a:extLst>
        </xdr:cNvPr>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 xmlns:a16="http://schemas.microsoft.com/office/drawing/2014/main" id="{00000000-0008-0000-0100-00002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 xmlns:a16="http://schemas.microsoft.com/office/drawing/2014/main" id="{00000000-0008-0000-0100-00002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 xmlns:a16="http://schemas.microsoft.com/office/drawing/2014/main" id="{00000000-0008-0000-0100-00002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 xmlns:a16="http://schemas.microsoft.com/office/drawing/2014/main" id="{00000000-0008-0000-0100-00002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 xmlns:a16="http://schemas.microsoft.com/office/drawing/2014/main" id="{00000000-0008-0000-0100-00002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 xmlns:a16="http://schemas.microsoft.com/office/drawing/2014/main" id="{00000000-0008-0000-0100-00002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 xmlns:a16="http://schemas.microsoft.com/office/drawing/2014/main" id="{00000000-0008-0000-0100-00002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 xmlns:a16="http://schemas.microsoft.com/office/drawing/2014/main" id="{00000000-0008-0000-0100-00002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 xmlns:a16="http://schemas.microsoft.com/office/drawing/2014/main" id="{00000000-0008-0000-01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 xmlns:a16="http://schemas.microsoft.com/office/drawing/2014/main" id="{00000000-0008-0000-01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 xmlns:a16="http://schemas.microsoft.com/office/drawing/2014/main" id="{00000000-0008-0000-01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18" name="直線コネクタ 817">
          <a:extLst>
            <a:ext uri="{FF2B5EF4-FFF2-40B4-BE49-F238E27FC236}">
              <a16:creationId xmlns="" xmlns:a16="http://schemas.microsoft.com/office/drawing/2014/main" id="{00000000-0008-0000-0100-000032030000}"/>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19" name="【公民館】&#10;一人当たり面積最小値テキスト">
          <a:extLst>
            <a:ext uri="{FF2B5EF4-FFF2-40B4-BE49-F238E27FC236}">
              <a16:creationId xmlns="" xmlns:a16="http://schemas.microsoft.com/office/drawing/2014/main" id="{00000000-0008-0000-0100-000033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0" name="直線コネクタ 819">
          <a:extLst>
            <a:ext uri="{FF2B5EF4-FFF2-40B4-BE49-F238E27FC236}">
              <a16:creationId xmlns="" xmlns:a16="http://schemas.microsoft.com/office/drawing/2014/main" id="{00000000-0008-0000-0100-000034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1" name="【公民館】&#10;一人当たり面積最大値テキスト">
          <a:extLst>
            <a:ext uri="{FF2B5EF4-FFF2-40B4-BE49-F238E27FC236}">
              <a16:creationId xmlns="" xmlns:a16="http://schemas.microsoft.com/office/drawing/2014/main" id="{00000000-0008-0000-0100-000035030000}"/>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2" name="直線コネクタ 821">
          <a:extLst>
            <a:ext uri="{FF2B5EF4-FFF2-40B4-BE49-F238E27FC236}">
              <a16:creationId xmlns="" xmlns:a16="http://schemas.microsoft.com/office/drawing/2014/main" id="{00000000-0008-0000-0100-000036030000}"/>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823" name="【公民館】&#10;一人当たり面積平均値テキスト">
          <a:extLst>
            <a:ext uri="{FF2B5EF4-FFF2-40B4-BE49-F238E27FC236}">
              <a16:creationId xmlns="" xmlns:a16="http://schemas.microsoft.com/office/drawing/2014/main" id="{00000000-0008-0000-0100-000037030000}"/>
            </a:ext>
          </a:extLst>
        </xdr:cNvPr>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4" name="フローチャート: 判断 823">
          <a:extLst>
            <a:ext uri="{FF2B5EF4-FFF2-40B4-BE49-F238E27FC236}">
              <a16:creationId xmlns="" xmlns:a16="http://schemas.microsoft.com/office/drawing/2014/main" id="{00000000-0008-0000-0100-000038030000}"/>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5" name="フローチャート: 判断 824">
          <a:extLst>
            <a:ext uri="{FF2B5EF4-FFF2-40B4-BE49-F238E27FC236}">
              <a16:creationId xmlns="" xmlns:a16="http://schemas.microsoft.com/office/drawing/2014/main" id="{00000000-0008-0000-0100-000039030000}"/>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6" name="フローチャート: 判断 825">
          <a:extLst>
            <a:ext uri="{FF2B5EF4-FFF2-40B4-BE49-F238E27FC236}">
              <a16:creationId xmlns="" xmlns:a16="http://schemas.microsoft.com/office/drawing/2014/main" id="{00000000-0008-0000-0100-00003A03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27" name="フローチャート: 判断 826">
          <a:extLst>
            <a:ext uri="{FF2B5EF4-FFF2-40B4-BE49-F238E27FC236}">
              <a16:creationId xmlns="" xmlns:a16="http://schemas.microsoft.com/office/drawing/2014/main" id="{00000000-0008-0000-0100-00003B030000}"/>
            </a:ext>
          </a:extLst>
        </xdr:cNvPr>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28" name="フローチャート: 判断 827">
          <a:extLst>
            <a:ext uri="{FF2B5EF4-FFF2-40B4-BE49-F238E27FC236}">
              <a16:creationId xmlns="" xmlns:a16="http://schemas.microsoft.com/office/drawing/2014/main" id="{00000000-0008-0000-0100-00003C030000}"/>
            </a:ext>
          </a:extLst>
        </xdr:cNvPr>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00000000-0008-0000-01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 xmlns:a16="http://schemas.microsoft.com/office/drawing/2014/main" id="{00000000-0008-0000-01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00000000-0008-0000-01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00000000-0008-0000-01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00000000-0008-0000-01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167132</xdr:rowOff>
    </xdr:from>
    <xdr:to>
      <xdr:col>116</xdr:col>
      <xdr:colOff>114300</xdr:colOff>
      <xdr:row>107</xdr:row>
      <xdr:rowOff>97282</xdr:rowOff>
    </xdr:to>
    <xdr:sp macro="" textlink="">
      <xdr:nvSpPr>
        <xdr:cNvPr id="834" name="楕円 833">
          <a:extLst>
            <a:ext uri="{FF2B5EF4-FFF2-40B4-BE49-F238E27FC236}">
              <a16:creationId xmlns="" xmlns:a16="http://schemas.microsoft.com/office/drawing/2014/main" id="{00000000-0008-0000-0100-000042030000}"/>
            </a:ext>
          </a:extLst>
        </xdr:cNvPr>
        <xdr:cNvSpPr/>
      </xdr:nvSpPr>
      <xdr:spPr>
        <a:xfrm>
          <a:off x="22110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145559</xdr:rowOff>
    </xdr:from>
    <xdr:ext cx="469744" cy="259045"/>
    <xdr:sp macro="" textlink="">
      <xdr:nvSpPr>
        <xdr:cNvPr id="835" name="【公民館】&#10;一人当たり面積該当値テキスト">
          <a:extLst>
            <a:ext uri="{FF2B5EF4-FFF2-40B4-BE49-F238E27FC236}">
              <a16:creationId xmlns="" xmlns:a16="http://schemas.microsoft.com/office/drawing/2014/main" id="{00000000-0008-0000-0100-000043030000}"/>
            </a:ext>
          </a:extLst>
        </xdr:cNvPr>
        <xdr:cNvSpPr txBox="1"/>
      </xdr:nvSpPr>
      <xdr:spPr>
        <a:xfrm>
          <a:off x="22199600"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169418</xdr:rowOff>
    </xdr:from>
    <xdr:to>
      <xdr:col>112</xdr:col>
      <xdr:colOff>38100</xdr:colOff>
      <xdr:row>107</xdr:row>
      <xdr:rowOff>99568</xdr:rowOff>
    </xdr:to>
    <xdr:sp macro="" textlink="">
      <xdr:nvSpPr>
        <xdr:cNvPr id="836" name="楕円 835">
          <a:extLst>
            <a:ext uri="{FF2B5EF4-FFF2-40B4-BE49-F238E27FC236}">
              <a16:creationId xmlns="" xmlns:a16="http://schemas.microsoft.com/office/drawing/2014/main" id="{00000000-0008-0000-0100-000044030000}"/>
            </a:ext>
          </a:extLst>
        </xdr:cNvPr>
        <xdr:cNvSpPr/>
      </xdr:nvSpPr>
      <xdr:spPr>
        <a:xfrm>
          <a:off x="21272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48768</xdr:rowOff>
    </xdr:to>
    <xdr:cxnSp macro="">
      <xdr:nvCxnSpPr>
        <xdr:cNvPr id="837" name="直線コネクタ 836">
          <a:extLst>
            <a:ext uri="{FF2B5EF4-FFF2-40B4-BE49-F238E27FC236}">
              <a16:creationId xmlns="" xmlns:a16="http://schemas.microsoft.com/office/drawing/2014/main" id="{00000000-0008-0000-0100-000045030000}"/>
            </a:ext>
          </a:extLst>
        </xdr:cNvPr>
        <xdr:cNvCxnSpPr/>
      </xdr:nvCxnSpPr>
      <xdr:spPr>
        <a:xfrm flipV="1">
          <a:off x="21323300" y="183916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xdr:rowOff>
    </xdr:from>
    <xdr:to>
      <xdr:col>107</xdr:col>
      <xdr:colOff>101600</xdr:colOff>
      <xdr:row>107</xdr:row>
      <xdr:rowOff>101854</xdr:rowOff>
    </xdr:to>
    <xdr:sp macro="" textlink="">
      <xdr:nvSpPr>
        <xdr:cNvPr id="838" name="楕円 837">
          <a:extLst>
            <a:ext uri="{FF2B5EF4-FFF2-40B4-BE49-F238E27FC236}">
              <a16:creationId xmlns="" xmlns:a16="http://schemas.microsoft.com/office/drawing/2014/main" id="{00000000-0008-0000-0100-000046030000}"/>
            </a:ext>
          </a:extLst>
        </xdr:cNvPr>
        <xdr:cNvSpPr/>
      </xdr:nvSpPr>
      <xdr:spPr>
        <a:xfrm>
          <a:off x="20383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48768</xdr:rowOff>
    </xdr:from>
    <xdr:to>
      <xdr:col>111</xdr:col>
      <xdr:colOff>177800</xdr:colOff>
      <xdr:row>107</xdr:row>
      <xdr:rowOff>51054</xdr:rowOff>
    </xdr:to>
    <xdr:cxnSp macro="">
      <xdr:nvCxnSpPr>
        <xdr:cNvPr id="839" name="直線コネクタ 838">
          <a:extLst>
            <a:ext uri="{FF2B5EF4-FFF2-40B4-BE49-F238E27FC236}">
              <a16:creationId xmlns="" xmlns:a16="http://schemas.microsoft.com/office/drawing/2014/main" id="{00000000-0008-0000-0100-000047030000}"/>
            </a:ext>
          </a:extLst>
        </xdr:cNvPr>
        <xdr:cNvCxnSpPr/>
      </xdr:nvCxnSpPr>
      <xdr:spPr>
        <a:xfrm flipV="1">
          <a:off x="20434300" y="183939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840" name="楕円 839">
          <a:extLst>
            <a:ext uri="{FF2B5EF4-FFF2-40B4-BE49-F238E27FC236}">
              <a16:creationId xmlns="" xmlns:a16="http://schemas.microsoft.com/office/drawing/2014/main" id="{00000000-0008-0000-0100-000048030000}"/>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51054</xdr:rowOff>
    </xdr:from>
    <xdr:to>
      <xdr:col>107</xdr:col>
      <xdr:colOff>50800</xdr:colOff>
      <xdr:row>107</xdr:row>
      <xdr:rowOff>53339</xdr:rowOff>
    </xdr:to>
    <xdr:cxnSp macro="">
      <xdr:nvCxnSpPr>
        <xdr:cNvPr id="841" name="直線コネクタ 840">
          <a:extLst>
            <a:ext uri="{FF2B5EF4-FFF2-40B4-BE49-F238E27FC236}">
              <a16:creationId xmlns="" xmlns:a16="http://schemas.microsoft.com/office/drawing/2014/main" id="{00000000-0008-0000-0100-000049030000}"/>
            </a:ext>
          </a:extLst>
        </xdr:cNvPr>
        <xdr:cNvCxnSpPr/>
      </xdr:nvCxnSpPr>
      <xdr:spPr>
        <a:xfrm flipV="1">
          <a:off x="19545300" y="183962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xdr:rowOff>
    </xdr:from>
    <xdr:to>
      <xdr:col>98</xdr:col>
      <xdr:colOff>38100</xdr:colOff>
      <xdr:row>107</xdr:row>
      <xdr:rowOff>106426</xdr:rowOff>
    </xdr:to>
    <xdr:sp macro="" textlink="">
      <xdr:nvSpPr>
        <xdr:cNvPr id="842" name="楕円 841">
          <a:extLst>
            <a:ext uri="{FF2B5EF4-FFF2-40B4-BE49-F238E27FC236}">
              <a16:creationId xmlns="" xmlns:a16="http://schemas.microsoft.com/office/drawing/2014/main" id="{00000000-0008-0000-0100-00004A030000}"/>
            </a:ext>
          </a:extLst>
        </xdr:cNvPr>
        <xdr:cNvSpPr/>
      </xdr:nvSpPr>
      <xdr:spPr>
        <a:xfrm>
          <a:off x="18605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55626</xdr:rowOff>
    </xdr:to>
    <xdr:cxnSp macro="">
      <xdr:nvCxnSpPr>
        <xdr:cNvPr id="843" name="直線コネクタ 842">
          <a:extLst>
            <a:ext uri="{FF2B5EF4-FFF2-40B4-BE49-F238E27FC236}">
              <a16:creationId xmlns="" xmlns:a16="http://schemas.microsoft.com/office/drawing/2014/main" id="{00000000-0008-0000-0100-00004B030000}"/>
            </a:ext>
          </a:extLst>
        </xdr:cNvPr>
        <xdr:cNvCxnSpPr/>
      </xdr:nvCxnSpPr>
      <xdr:spPr>
        <a:xfrm flipV="1">
          <a:off x="18656300" y="1839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44" name="n_1aveValue【公民館】&#10;一人当たり面積">
          <a:extLst>
            <a:ext uri="{FF2B5EF4-FFF2-40B4-BE49-F238E27FC236}">
              <a16:creationId xmlns="" xmlns:a16="http://schemas.microsoft.com/office/drawing/2014/main" id="{00000000-0008-0000-0100-00004C030000}"/>
            </a:ext>
          </a:extLst>
        </xdr:cNvPr>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45" name="n_2aveValue【公民館】&#10;一人当たり面積">
          <a:extLst>
            <a:ext uri="{FF2B5EF4-FFF2-40B4-BE49-F238E27FC236}">
              <a16:creationId xmlns="" xmlns:a16="http://schemas.microsoft.com/office/drawing/2014/main" id="{00000000-0008-0000-0100-00004D030000}"/>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6" name="n_3aveValue【公民館】&#10;一人当たり面積">
          <a:extLst>
            <a:ext uri="{FF2B5EF4-FFF2-40B4-BE49-F238E27FC236}">
              <a16:creationId xmlns="" xmlns:a16="http://schemas.microsoft.com/office/drawing/2014/main" id="{00000000-0008-0000-0100-00004E030000}"/>
            </a:ext>
          </a:extLst>
        </xdr:cNvPr>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47" name="n_4aveValue【公民館】&#10;一人当たり面積">
          <a:extLst>
            <a:ext uri="{FF2B5EF4-FFF2-40B4-BE49-F238E27FC236}">
              <a16:creationId xmlns="" xmlns:a16="http://schemas.microsoft.com/office/drawing/2014/main" id="{00000000-0008-0000-0100-00004F030000}"/>
            </a:ext>
          </a:extLst>
        </xdr:cNvPr>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90695</xdr:rowOff>
    </xdr:from>
    <xdr:ext cx="469744" cy="259045"/>
    <xdr:sp macro="" textlink="">
      <xdr:nvSpPr>
        <xdr:cNvPr id="848" name="n_1mainValue【公民館】&#10;一人当たり面積">
          <a:extLst>
            <a:ext uri="{FF2B5EF4-FFF2-40B4-BE49-F238E27FC236}">
              <a16:creationId xmlns="" xmlns:a16="http://schemas.microsoft.com/office/drawing/2014/main" id="{00000000-0008-0000-0100-000050030000}"/>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92981</xdr:rowOff>
    </xdr:from>
    <xdr:ext cx="469744" cy="259045"/>
    <xdr:sp macro="" textlink="">
      <xdr:nvSpPr>
        <xdr:cNvPr id="849" name="n_2mainValue【公民館】&#10;一人当たり面積">
          <a:extLst>
            <a:ext uri="{FF2B5EF4-FFF2-40B4-BE49-F238E27FC236}">
              <a16:creationId xmlns="" xmlns:a16="http://schemas.microsoft.com/office/drawing/2014/main" id="{00000000-0008-0000-0100-000051030000}"/>
            </a:ext>
          </a:extLst>
        </xdr:cNvPr>
        <xdr:cNvSpPr txBox="1"/>
      </xdr:nvSpPr>
      <xdr:spPr>
        <a:xfrm>
          <a:off x="20199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850" name="n_3mainValue【公民館】&#10;一人当たり面積">
          <a:extLst>
            <a:ext uri="{FF2B5EF4-FFF2-40B4-BE49-F238E27FC236}">
              <a16:creationId xmlns="" xmlns:a16="http://schemas.microsoft.com/office/drawing/2014/main" id="{00000000-0008-0000-0100-000052030000}"/>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97553</xdr:rowOff>
    </xdr:from>
    <xdr:ext cx="469744" cy="259045"/>
    <xdr:sp macro="" textlink="">
      <xdr:nvSpPr>
        <xdr:cNvPr id="851" name="n_4mainValue【公民館】&#10;一人当たり面積">
          <a:extLst>
            <a:ext uri="{FF2B5EF4-FFF2-40B4-BE49-F238E27FC236}">
              <a16:creationId xmlns="" xmlns:a16="http://schemas.microsoft.com/office/drawing/2014/main" id="{00000000-0008-0000-0100-000053030000}"/>
            </a:ext>
          </a:extLst>
        </xdr:cNvPr>
        <xdr:cNvSpPr txBox="1"/>
      </xdr:nvSpPr>
      <xdr:spPr>
        <a:xfrm>
          <a:off x="18421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 xmlns:a16="http://schemas.microsoft.com/office/drawing/2014/main" id="{00000000-0008-0000-01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 xmlns:a16="http://schemas.microsoft.com/office/drawing/2014/main" id="{00000000-0008-0000-01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 xmlns:a16="http://schemas.microsoft.com/office/drawing/2014/main" id="{00000000-0008-0000-01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類似団体と比較して特に有形固定資産減価償却率が高くなっている施設は、道路、児童館、公民館であり、特に低くなっている施設は、学校施設である。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年度に個別施設計画を策定しており、同計画に基づいて、診断結果を踏まえて破損の状況に応じた適切な措置方法を構築することで、長寿命化やライフサイクルコストの縮減に取り組んでいる。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児童館については、１施設のみであり、用途を廃止して施設の売却を検討している。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108330</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107043</xdr:rowOff>
    </xdr:from>
    <xdr:to>
      <xdr:col>20</xdr:col>
      <xdr:colOff>38100</xdr:colOff>
      <xdr:row>41</xdr:row>
      <xdr:rowOff>37193</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157843</xdr:rowOff>
    </xdr:from>
    <xdr:to>
      <xdr:col>24</xdr:col>
      <xdr:colOff>63500</xdr:colOff>
      <xdr:row>41</xdr:row>
      <xdr:rowOff>9253</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70158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76019</xdr:rowOff>
    </xdr:from>
    <xdr:to>
      <xdr:col>15</xdr:col>
      <xdr:colOff>101600</xdr:colOff>
      <xdr:row>41</xdr:row>
      <xdr:rowOff>6169</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2857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126819</xdr:rowOff>
    </xdr:from>
    <xdr:to>
      <xdr:col>19</xdr:col>
      <xdr:colOff>177800</xdr:colOff>
      <xdr:row>40</xdr:row>
      <xdr:rowOff>157843</xdr:rowOff>
    </xdr:to>
    <xdr:cxnSp macro="">
      <xdr:nvCxnSpPr>
        <xdr:cNvPr id="79" name="直線コネクタ 78">
          <a:extLst>
            <a:ext uri="{FF2B5EF4-FFF2-40B4-BE49-F238E27FC236}">
              <a16:creationId xmlns="" xmlns:a16="http://schemas.microsoft.com/office/drawing/2014/main" id="{00000000-0008-0000-0200-00004F000000}"/>
            </a:ext>
          </a:extLst>
        </xdr:cNvPr>
        <xdr:cNvCxnSpPr/>
      </xdr:nvCxnSpPr>
      <xdr:spPr>
        <a:xfrm>
          <a:off x="2908300" y="69848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30299</xdr:rowOff>
    </xdr:from>
    <xdr:to>
      <xdr:col>10</xdr:col>
      <xdr:colOff>165100</xdr:colOff>
      <xdr:row>40</xdr:row>
      <xdr:rowOff>131899</xdr:rowOff>
    </xdr:to>
    <xdr:sp macro="" textlink="">
      <xdr:nvSpPr>
        <xdr:cNvPr id="80" name="楕円 79">
          <a:extLst>
            <a:ext uri="{FF2B5EF4-FFF2-40B4-BE49-F238E27FC236}">
              <a16:creationId xmlns="" xmlns:a16="http://schemas.microsoft.com/office/drawing/2014/main" id="{00000000-0008-0000-0200-000050000000}"/>
            </a:ext>
          </a:extLst>
        </xdr:cNvPr>
        <xdr:cNvSpPr/>
      </xdr:nvSpPr>
      <xdr:spPr>
        <a:xfrm>
          <a:off x="1968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81099</xdr:rowOff>
    </xdr:from>
    <xdr:to>
      <xdr:col>15</xdr:col>
      <xdr:colOff>50800</xdr:colOff>
      <xdr:row>40</xdr:row>
      <xdr:rowOff>126819</xdr:rowOff>
    </xdr:to>
    <xdr:cxnSp macro="">
      <xdr:nvCxnSpPr>
        <xdr:cNvPr id="81" name="直線コネクタ 80">
          <a:extLst>
            <a:ext uri="{FF2B5EF4-FFF2-40B4-BE49-F238E27FC236}">
              <a16:creationId xmlns="" xmlns:a16="http://schemas.microsoft.com/office/drawing/2014/main" id="{00000000-0008-0000-0200-000051000000}"/>
            </a:ext>
          </a:extLst>
        </xdr:cNvPr>
        <xdr:cNvCxnSpPr/>
      </xdr:nvCxnSpPr>
      <xdr:spPr>
        <a:xfrm>
          <a:off x="2019300" y="69390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31931</xdr:rowOff>
    </xdr:from>
    <xdr:to>
      <xdr:col>6</xdr:col>
      <xdr:colOff>38100</xdr:colOff>
      <xdr:row>40</xdr:row>
      <xdr:rowOff>133531</xdr:rowOff>
    </xdr:to>
    <xdr:sp macro="" textlink="">
      <xdr:nvSpPr>
        <xdr:cNvPr id="82" name="楕円 81">
          <a:extLst>
            <a:ext uri="{FF2B5EF4-FFF2-40B4-BE49-F238E27FC236}">
              <a16:creationId xmlns="" xmlns:a16="http://schemas.microsoft.com/office/drawing/2014/main" id="{00000000-0008-0000-0200-000052000000}"/>
            </a:ext>
          </a:extLst>
        </xdr:cNvPr>
        <xdr:cNvSpPr/>
      </xdr:nvSpPr>
      <xdr:spPr>
        <a:xfrm>
          <a:off x="1079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81099</xdr:rowOff>
    </xdr:from>
    <xdr:to>
      <xdr:col>10</xdr:col>
      <xdr:colOff>114300</xdr:colOff>
      <xdr:row>40</xdr:row>
      <xdr:rowOff>82731</xdr:rowOff>
    </xdr:to>
    <xdr:cxnSp macro="">
      <xdr:nvCxnSpPr>
        <xdr:cNvPr id="83" name="直線コネクタ 82">
          <a:extLst>
            <a:ext uri="{FF2B5EF4-FFF2-40B4-BE49-F238E27FC236}">
              <a16:creationId xmlns="" xmlns:a16="http://schemas.microsoft.com/office/drawing/2014/main" id="{00000000-0008-0000-0200-000053000000}"/>
            </a:ext>
          </a:extLst>
        </xdr:cNvPr>
        <xdr:cNvCxnSpPr/>
      </xdr:nvCxnSpPr>
      <xdr:spPr>
        <a:xfrm flipV="1">
          <a:off x="1130300" y="69390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a:extLst>
            <a:ext uri="{FF2B5EF4-FFF2-40B4-BE49-F238E27FC236}">
              <a16:creationId xmlns="" xmlns:a16="http://schemas.microsoft.com/office/drawing/2014/main" id="{00000000-0008-0000-0200-000055000000}"/>
            </a:ext>
          </a:extLst>
        </xdr:cNvPr>
        <xdr:cNvSpPr txBox="1"/>
      </xdr:nvSpPr>
      <xdr:spPr>
        <a:xfrm>
          <a:off x="2705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28320</xdr:rowOff>
    </xdr:from>
    <xdr:ext cx="405111" cy="259045"/>
    <xdr:sp macro="" textlink="">
      <xdr:nvSpPr>
        <xdr:cNvPr id="88" name="n_1mainValue【図書館】&#10;有形固定資産減価償却率">
          <a:extLst>
            <a:ext uri="{FF2B5EF4-FFF2-40B4-BE49-F238E27FC236}">
              <a16:creationId xmlns="" xmlns:a16="http://schemas.microsoft.com/office/drawing/2014/main" id="{00000000-0008-0000-0200-000058000000}"/>
            </a:ext>
          </a:extLst>
        </xdr:cNvPr>
        <xdr:cNvSpPr txBox="1"/>
      </xdr:nvSpPr>
      <xdr:spPr>
        <a:xfrm>
          <a:off x="35820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168746</xdr:rowOff>
    </xdr:from>
    <xdr:ext cx="405111" cy="259045"/>
    <xdr:sp macro="" textlink="">
      <xdr:nvSpPr>
        <xdr:cNvPr id="89" name="n_2mainValue【図書館】&#10;有形固定資産減価償却率">
          <a:extLst>
            <a:ext uri="{FF2B5EF4-FFF2-40B4-BE49-F238E27FC236}">
              <a16:creationId xmlns="" xmlns:a16="http://schemas.microsoft.com/office/drawing/2014/main" id="{00000000-0008-0000-0200-000059000000}"/>
            </a:ext>
          </a:extLst>
        </xdr:cNvPr>
        <xdr:cNvSpPr txBox="1"/>
      </xdr:nvSpPr>
      <xdr:spPr>
        <a:xfrm>
          <a:off x="2705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123026</xdr:rowOff>
    </xdr:from>
    <xdr:ext cx="405111" cy="259045"/>
    <xdr:sp macro="" textlink="">
      <xdr:nvSpPr>
        <xdr:cNvPr id="90" name="n_3mainValue【図書館】&#10;有形固定資産減価償却率">
          <a:extLst>
            <a:ext uri="{FF2B5EF4-FFF2-40B4-BE49-F238E27FC236}">
              <a16:creationId xmlns="" xmlns:a16="http://schemas.microsoft.com/office/drawing/2014/main" id="{00000000-0008-0000-0200-00005A000000}"/>
            </a:ext>
          </a:extLst>
        </xdr:cNvPr>
        <xdr:cNvSpPr txBox="1"/>
      </xdr:nvSpPr>
      <xdr:spPr>
        <a:xfrm>
          <a:off x="1816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124658</xdr:rowOff>
    </xdr:from>
    <xdr:ext cx="405111" cy="259045"/>
    <xdr:sp macro="" textlink="">
      <xdr:nvSpPr>
        <xdr:cNvPr id="91" name="n_4mainValue【図書館】&#10;有形固定資産減価償却率">
          <a:extLst>
            <a:ext uri="{FF2B5EF4-FFF2-40B4-BE49-F238E27FC236}">
              <a16:creationId xmlns="" xmlns:a16="http://schemas.microsoft.com/office/drawing/2014/main" id="{00000000-0008-0000-0200-00005B000000}"/>
            </a:ext>
          </a:extLst>
        </xdr:cNvPr>
        <xdr:cNvSpPr txBox="1"/>
      </xdr:nvSpPr>
      <xdr:spPr>
        <a:xfrm>
          <a:off x="927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 xmlns:a16="http://schemas.microsoft.com/office/drawing/2014/main" id="{00000000-0008-0000-0200-000073000000}"/>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 xmlns:a16="http://schemas.microsoft.com/office/drawing/2014/main" id="{00000000-0008-0000-02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 xmlns:a16="http://schemas.microsoft.com/office/drawing/2014/main" id="{00000000-0008-0000-0200-000076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 xmlns:a16="http://schemas.microsoft.com/office/drawing/2014/main" id="{00000000-0008-0000-0200-000077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a:extLst>
            <a:ext uri="{FF2B5EF4-FFF2-40B4-BE49-F238E27FC236}">
              <a16:creationId xmlns="" xmlns:a16="http://schemas.microsoft.com/office/drawing/2014/main" id="{00000000-0008-0000-0200-000078000000}"/>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 xmlns:a16="http://schemas.microsoft.com/office/drawing/2014/main" id="{00000000-0008-0000-0200-000079000000}"/>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 xmlns:a16="http://schemas.microsoft.com/office/drawing/2014/main" id="{00000000-0008-0000-0200-00007A000000}"/>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 xmlns:a16="http://schemas.microsoft.com/office/drawing/2014/main" id="{00000000-0008-0000-0200-00007B000000}"/>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 xmlns:a16="http://schemas.microsoft.com/office/drawing/2014/main" id="{00000000-0008-0000-0200-00007C000000}"/>
            </a:ext>
          </a:extLst>
        </xdr:cNvPr>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 xmlns:a16="http://schemas.microsoft.com/office/drawing/2014/main" id="{00000000-0008-0000-0200-00007D000000}"/>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 xmlns:a16="http://schemas.microsoft.com/office/drawing/2014/main" id="{00000000-0008-0000-0200-000083000000}"/>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32" name="【図書館】&#10;一人当たり面積該当値テキスト">
          <a:extLst>
            <a:ext uri="{FF2B5EF4-FFF2-40B4-BE49-F238E27FC236}">
              <a16:creationId xmlns="" xmlns:a16="http://schemas.microsoft.com/office/drawing/2014/main" id="{00000000-0008-0000-0200-000084000000}"/>
            </a:ext>
          </a:extLst>
        </xdr:cNvPr>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133" name="楕円 132">
          <a:extLst>
            <a:ext uri="{FF2B5EF4-FFF2-40B4-BE49-F238E27FC236}">
              <a16:creationId xmlns="" xmlns:a16="http://schemas.microsoft.com/office/drawing/2014/main" id="{00000000-0008-0000-0200-00008500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139700</xdr:rowOff>
    </xdr:from>
    <xdr:to>
      <xdr:col>55</xdr:col>
      <xdr:colOff>0</xdr:colOff>
      <xdr:row>38</xdr:row>
      <xdr:rowOff>152400</xdr:rowOff>
    </xdr:to>
    <xdr:cxnSp macro="">
      <xdr:nvCxnSpPr>
        <xdr:cNvPr id="134" name="直線コネクタ 133">
          <a:extLst>
            <a:ext uri="{FF2B5EF4-FFF2-40B4-BE49-F238E27FC236}">
              <a16:creationId xmlns="" xmlns:a16="http://schemas.microsoft.com/office/drawing/2014/main" id="{00000000-0008-0000-0200-000086000000}"/>
            </a:ext>
          </a:extLst>
        </xdr:cNvPr>
        <xdr:cNvCxnSpPr/>
      </xdr:nvCxnSpPr>
      <xdr:spPr>
        <a:xfrm>
          <a:off x="9639300" y="6654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35" name="楕円 134">
          <a:extLst>
            <a:ext uri="{FF2B5EF4-FFF2-40B4-BE49-F238E27FC236}">
              <a16:creationId xmlns="" xmlns:a16="http://schemas.microsoft.com/office/drawing/2014/main" id="{00000000-0008-0000-0200-000087000000}"/>
            </a:ext>
          </a:extLst>
        </xdr:cNvPr>
        <xdr:cNvSpPr/>
      </xdr:nvSpPr>
      <xdr:spPr>
        <a:xfrm>
          <a:off x="869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152400</xdr:rowOff>
    </xdr:to>
    <xdr:cxnSp macro="">
      <xdr:nvCxnSpPr>
        <xdr:cNvPr id="136" name="直線コネクタ 135">
          <a:extLst>
            <a:ext uri="{FF2B5EF4-FFF2-40B4-BE49-F238E27FC236}">
              <a16:creationId xmlns="" xmlns:a16="http://schemas.microsoft.com/office/drawing/2014/main" id="{00000000-0008-0000-0200-000088000000}"/>
            </a:ext>
          </a:extLst>
        </xdr:cNvPr>
        <xdr:cNvCxnSpPr/>
      </xdr:nvCxnSpPr>
      <xdr:spPr>
        <a:xfrm flipV="1">
          <a:off x="8750300" y="665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101600</xdr:rowOff>
    </xdr:from>
    <xdr:to>
      <xdr:col>41</xdr:col>
      <xdr:colOff>101600</xdr:colOff>
      <xdr:row>39</xdr:row>
      <xdr:rowOff>31750</xdr:rowOff>
    </xdr:to>
    <xdr:sp macro="" textlink="">
      <xdr:nvSpPr>
        <xdr:cNvPr id="137" name="楕円 136">
          <a:extLst>
            <a:ext uri="{FF2B5EF4-FFF2-40B4-BE49-F238E27FC236}">
              <a16:creationId xmlns="" xmlns:a16="http://schemas.microsoft.com/office/drawing/2014/main" id="{00000000-0008-0000-0200-000089000000}"/>
            </a:ext>
          </a:extLst>
        </xdr:cNvPr>
        <xdr:cNvSpPr/>
      </xdr:nvSpPr>
      <xdr:spPr>
        <a:xfrm>
          <a:off x="781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38</xdr:row>
      <xdr:rowOff>152400</xdr:rowOff>
    </xdr:to>
    <xdr:cxnSp macro="">
      <xdr:nvCxnSpPr>
        <xdr:cNvPr id="138" name="直線コネクタ 137">
          <a:extLst>
            <a:ext uri="{FF2B5EF4-FFF2-40B4-BE49-F238E27FC236}">
              <a16:creationId xmlns="" xmlns:a16="http://schemas.microsoft.com/office/drawing/2014/main" id="{00000000-0008-0000-0200-00008A000000}"/>
            </a:ext>
          </a:extLst>
        </xdr:cNvPr>
        <xdr:cNvCxnSpPr/>
      </xdr:nvCxnSpPr>
      <xdr:spPr>
        <a:xfrm>
          <a:off x="7861300" y="666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39" name="楕円 138">
          <a:extLst>
            <a:ext uri="{FF2B5EF4-FFF2-40B4-BE49-F238E27FC236}">
              <a16:creationId xmlns="" xmlns:a16="http://schemas.microsoft.com/office/drawing/2014/main" id="{00000000-0008-0000-0200-00008B000000}"/>
            </a:ext>
          </a:extLst>
        </xdr:cNvPr>
        <xdr:cNvSpPr/>
      </xdr:nvSpPr>
      <xdr:spPr>
        <a:xfrm>
          <a:off x="6921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152400</xdr:rowOff>
    </xdr:from>
    <xdr:to>
      <xdr:col>41</xdr:col>
      <xdr:colOff>50800</xdr:colOff>
      <xdr:row>38</xdr:row>
      <xdr:rowOff>165100</xdr:rowOff>
    </xdr:to>
    <xdr:cxnSp macro="">
      <xdr:nvCxnSpPr>
        <xdr:cNvPr id="140" name="直線コネクタ 139">
          <a:extLst>
            <a:ext uri="{FF2B5EF4-FFF2-40B4-BE49-F238E27FC236}">
              <a16:creationId xmlns="" xmlns:a16="http://schemas.microsoft.com/office/drawing/2014/main" id="{00000000-0008-0000-0200-00008C000000}"/>
            </a:ext>
          </a:extLst>
        </xdr:cNvPr>
        <xdr:cNvCxnSpPr/>
      </xdr:nvCxnSpPr>
      <xdr:spPr>
        <a:xfrm flipV="1">
          <a:off x="69723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a:extLst>
            <a:ext uri="{FF2B5EF4-FFF2-40B4-BE49-F238E27FC236}">
              <a16:creationId xmlns="" xmlns:a16="http://schemas.microsoft.com/office/drawing/2014/main" id="{00000000-0008-0000-0200-00008D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 xmlns:a16="http://schemas.microsoft.com/office/drawing/2014/main" id="{00000000-0008-0000-0200-00008E000000}"/>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a:extLst>
            <a:ext uri="{FF2B5EF4-FFF2-40B4-BE49-F238E27FC236}">
              <a16:creationId xmlns="" xmlns:a16="http://schemas.microsoft.com/office/drawing/2014/main" id="{00000000-0008-0000-0200-00008F000000}"/>
            </a:ext>
          </a:extLst>
        </xdr:cNvPr>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 xmlns:a16="http://schemas.microsoft.com/office/drawing/2014/main" id="{00000000-0008-0000-0200-000090000000}"/>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10177</xdr:rowOff>
    </xdr:from>
    <xdr:ext cx="469744" cy="259045"/>
    <xdr:sp macro="" textlink="">
      <xdr:nvSpPr>
        <xdr:cNvPr id="145" name="n_1mainValue【図書館】&#10;一人当たり面積">
          <a:extLst>
            <a:ext uri="{FF2B5EF4-FFF2-40B4-BE49-F238E27FC236}">
              <a16:creationId xmlns="" xmlns:a16="http://schemas.microsoft.com/office/drawing/2014/main" id="{00000000-0008-0000-0200-000091000000}"/>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6" name="n_2mainValue【図書館】&#10;一人当たり面積">
          <a:extLst>
            <a:ext uri="{FF2B5EF4-FFF2-40B4-BE49-F238E27FC236}">
              <a16:creationId xmlns="" xmlns:a16="http://schemas.microsoft.com/office/drawing/2014/main" id="{00000000-0008-0000-0200-000092000000}"/>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22877</xdr:rowOff>
    </xdr:from>
    <xdr:ext cx="469744" cy="259045"/>
    <xdr:sp macro="" textlink="">
      <xdr:nvSpPr>
        <xdr:cNvPr id="147" name="n_3mainValue【図書館】&#10;一人当たり面積">
          <a:extLst>
            <a:ext uri="{FF2B5EF4-FFF2-40B4-BE49-F238E27FC236}">
              <a16:creationId xmlns="" xmlns:a16="http://schemas.microsoft.com/office/drawing/2014/main" id="{00000000-0008-0000-0200-000093000000}"/>
            </a:ext>
          </a:extLst>
        </xdr:cNvPr>
        <xdr:cNvSpPr txBox="1"/>
      </xdr:nvSpPr>
      <xdr:spPr>
        <a:xfrm>
          <a:off x="7626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8" name="n_4mainValue【図書館】&#10;一人当たり面積">
          <a:extLst>
            <a:ext uri="{FF2B5EF4-FFF2-40B4-BE49-F238E27FC236}">
              <a16:creationId xmlns="" xmlns:a16="http://schemas.microsoft.com/office/drawing/2014/main" id="{00000000-0008-0000-0200-000094000000}"/>
            </a:ext>
          </a:extLst>
        </xdr:cNvPr>
        <xdr:cNvSpPr txBox="1"/>
      </xdr:nvSpPr>
      <xdr:spPr>
        <a:xfrm>
          <a:off x="6737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 xmlns:a16="http://schemas.microsoft.com/office/drawing/2014/main" id="{00000000-0008-0000-0200-0000AD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 xmlns:a16="http://schemas.microsoft.com/office/drawing/2014/main" id="{00000000-0008-0000-0200-0000B0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 xmlns:a16="http://schemas.microsoft.com/office/drawing/2014/main" id="{00000000-0008-0000-0200-0000B1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8" name="【体育館・プール】&#10;有形固定資産減価償却率平均値テキスト">
          <a:extLst>
            <a:ext uri="{FF2B5EF4-FFF2-40B4-BE49-F238E27FC236}">
              <a16:creationId xmlns="" xmlns:a16="http://schemas.microsoft.com/office/drawing/2014/main" id="{00000000-0008-0000-0200-0000B2000000}"/>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 xmlns:a16="http://schemas.microsoft.com/office/drawing/2014/main" id="{00000000-0008-0000-0200-0000B3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 xmlns:a16="http://schemas.microsoft.com/office/drawing/2014/main" id="{00000000-0008-0000-0200-0000B4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 xmlns:a16="http://schemas.microsoft.com/office/drawing/2014/main" id="{00000000-0008-0000-0200-0000B5000000}"/>
            </a:ext>
          </a:extLst>
        </xdr:cNvPr>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 xmlns:a16="http://schemas.microsoft.com/office/drawing/2014/main" id="{00000000-0008-0000-0200-0000B6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9" name="楕円 188">
          <a:extLst>
            <a:ext uri="{FF2B5EF4-FFF2-40B4-BE49-F238E27FC236}">
              <a16:creationId xmlns="" xmlns:a16="http://schemas.microsoft.com/office/drawing/2014/main" id="{00000000-0008-0000-0200-0000BD000000}"/>
            </a:ext>
          </a:extLst>
        </xdr:cNvPr>
        <xdr:cNvSpPr/>
      </xdr:nvSpPr>
      <xdr:spPr>
        <a:xfrm>
          <a:off x="4584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90" name="【体育館・プール】&#10;有形固定資産減価償却率該当値テキスト">
          <a:extLst>
            <a:ext uri="{FF2B5EF4-FFF2-40B4-BE49-F238E27FC236}">
              <a16:creationId xmlns="" xmlns:a16="http://schemas.microsoft.com/office/drawing/2014/main" id="{00000000-0008-0000-0200-0000BE000000}"/>
            </a:ext>
          </a:extLst>
        </xdr:cNvPr>
        <xdr:cNvSpPr txBox="1"/>
      </xdr:nvSpPr>
      <xdr:spPr>
        <a:xfrm>
          <a:off x="4673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76200</xdr:rowOff>
    </xdr:to>
    <xdr:cxnSp macro="">
      <xdr:nvCxnSpPr>
        <xdr:cNvPr id="192" name="直線コネクタ 191">
          <a:extLst>
            <a:ext uri="{FF2B5EF4-FFF2-40B4-BE49-F238E27FC236}">
              <a16:creationId xmlns="" xmlns:a16="http://schemas.microsoft.com/office/drawing/2014/main" id="{00000000-0008-0000-0200-0000C0000000}"/>
            </a:ext>
          </a:extLst>
        </xdr:cNvPr>
        <xdr:cNvCxnSpPr/>
      </xdr:nvCxnSpPr>
      <xdr:spPr>
        <a:xfrm>
          <a:off x="3797300" y="105098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xdr:rowOff>
    </xdr:from>
    <xdr:to>
      <xdr:col>19</xdr:col>
      <xdr:colOff>177800</xdr:colOff>
      <xdr:row>61</xdr:row>
      <xdr:rowOff>51435</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a:off x="2908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15240</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a:off x="2019300" y="10435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7" name="楕円 196">
          <a:extLst>
            <a:ext uri="{FF2B5EF4-FFF2-40B4-BE49-F238E27FC236}">
              <a16:creationId xmlns="" xmlns:a16="http://schemas.microsoft.com/office/drawing/2014/main" id="{00000000-0008-0000-0200-0000C5000000}"/>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148590</xdr:rowOff>
    </xdr:to>
    <xdr:cxnSp macro="">
      <xdr:nvCxnSpPr>
        <xdr:cNvPr id="198" name="直線コネクタ 197">
          <a:extLst>
            <a:ext uri="{FF2B5EF4-FFF2-40B4-BE49-F238E27FC236}">
              <a16:creationId xmlns="" xmlns:a16="http://schemas.microsoft.com/office/drawing/2014/main" id="{00000000-0008-0000-0200-0000C6000000}"/>
            </a:ext>
          </a:extLst>
        </xdr:cNvPr>
        <xdr:cNvCxnSpPr/>
      </xdr:nvCxnSpPr>
      <xdr:spPr>
        <a:xfrm>
          <a:off x="1130300" y="103993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 xmlns:a16="http://schemas.microsoft.com/office/drawing/2014/main" id="{00000000-0008-0000-0200-0000C7000000}"/>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200" name="n_2aveValue【体育館・プール】&#10;有形固定資産減価償却率">
          <a:extLst>
            <a:ext uri="{FF2B5EF4-FFF2-40B4-BE49-F238E27FC236}">
              <a16:creationId xmlns="" xmlns:a16="http://schemas.microsoft.com/office/drawing/2014/main" id="{00000000-0008-0000-0200-0000C8000000}"/>
            </a:ext>
          </a:extLst>
        </xdr:cNvPr>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 xmlns:a16="http://schemas.microsoft.com/office/drawing/2014/main" id="{00000000-0008-0000-0200-0000C9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3" name="n_1mainValue【体育館・プール】&#10;有形固定資産減価償却率">
          <a:extLst>
            <a:ext uri="{FF2B5EF4-FFF2-40B4-BE49-F238E27FC236}">
              <a16:creationId xmlns="" xmlns:a16="http://schemas.microsoft.com/office/drawing/2014/main" id="{00000000-0008-0000-0200-0000CB000000}"/>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204" name="n_2mainValue【体育館・プール】&#10;有形固定資産減価償却率">
          <a:extLst>
            <a:ext uri="{FF2B5EF4-FFF2-40B4-BE49-F238E27FC236}">
              <a16:creationId xmlns="" xmlns:a16="http://schemas.microsoft.com/office/drawing/2014/main" id="{00000000-0008-0000-0200-0000CC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205" name="n_3mainValue【体育館・プール】&#10;有形固定資産減価償却率">
          <a:extLst>
            <a:ext uri="{FF2B5EF4-FFF2-40B4-BE49-F238E27FC236}">
              <a16:creationId xmlns="" xmlns:a16="http://schemas.microsoft.com/office/drawing/2014/main" id="{00000000-0008-0000-0200-0000CD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6" name="n_4mainValue【体育館・プール】&#10;有形固定資産減価償却率">
          <a:extLst>
            <a:ext uri="{FF2B5EF4-FFF2-40B4-BE49-F238E27FC236}">
              <a16:creationId xmlns="" xmlns:a16="http://schemas.microsoft.com/office/drawing/2014/main" id="{00000000-0008-0000-0200-0000CE000000}"/>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 xmlns:a16="http://schemas.microsoft.com/office/drawing/2014/main" id="{00000000-0008-0000-0200-0000E6000000}"/>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 xmlns:a16="http://schemas.microsoft.com/office/drawing/2014/main" id="{00000000-0008-0000-0200-0000E7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 xmlns:a16="http://schemas.microsoft.com/office/drawing/2014/main" id="{00000000-0008-0000-0200-0000E9000000}"/>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 xmlns:a16="http://schemas.microsoft.com/office/drawing/2014/main" id="{00000000-0008-0000-0200-0000EA000000}"/>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a:extLst>
            <a:ext uri="{FF2B5EF4-FFF2-40B4-BE49-F238E27FC236}">
              <a16:creationId xmlns="" xmlns:a16="http://schemas.microsoft.com/office/drawing/2014/main" id="{00000000-0008-0000-0200-0000EB000000}"/>
            </a:ext>
          </a:extLst>
        </xdr:cNvPr>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 xmlns:a16="http://schemas.microsoft.com/office/drawing/2014/main" id="{00000000-0008-0000-0200-0000EC000000}"/>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 xmlns:a16="http://schemas.microsoft.com/office/drawing/2014/main" id="{00000000-0008-0000-0200-0000ED000000}"/>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 xmlns:a16="http://schemas.microsoft.com/office/drawing/2014/main" id="{00000000-0008-0000-0200-0000EE000000}"/>
            </a:ext>
          </a:extLst>
        </xdr:cNvPr>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 xmlns:a16="http://schemas.microsoft.com/office/drawing/2014/main" id="{00000000-0008-0000-0200-0000EF000000}"/>
            </a:ext>
          </a:extLst>
        </xdr:cNvPr>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 xmlns:a16="http://schemas.microsoft.com/office/drawing/2014/main" id="{00000000-0008-0000-0200-0000F0000000}"/>
            </a:ext>
          </a:extLst>
        </xdr:cNvPr>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123190</xdr:rowOff>
    </xdr:from>
    <xdr:to>
      <xdr:col>55</xdr:col>
      <xdr:colOff>50800</xdr:colOff>
      <xdr:row>63</xdr:row>
      <xdr:rowOff>53340</xdr:rowOff>
    </xdr:to>
    <xdr:sp macro="" textlink="">
      <xdr:nvSpPr>
        <xdr:cNvPr id="246" name="楕円 245">
          <a:extLst>
            <a:ext uri="{FF2B5EF4-FFF2-40B4-BE49-F238E27FC236}">
              <a16:creationId xmlns="" xmlns:a16="http://schemas.microsoft.com/office/drawing/2014/main" id="{00000000-0008-0000-0200-0000F6000000}"/>
            </a:ext>
          </a:extLst>
        </xdr:cNvPr>
        <xdr:cNvSpPr/>
      </xdr:nvSpPr>
      <xdr:spPr>
        <a:xfrm>
          <a:off x="104267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101617</xdr:rowOff>
    </xdr:from>
    <xdr:ext cx="469744" cy="259045"/>
    <xdr:sp macro="" textlink="">
      <xdr:nvSpPr>
        <xdr:cNvPr id="247" name="【体育館・プール】&#10;一人当たり面積該当値テキスト">
          <a:extLst>
            <a:ext uri="{FF2B5EF4-FFF2-40B4-BE49-F238E27FC236}">
              <a16:creationId xmlns="" xmlns:a16="http://schemas.microsoft.com/office/drawing/2014/main" id="{00000000-0008-0000-0200-0000F7000000}"/>
            </a:ext>
          </a:extLst>
        </xdr:cNvPr>
        <xdr:cNvSpPr txBox="1"/>
      </xdr:nvSpPr>
      <xdr:spPr>
        <a:xfrm>
          <a:off x="10515600"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125730</xdr:rowOff>
    </xdr:from>
    <xdr:to>
      <xdr:col>50</xdr:col>
      <xdr:colOff>165100</xdr:colOff>
      <xdr:row>63</xdr:row>
      <xdr:rowOff>55880</xdr:rowOff>
    </xdr:to>
    <xdr:sp macro="" textlink="">
      <xdr:nvSpPr>
        <xdr:cNvPr id="248" name="楕円 247">
          <a:extLst>
            <a:ext uri="{FF2B5EF4-FFF2-40B4-BE49-F238E27FC236}">
              <a16:creationId xmlns="" xmlns:a16="http://schemas.microsoft.com/office/drawing/2014/main" id="{00000000-0008-0000-0200-0000F8000000}"/>
            </a:ext>
          </a:extLst>
        </xdr:cNvPr>
        <xdr:cNvSpPr/>
      </xdr:nvSpPr>
      <xdr:spPr>
        <a:xfrm>
          <a:off x="9588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2540</xdr:rowOff>
    </xdr:from>
    <xdr:to>
      <xdr:col>55</xdr:col>
      <xdr:colOff>0</xdr:colOff>
      <xdr:row>63</xdr:row>
      <xdr:rowOff>5080</xdr:rowOff>
    </xdr:to>
    <xdr:cxnSp macro="">
      <xdr:nvCxnSpPr>
        <xdr:cNvPr id="249" name="直線コネクタ 248">
          <a:extLst>
            <a:ext uri="{FF2B5EF4-FFF2-40B4-BE49-F238E27FC236}">
              <a16:creationId xmlns="" xmlns:a16="http://schemas.microsoft.com/office/drawing/2014/main" id="{00000000-0008-0000-0200-0000F9000000}"/>
            </a:ext>
          </a:extLst>
        </xdr:cNvPr>
        <xdr:cNvCxnSpPr/>
      </xdr:nvCxnSpPr>
      <xdr:spPr>
        <a:xfrm flipV="1">
          <a:off x="9639300" y="108038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129540</xdr:rowOff>
    </xdr:from>
    <xdr:to>
      <xdr:col>46</xdr:col>
      <xdr:colOff>38100</xdr:colOff>
      <xdr:row>63</xdr:row>
      <xdr:rowOff>59690</xdr:rowOff>
    </xdr:to>
    <xdr:sp macro="" textlink="">
      <xdr:nvSpPr>
        <xdr:cNvPr id="250" name="楕円 249">
          <a:extLst>
            <a:ext uri="{FF2B5EF4-FFF2-40B4-BE49-F238E27FC236}">
              <a16:creationId xmlns="" xmlns:a16="http://schemas.microsoft.com/office/drawing/2014/main" id="{00000000-0008-0000-0200-0000FA000000}"/>
            </a:ext>
          </a:extLst>
        </xdr:cNvPr>
        <xdr:cNvSpPr/>
      </xdr:nvSpPr>
      <xdr:spPr>
        <a:xfrm>
          <a:off x="8699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5080</xdr:rowOff>
    </xdr:from>
    <xdr:to>
      <xdr:col>50</xdr:col>
      <xdr:colOff>114300</xdr:colOff>
      <xdr:row>63</xdr:row>
      <xdr:rowOff>8890</xdr:rowOff>
    </xdr:to>
    <xdr:cxnSp macro="">
      <xdr:nvCxnSpPr>
        <xdr:cNvPr id="251" name="直線コネクタ 250">
          <a:extLst>
            <a:ext uri="{FF2B5EF4-FFF2-40B4-BE49-F238E27FC236}">
              <a16:creationId xmlns="" xmlns:a16="http://schemas.microsoft.com/office/drawing/2014/main" id="{00000000-0008-0000-0200-0000FB000000}"/>
            </a:ext>
          </a:extLst>
        </xdr:cNvPr>
        <xdr:cNvCxnSpPr/>
      </xdr:nvCxnSpPr>
      <xdr:spPr>
        <a:xfrm flipV="1">
          <a:off x="8750300" y="10806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133350</xdr:rowOff>
    </xdr:from>
    <xdr:to>
      <xdr:col>41</xdr:col>
      <xdr:colOff>101600</xdr:colOff>
      <xdr:row>63</xdr:row>
      <xdr:rowOff>63500</xdr:rowOff>
    </xdr:to>
    <xdr:sp macro="" textlink="">
      <xdr:nvSpPr>
        <xdr:cNvPr id="252" name="楕円 251">
          <a:extLst>
            <a:ext uri="{FF2B5EF4-FFF2-40B4-BE49-F238E27FC236}">
              <a16:creationId xmlns="" xmlns:a16="http://schemas.microsoft.com/office/drawing/2014/main" id="{00000000-0008-0000-0200-0000FC000000}"/>
            </a:ext>
          </a:extLst>
        </xdr:cNvPr>
        <xdr:cNvSpPr/>
      </xdr:nvSpPr>
      <xdr:spPr>
        <a:xfrm>
          <a:off x="7810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8890</xdr:rowOff>
    </xdr:from>
    <xdr:to>
      <xdr:col>45</xdr:col>
      <xdr:colOff>177800</xdr:colOff>
      <xdr:row>63</xdr:row>
      <xdr:rowOff>12700</xdr:rowOff>
    </xdr:to>
    <xdr:cxnSp macro="">
      <xdr:nvCxnSpPr>
        <xdr:cNvPr id="253" name="直線コネクタ 252">
          <a:extLst>
            <a:ext uri="{FF2B5EF4-FFF2-40B4-BE49-F238E27FC236}">
              <a16:creationId xmlns="" xmlns:a16="http://schemas.microsoft.com/office/drawing/2014/main" id="{00000000-0008-0000-0200-0000FD000000}"/>
            </a:ext>
          </a:extLst>
        </xdr:cNvPr>
        <xdr:cNvCxnSpPr/>
      </xdr:nvCxnSpPr>
      <xdr:spPr>
        <a:xfrm flipV="1">
          <a:off x="7861300" y="10810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134620</xdr:rowOff>
    </xdr:from>
    <xdr:to>
      <xdr:col>36</xdr:col>
      <xdr:colOff>165100</xdr:colOff>
      <xdr:row>63</xdr:row>
      <xdr:rowOff>64770</xdr:rowOff>
    </xdr:to>
    <xdr:sp macro="" textlink="">
      <xdr:nvSpPr>
        <xdr:cNvPr id="254" name="楕円 253">
          <a:extLst>
            <a:ext uri="{FF2B5EF4-FFF2-40B4-BE49-F238E27FC236}">
              <a16:creationId xmlns="" xmlns:a16="http://schemas.microsoft.com/office/drawing/2014/main" id="{00000000-0008-0000-0200-0000FE000000}"/>
            </a:ext>
          </a:extLst>
        </xdr:cNvPr>
        <xdr:cNvSpPr/>
      </xdr:nvSpPr>
      <xdr:spPr>
        <a:xfrm>
          <a:off x="6921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12700</xdr:rowOff>
    </xdr:from>
    <xdr:to>
      <xdr:col>41</xdr:col>
      <xdr:colOff>50800</xdr:colOff>
      <xdr:row>63</xdr:row>
      <xdr:rowOff>13970</xdr:rowOff>
    </xdr:to>
    <xdr:cxnSp macro="">
      <xdr:nvCxnSpPr>
        <xdr:cNvPr id="255" name="直線コネクタ 254">
          <a:extLst>
            <a:ext uri="{FF2B5EF4-FFF2-40B4-BE49-F238E27FC236}">
              <a16:creationId xmlns="" xmlns:a16="http://schemas.microsoft.com/office/drawing/2014/main" id="{00000000-0008-0000-0200-0000FF000000}"/>
            </a:ext>
          </a:extLst>
        </xdr:cNvPr>
        <xdr:cNvCxnSpPr/>
      </xdr:nvCxnSpPr>
      <xdr:spPr>
        <a:xfrm flipV="1">
          <a:off x="6972300" y="10814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a:extLst>
            <a:ext uri="{FF2B5EF4-FFF2-40B4-BE49-F238E27FC236}">
              <a16:creationId xmlns="" xmlns:a16="http://schemas.microsoft.com/office/drawing/2014/main" id="{00000000-0008-0000-0200-000000010000}"/>
            </a:ext>
          </a:extLst>
        </xdr:cNvPr>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57" name="n_2aveValue【体育館・プール】&#10;一人当たり面積">
          <a:extLst>
            <a:ext uri="{FF2B5EF4-FFF2-40B4-BE49-F238E27FC236}">
              <a16:creationId xmlns="" xmlns:a16="http://schemas.microsoft.com/office/drawing/2014/main" id="{00000000-0008-0000-0200-000001010000}"/>
            </a:ext>
          </a:extLst>
        </xdr:cNvPr>
        <xdr:cNvSpPr txBox="1"/>
      </xdr:nvSpPr>
      <xdr:spPr>
        <a:xfrm>
          <a:off x="8515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58" name="n_3aveValue【体育館・プール】&#10;一人当たり面積">
          <a:extLst>
            <a:ext uri="{FF2B5EF4-FFF2-40B4-BE49-F238E27FC236}">
              <a16:creationId xmlns="" xmlns:a16="http://schemas.microsoft.com/office/drawing/2014/main" id="{00000000-0008-0000-0200-000002010000}"/>
            </a:ext>
          </a:extLst>
        </xdr:cNvPr>
        <xdr:cNvSpPr txBox="1"/>
      </xdr:nvSpPr>
      <xdr:spPr>
        <a:xfrm>
          <a:off x="7626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59" name="n_4aveValue【体育館・プール】&#10;一人当たり面積">
          <a:extLst>
            <a:ext uri="{FF2B5EF4-FFF2-40B4-BE49-F238E27FC236}">
              <a16:creationId xmlns="" xmlns:a16="http://schemas.microsoft.com/office/drawing/2014/main" id="{00000000-0008-0000-0200-000003010000}"/>
            </a:ext>
          </a:extLst>
        </xdr:cNvPr>
        <xdr:cNvSpPr txBox="1"/>
      </xdr:nvSpPr>
      <xdr:spPr>
        <a:xfrm>
          <a:off x="6737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47007</xdr:rowOff>
    </xdr:from>
    <xdr:ext cx="469744" cy="259045"/>
    <xdr:sp macro="" textlink="">
      <xdr:nvSpPr>
        <xdr:cNvPr id="260" name="n_1mainValue【体育館・プール】&#10;一人当たり面積">
          <a:extLst>
            <a:ext uri="{FF2B5EF4-FFF2-40B4-BE49-F238E27FC236}">
              <a16:creationId xmlns="" xmlns:a16="http://schemas.microsoft.com/office/drawing/2014/main" id="{00000000-0008-0000-0200-000004010000}"/>
            </a:ext>
          </a:extLst>
        </xdr:cNvPr>
        <xdr:cNvSpPr txBox="1"/>
      </xdr:nvSpPr>
      <xdr:spPr>
        <a:xfrm>
          <a:off x="93917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50817</xdr:rowOff>
    </xdr:from>
    <xdr:ext cx="469744" cy="259045"/>
    <xdr:sp macro="" textlink="">
      <xdr:nvSpPr>
        <xdr:cNvPr id="261" name="n_2mainValue【体育館・プール】&#10;一人当たり面積">
          <a:extLst>
            <a:ext uri="{FF2B5EF4-FFF2-40B4-BE49-F238E27FC236}">
              <a16:creationId xmlns="" xmlns:a16="http://schemas.microsoft.com/office/drawing/2014/main" id="{00000000-0008-0000-0200-000005010000}"/>
            </a:ext>
          </a:extLst>
        </xdr:cNvPr>
        <xdr:cNvSpPr txBox="1"/>
      </xdr:nvSpPr>
      <xdr:spPr>
        <a:xfrm>
          <a:off x="8515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54627</xdr:rowOff>
    </xdr:from>
    <xdr:ext cx="469744" cy="259045"/>
    <xdr:sp macro="" textlink="">
      <xdr:nvSpPr>
        <xdr:cNvPr id="262" name="n_3mainValue【体育館・プール】&#10;一人当たり面積">
          <a:extLst>
            <a:ext uri="{FF2B5EF4-FFF2-40B4-BE49-F238E27FC236}">
              <a16:creationId xmlns="" xmlns:a16="http://schemas.microsoft.com/office/drawing/2014/main" id="{00000000-0008-0000-0200-000006010000}"/>
            </a:ext>
          </a:extLst>
        </xdr:cNvPr>
        <xdr:cNvSpPr txBox="1"/>
      </xdr:nvSpPr>
      <xdr:spPr>
        <a:xfrm>
          <a:off x="7626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55897</xdr:rowOff>
    </xdr:from>
    <xdr:ext cx="469744" cy="259045"/>
    <xdr:sp macro="" textlink="">
      <xdr:nvSpPr>
        <xdr:cNvPr id="263" name="n_4mainValue【体育館・プール】&#10;一人当たり面積">
          <a:extLst>
            <a:ext uri="{FF2B5EF4-FFF2-40B4-BE49-F238E27FC236}">
              <a16:creationId xmlns="" xmlns:a16="http://schemas.microsoft.com/office/drawing/2014/main" id="{00000000-0008-0000-0200-000007010000}"/>
            </a:ext>
          </a:extLst>
        </xdr:cNvPr>
        <xdr:cNvSpPr txBox="1"/>
      </xdr:nvSpPr>
      <xdr:spPr>
        <a:xfrm>
          <a:off x="6737427" y="1085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 xmlns:a16="http://schemas.microsoft.com/office/drawing/2014/main" id="{00000000-0008-0000-02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 xmlns:a16="http://schemas.microsoft.com/office/drawing/2014/main" id="{00000000-0008-0000-02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 xmlns:a16="http://schemas.microsoft.com/office/drawing/2014/main" id="{00000000-0008-0000-02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 xmlns:a16="http://schemas.microsoft.com/office/drawing/2014/main" id="{00000000-0008-0000-02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 xmlns:a16="http://schemas.microsoft.com/office/drawing/2014/main" id="{00000000-0008-0000-02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 xmlns:a16="http://schemas.microsoft.com/office/drawing/2014/main" id="{00000000-0008-0000-02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 xmlns:a16="http://schemas.microsoft.com/office/drawing/2014/main" id="{00000000-0008-0000-02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 xmlns:a16="http://schemas.microsoft.com/office/drawing/2014/main" id="{00000000-0008-0000-02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 xmlns:a16="http://schemas.microsoft.com/office/drawing/2014/main" id="{00000000-0008-0000-02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 xmlns:a16="http://schemas.microsoft.com/office/drawing/2014/main" id="{00000000-0008-0000-0200-00001E010000}"/>
            </a:ext>
          </a:extLst>
        </xdr:cNvPr>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 xmlns:a16="http://schemas.microsoft.com/office/drawing/2014/main" id="{00000000-0008-0000-0200-00001F010000}"/>
            </a:ext>
          </a:extLst>
        </xdr:cNvPr>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 xmlns:a16="http://schemas.microsoft.com/office/drawing/2014/main" id="{00000000-0008-0000-0200-000020010000}"/>
            </a:ext>
          </a:extLst>
        </xdr:cNvPr>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 xmlns:a16="http://schemas.microsoft.com/office/drawing/2014/main" id="{00000000-0008-0000-02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 xmlns:a16="http://schemas.microsoft.com/office/drawing/2014/main" id="{00000000-0008-0000-02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a:extLst>
            <a:ext uri="{FF2B5EF4-FFF2-40B4-BE49-F238E27FC236}">
              <a16:creationId xmlns="" xmlns:a16="http://schemas.microsoft.com/office/drawing/2014/main" id="{00000000-0008-0000-0200-000023010000}"/>
            </a:ext>
          </a:extLst>
        </xdr:cNvPr>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 xmlns:a16="http://schemas.microsoft.com/office/drawing/2014/main" id="{00000000-0008-0000-0200-000024010000}"/>
            </a:ext>
          </a:extLst>
        </xdr:cNvPr>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 xmlns:a16="http://schemas.microsoft.com/office/drawing/2014/main" id="{00000000-0008-0000-0200-000025010000}"/>
            </a:ext>
          </a:extLst>
        </xdr:cNvPr>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a:extLst>
            <a:ext uri="{FF2B5EF4-FFF2-40B4-BE49-F238E27FC236}">
              <a16:creationId xmlns="" xmlns:a16="http://schemas.microsoft.com/office/drawing/2014/main" id="{00000000-0008-0000-0200-000026010000}"/>
            </a:ext>
          </a:extLst>
        </xdr:cNvPr>
        <xdr:cNvSpPr/>
      </xdr:nvSpPr>
      <xdr:spPr>
        <a:xfrm>
          <a:off x="2857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a:extLst>
            <a:ext uri="{FF2B5EF4-FFF2-40B4-BE49-F238E27FC236}">
              <a16:creationId xmlns="" xmlns:a16="http://schemas.microsoft.com/office/drawing/2014/main" id="{00000000-0008-0000-0200-000027010000}"/>
            </a:ext>
          </a:extLst>
        </xdr:cNvPr>
        <xdr:cNvSpPr/>
      </xdr:nvSpPr>
      <xdr:spPr>
        <a:xfrm>
          <a:off x="1968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a:extLst>
            <a:ext uri="{FF2B5EF4-FFF2-40B4-BE49-F238E27FC236}">
              <a16:creationId xmlns="" xmlns:a16="http://schemas.microsoft.com/office/drawing/2014/main" id="{00000000-0008-0000-0200-000028010000}"/>
            </a:ext>
          </a:extLst>
        </xdr:cNvPr>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76454</xdr:rowOff>
    </xdr:from>
    <xdr:to>
      <xdr:col>24</xdr:col>
      <xdr:colOff>114300</xdr:colOff>
      <xdr:row>84</xdr:row>
      <xdr:rowOff>6604</xdr:rowOff>
    </xdr:to>
    <xdr:sp macro="" textlink="">
      <xdr:nvSpPr>
        <xdr:cNvPr id="302" name="楕円 301">
          <a:extLst>
            <a:ext uri="{FF2B5EF4-FFF2-40B4-BE49-F238E27FC236}">
              <a16:creationId xmlns="" xmlns:a16="http://schemas.microsoft.com/office/drawing/2014/main" id="{00000000-0008-0000-0200-00002E010000}"/>
            </a:ext>
          </a:extLst>
        </xdr:cNvPr>
        <xdr:cNvSpPr/>
      </xdr:nvSpPr>
      <xdr:spPr>
        <a:xfrm>
          <a:off x="4584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54881</xdr:rowOff>
    </xdr:from>
    <xdr:ext cx="405111" cy="259045"/>
    <xdr:sp macro="" textlink="">
      <xdr:nvSpPr>
        <xdr:cNvPr id="303" name="【福祉施設】&#10;有形固定資産減価償却率該当値テキスト">
          <a:extLst>
            <a:ext uri="{FF2B5EF4-FFF2-40B4-BE49-F238E27FC236}">
              <a16:creationId xmlns="" xmlns:a16="http://schemas.microsoft.com/office/drawing/2014/main" id="{00000000-0008-0000-0200-00002F010000}"/>
            </a:ext>
          </a:extLst>
        </xdr:cNvPr>
        <xdr:cNvSpPr txBox="1"/>
      </xdr:nvSpPr>
      <xdr:spPr>
        <a:xfrm>
          <a:off x="4673600"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4" name="楕円 303">
          <a:extLst>
            <a:ext uri="{FF2B5EF4-FFF2-40B4-BE49-F238E27FC236}">
              <a16:creationId xmlns="" xmlns:a16="http://schemas.microsoft.com/office/drawing/2014/main" id="{00000000-0008-0000-0200-000030010000}"/>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127254</xdr:rowOff>
    </xdr:to>
    <xdr:cxnSp macro="">
      <xdr:nvCxnSpPr>
        <xdr:cNvPr id="305" name="直線コネクタ 304">
          <a:extLst>
            <a:ext uri="{FF2B5EF4-FFF2-40B4-BE49-F238E27FC236}">
              <a16:creationId xmlns="" xmlns:a16="http://schemas.microsoft.com/office/drawing/2014/main" id="{00000000-0008-0000-0200-000031010000}"/>
            </a:ext>
          </a:extLst>
        </xdr:cNvPr>
        <xdr:cNvCxnSpPr/>
      </xdr:nvCxnSpPr>
      <xdr:spPr>
        <a:xfrm>
          <a:off x="3797300" y="143141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154178</xdr:rowOff>
    </xdr:from>
    <xdr:to>
      <xdr:col>15</xdr:col>
      <xdr:colOff>101600</xdr:colOff>
      <xdr:row>83</xdr:row>
      <xdr:rowOff>84328</xdr:rowOff>
    </xdr:to>
    <xdr:sp macro="" textlink="">
      <xdr:nvSpPr>
        <xdr:cNvPr id="306" name="楕円 305">
          <a:extLst>
            <a:ext uri="{FF2B5EF4-FFF2-40B4-BE49-F238E27FC236}">
              <a16:creationId xmlns="" xmlns:a16="http://schemas.microsoft.com/office/drawing/2014/main" id="{00000000-0008-0000-0200-000032010000}"/>
            </a:ext>
          </a:extLst>
        </xdr:cNvPr>
        <xdr:cNvSpPr/>
      </xdr:nvSpPr>
      <xdr:spPr>
        <a:xfrm>
          <a:off x="2857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33528</xdr:rowOff>
    </xdr:from>
    <xdr:to>
      <xdr:col>19</xdr:col>
      <xdr:colOff>177800</xdr:colOff>
      <xdr:row>83</xdr:row>
      <xdr:rowOff>83820</xdr:rowOff>
    </xdr:to>
    <xdr:cxnSp macro="">
      <xdr:nvCxnSpPr>
        <xdr:cNvPr id="307" name="直線コネクタ 306">
          <a:extLst>
            <a:ext uri="{FF2B5EF4-FFF2-40B4-BE49-F238E27FC236}">
              <a16:creationId xmlns="" xmlns:a16="http://schemas.microsoft.com/office/drawing/2014/main" id="{00000000-0008-0000-0200-000033010000}"/>
            </a:ext>
          </a:extLst>
        </xdr:cNvPr>
        <xdr:cNvCxnSpPr/>
      </xdr:nvCxnSpPr>
      <xdr:spPr>
        <a:xfrm>
          <a:off x="2908300" y="142638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97028</xdr:rowOff>
    </xdr:from>
    <xdr:to>
      <xdr:col>10</xdr:col>
      <xdr:colOff>165100</xdr:colOff>
      <xdr:row>83</xdr:row>
      <xdr:rowOff>27178</xdr:rowOff>
    </xdr:to>
    <xdr:sp macro="" textlink="">
      <xdr:nvSpPr>
        <xdr:cNvPr id="308" name="楕円 307">
          <a:extLst>
            <a:ext uri="{FF2B5EF4-FFF2-40B4-BE49-F238E27FC236}">
              <a16:creationId xmlns="" xmlns:a16="http://schemas.microsoft.com/office/drawing/2014/main" id="{00000000-0008-0000-0200-000034010000}"/>
            </a:ext>
          </a:extLst>
        </xdr:cNvPr>
        <xdr:cNvSpPr/>
      </xdr:nvSpPr>
      <xdr:spPr>
        <a:xfrm>
          <a:off x="1968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147828</xdr:rowOff>
    </xdr:from>
    <xdr:to>
      <xdr:col>15</xdr:col>
      <xdr:colOff>50800</xdr:colOff>
      <xdr:row>83</xdr:row>
      <xdr:rowOff>33528</xdr:rowOff>
    </xdr:to>
    <xdr:cxnSp macro="">
      <xdr:nvCxnSpPr>
        <xdr:cNvPr id="309" name="直線コネクタ 308">
          <a:extLst>
            <a:ext uri="{FF2B5EF4-FFF2-40B4-BE49-F238E27FC236}">
              <a16:creationId xmlns="" xmlns:a16="http://schemas.microsoft.com/office/drawing/2014/main" id="{00000000-0008-0000-0200-000035010000}"/>
            </a:ext>
          </a:extLst>
        </xdr:cNvPr>
        <xdr:cNvCxnSpPr/>
      </xdr:nvCxnSpPr>
      <xdr:spPr>
        <a:xfrm>
          <a:off x="2019300" y="142067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39878</xdr:rowOff>
    </xdr:from>
    <xdr:to>
      <xdr:col>6</xdr:col>
      <xdr:colOff>38100</xdr:colOff>
      <xdr:row>82</xdr:row>
      <xdr:rowOff>141478</xdr:rowOff>
    </xdr:to>
    <xdr:sp macro="" textlink="">
      <xdr:nvSpPr>
        <xdr:cNvPr id="310" name="楕円 309">
          <a:extLst>
            <a:ext uri="{FF2B5EF4-FFF2-40B4-BE49-F238E27FC236}">
              <a16:creationId xmlns="" xmlns:a16="http://schemas.microsoft.com/office/drawing/2014/main" id="{00000000-0008-0000-0200-000036010000}"/>
            </a:ext>
          </a:extLst>
        </xdr:cNvPr>
        <xdr:cNvSpPr/>
      </xdr:nvSpPr>
      <xdr:spPr>
        <a:xfrm>
          <a:off x="107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90678</xdr:rowOff>
    </xdr:from>
    <xdr:to>
      <xdr:col>10</xdr:col>
      <xdr:colOff>114300</xdr:colOff>
      <xdr:row>82</xdr:row>
      <xdr:rowOff>147828</xdr:rowOff>
    </xdr:to>
    <xdr:cxnSp macro="">
      <xdr:nvCxnSpPr>
        <xdr:cNvPr id="311" name="直線コネクタ 310">
          <a:extLst>
            <a:ext uri="{FF2B5EF4-FFF2-40B4-BE49-F238E27FC236}">
              <a16:creationId xmlns="" xmlns:a16="http://schemas.microsoft.com/office/drawing/2014/main" id="{00000000-0008-0000-0200-000037010000}"/>
            </a:ext>
          </a:extLst>
        </xdr:cNvPr>
        <xdr:cNvCxnSpPr/>
      </xdr:nvCxnSpPr>
      <xdr:spPr>
        <a:xfrm>
          <a:off x="1130300" y="141495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a:extLst>
            <a:ext uri="{FF2B5EF4-FFF2-40B4-BE49-F238E27FC236}">
              <a16:creationId xmlns="" xmlns:a16="http://schemas.microsoft.com/office/drawing/2014/main" id="{00000000-0008-0000-0200-000038010000}"/>
            </a:ext>
          </a:extLst>
        </xdr:cNvPr>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3" name="n_2aveValue【福祉施設】&#10;有形固定資産減価償却率">
          <a:extLst>
            <a:ext uri="{FF2B5EF4-FFF2-40B4-BE49-F238E27FC236}">
              <a16:creationId xmlns="" xmlns:a16="http://schemas.microsoft.com/office/drawing/2014/main" id="{00000000-0008-0000-0200-000039010000}"/>
            </a:ext>
          </a:extLst>
        </xdr:cNvPr>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314" name="n_3aveValue【福祉施設】&#10;有形固定資産減価償却率">
          <a:extLst>
            <a:ext uri="{FF2B5EF4-FFF2-40B4-BE49-F238E27FC236}">
              <a16:creationId xmlns="" xmlns:a16="http://schemas.microsoft.com/office/drawing/2014/main" id="{00000000-0008-0000-0200-00003A010000}"/>
            </a:ext>
          </a:extLst>
        </xdr:cNvPr>
        <xdr:cNvSpPr txBox="1"/>
      </xdr:nvSpPr>
      <xdr:spPr>
        <a:xfrm>
          <a:off x="1816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5" name="n_4aveValue【福祉施設】&#10;有形固定資産減価償却率">
          <a:extLst>
            <a:ext uri="{FF2B5EF4-FFF2-40B4-BE49-F238E27FC236}">
              <a16:creationId xmlns="" xmlns:a16="http://schemas.microsoft.com/office/drawing/2014/main" id="{00000000-0008-0000-0200-00003B01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6" name="n_1mainValue【福祉施設】&#10;有形固定資産減価償却率">
          <a:extLst>
            <a:ext uri="{FF2B5EF4-FFF2-40B4-BE49-F238E27FC236}">
              <a16:creationId xmlns="" xmlns:a16="http://schemas.microsoft.com/office/drawing/2014/main" id="{00000000-0008-0000-0200-00003C010000}"/>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75455</xdr:rowOff>
    </xdr:from>
    <xdr:ext cx="405111" cy="259045"/>
    <xdr:sp macro="" textlink="">
      <xdr:nvSpPr>
        <xdr:cNvPr id="317" name="n_2mainValue【福祉施設】&#10;有形固定資産減価償却率">
          <a:extLst>
            <a:ext uri="{FF2B5EF4-FFF2-40B4-BE49-F238E27FC236}">
              <a16:creationId xmlns="" xmlns:a16="http://schemas.microsoft.com/office/drawing/2014/main" id="{00000000-0008-0000-0200-00003D010000}"/>
            </a:ext>
          </a:extLst>
        </xdr:cNvPr>
        <xdr:cNvSpPr txBox="1"/>
      </xdr:nvSpPr>
      <xdr:spPr>
        <a:xfrm>
          <a:off x="2705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18305</xdr:rowOff>
    </xdr:from>
    <xdr:ext cx="405111" cy="259045"/>
    <xdr:sp macro="" textlink="">
      <xdr:nvSpPr>
        <xdr:cNvPr id="318" name="n_3mainValue【福祉施設】&#10;有形固定資産減価償却率">
          <a:extLst>
            <a:ext uri="{FF2B5EF4-FFF2-40B4-BE49-F238E27FC236}">
              <a16:creationId xmlns="" xmlns:a16="http://schemas.microsoft.com/office/drawing/2014/main" id="{00000000-0008-0000-0200-00003E010000}"/>
            </a:ext>
          </a:extLst>
        </xdr:cNvPr>
        <xdr:cNvSpPr txBox="1"/>
      </xdr:nvSpPr>
      <xdr:spPr>
        <a:xfrm>
          <a:off x="1816744"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132605</xdr:rowOff>
    </xdr:from>
    <xdr:ext cx="405111" cy="259045"/>
    <xdr:sp macro="" textlink="">
      <xdr:nvSpPr>
        <xdr:cNvPr id="319" name="n_4mainValue【福祉施設】&#10;有形固定資産減価償却率">
          <a:extLst>
            <a:ext uri="{FF2B5EF4-FFF2-40B4-BE49-F238E27FC236}">
              <a16:creationId xmlns="" xmlns:a16="http://schemas.microsoft.com/office/drawing/2014/main" id="{00000000-0008-0000-0200-00003F010000}"/>
            </a:ext>
          </a:extLst>
        </xdr:cNvPr>
        <xdr:cNvSpPr txBox="1"/>
      </xdr:nvSpPr>
      <xdr:spPr>
        <a:xfrm>
          <a:off x="927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 xmlns:a16="http://schemas.microsoft.com/office/drawing/2014/main" id="{00000000-0008-0000-02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 xmlns:a16="http://schemas.microsoft.com/office/drawing/2014/main" id="{00000000-0008-0000-02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 xmlns:a16="http://schemas.microsoft.com/office/drawing/2014/main" id="{00000000-0008-0000-02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 xmlns:a16="http://schemas.microsoft.com/office/drawing/2014/main" id="{00000000-0008-0000-02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 xmlns:a16="http://schemas.microsoft.com/office/drawing/2014/main" id="{00000000-0008-0000-02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 xmlns:a16="http://schemas.microsoft.com/office/drawing/2014/main" id="{00000000-0008-0000-02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 xmlns:a16="http://schemas.microsoft.com/office/drawing/2014/main" id="{00000000-0008-0000-02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 xmlns:a16="http://schemas.microsoft.com/office/drawing/2014/main" id="{00000000-0008-0000-02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 xmlns:a16="http://schemas.microsoft.com/office/drawing/2014/main" id="{00000000-0008-0000-02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 xmlns:a16="http://schemas.microsoft.com/office/drawing/2014/main" id="{00000000-0008-0000-02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 xmlns:a16="http://schemas.microsoft.com/office/drawing/2014/main" id="{00000000-0008-0000-02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 xmlns:a16="http://schemas.microsoft.com/office/drawing/2014/main" id="{00000000-0008-0000-02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 xmlns:a16="http://schemas.microsoft.com/office/drawing/2014/main" id="{00000000-0008-0000-0200-000059010000}"/>
            </a:ext>
          </a:extLst>
        </xdr:cNvPr>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 xmlns:a16="http://schemas.microsoft.com/office/drawing/2014/main" id="{00000000-0008-0000-0200-00005A01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 xmlns:a16="http://schemas.microsoft.com/office/drawing/2014/main" id="{00000000-0008-0000-0200-00005B01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 xmlns:a16="http://schemas.microsoft.com/office/drawing/2014/main" id="{00000000-0008-0000-0200-00005C010000}"/>
            </a:ext>
          </a:extLst>
        </xdr:cNvPr>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 xmlns:a16="http://schemas.microsoft.com/office/drawing/2014/main" id="{00000000-0008-0000-0200-00005D010000}"/>
            </a:ext>
          </a:extLst>
        </xdr:cNvPr>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a:extLst>
            <a:ext uri="{FF2B5EF4-FFF2-40B4-BE49-F238E27FC236}">
              <a16:creationId xmlns="" xmlns:a16="http://schemas.microsoft.com/office/drawing/2014/main" id="{00000000-0008-0000-0200-00005E010000}"/>
            </a:ext>
          </a:extLst>
        </xdr:cNvPr>
        <xdr:cNvSpPr txBox="1"/>
      </xdr:nvSpPr>
      <xdr:spPr>
        <a:xfrm>
          <a:off x="10515600" y="1455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 xmlns:a16="http://schemas.microsoft.com/office/drawing/2014/main" id="{00000000-0008-0000-0200-00005F010000}"/>
            </a:ext>
          </a:extLst>
        </xdr:cNvPr>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 xmlns:a16="http://schemas.microsoft.com/office/drawing/2014/main" id="{00000000-0008-0000-0200-000060010000}"/>
            </a:ext>
          </a:extLst>
        </xdr:cNvPr>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a:extLst>
            <a:ext uri="{FF2B5EF4-FFF2-40B4-BE49-F238E27FC236}">
              <a16:creationId xmlns="" xmlns:a16="http://schemas.microsoft.com/office/drawing/2014/main" id="{00000000-0008-0000-0200-000061010000}"/>
            </a:ext>
          </a:extLst>
        </xdr:cNvPr>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a:extLst>
            <a:ext uri="{FF2B5EF4-FFF2-40B4-BE49-F238E27FC236}">
              <a16:creationId xmlns="" xmlns:a16="http://schemas.microsoft.com/office/drawing/2014/main" id="{00000000-0008-0000-0200-000062010000}"/>
            </a:ext>
          </a:extLst>
        </xdr:cNvPr>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a:extLst>
            <a:ext uri="{FF2B5EF4-FFF2-40B4-BE49-F238E27FC236}">
              <a16:creationId xmlns="" xmlns:a16="http://schemas.microsoft.com/office/drawing/2014/main" id="{00000000-0008-0000-0200-000063010000}"/>
            </a:ext>
          </a:extLst>
        </xdr:cNvPr>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85271</xdr:rowOff>
    </xdr:from>
    <xdr:to>
      <xdr:col>55</xdr:col>
      <xdr:colOff>50800</xdr:colOff>
      <xdr:row>87</xdr:row>
      <xdr:rowOff>15421</xdr:rowOff>
    </xdr:to>
    <xdr:sp macro="" textlink="">
      <xdr:nvSpPr>
        <xdr:cNvPr id="361" name="楕円 360">
          <a:extLst>
            <a:ext uri="{FF2B5EF4-FFF2-40B4-BE49-F238E27FC236}">
              <a16:creationId xmlns="" xmlns:a16="http://schemas.microsoft.com/office/drawing/2014/main" id="{00000000-0008-0000-0200-000069010000}"/>
            </a:ext>
          </a:extLst>
        </xdr:cNvPr>
        <xdr:cNvSpPr/>
      </xdr:nvSpPr>
      <xdr:spPr>
        <a:xfrm>
          <a:off x="10426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198</xdr:rowOff>
    </xdr:from>
    <xdr:ext cx="469744" cy="259045"/>
    <xdr:sp macro="" textlink="">
      <xdr:nvSpPr>
        <xdr:cNvPr id="362" name="【福祉施設】&#10;一人当たり面積該当値テキスト">
          <a:extLst>
            <a:ext uri="{FF2B5EF4-FFF2-40B4-BE49-F238E27FC236}">
              <a16:creationId xmlns="" xmlns:a16="http://schemas.microsoft.com/office/drawing/2014/main" id="{00000000-0008-0000-0200-00006A010000}"/>
            </a:ext>
          </a:extLst>
        </xdr:cNvPr>
        <xdr:cNvSpPr txBox="1"/>
      </xdr:nvSpPr>
      <xdr:spPr>
        <a:xfrm>
          <a:off x="10515600" y="147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85271</xdr:rowOff>
    </xdr:from>
    <xdr:to>
      <xdr:col>50</xdr:col>
      <xdr:colOff>165100</xdr:colOff>
      <xdr:row>87</xdr:row>
      <xdr:rowOff>15421</xdr:rowOff>
    </xdr:to>
    <xdr:sp macro="" textlink="">
      <xdr:nvSpPr>
        <xdr:cNvPr id="363" name="楕円 362">
          <a:extLst>
            <a:ext uri="{FF2B5EF4-FFF2-40B4-BE49-F238E27FC236}">
              <a16:creationId xmlns="" xmlns:a16="http://schemas.microsoft.com/office/drawing/2014/main" id="{00000000-0008-0000-0200-00006B010000}"/>
            </a:ext>
          </a:extLst>
        </xdr:cNvPr>
        <xdr:cNvSpPr/>
      </xdr:nvSpPr>
      <xdr:spPr>
        <a:xfrm>
          <a:off x="958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136071</xdr:rowOff>
    </xdr:from>
    <xdr:to>
      <xdr:col>55</xdr:col>
      <xdr:colOff>0</xdr:colOff>
      <xdr:row>86</xdr:row>
      <xdr:rowOff>136071</xdr:rowOff>
    </xdr:to>
    <xdr:cxnSp macro="">
      <xdr:nvCxnSpPr>
        <xdr:cNvPr id="364" name="直線コネクタ 363">
          <a:extLst>
            <a:ext uri="{FF2B5EF4-FFF2-40B4-BE49-F238E27FC236}">
              <a16:creationId xmlns="" xmlns:a16="http://schemas.microsoft.com/office/drawing/2014/main" id="{00000000-0008-0000-0200-00006C010000}"/>
            </a:ext>
          </a:extLst>
        </xdr:cNvPr>
        <xdr:cNvCxnSpPr/>
      </xdr:nvCxnSpPr>
      <xdr:spPr>
        <a:xfrm>
          <a:off x="96393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86361</xdr:rowOff>
    </xdr:from>
    <xdr:to>
      <xdr:col>46</xdr:col>
      <xdr:colOff>38100</xdr:colOff>
      <xdr:row>87</xdr:row>
      <xdr:rowOff>16511</xdr:rowOff>
    </xdr:to>
    <xdr:sp macro="" textlink="">
      <xdr:nvSpPr>
        <xdr:cNvPr id="365" name="楕円 364">
          <a:extLst>
            <a:ext uri="{FF2B5EF4-FFF2-40B4-BE49-F238E27FC236}">
              <a16:creationId xmlns="" xmlns:a16="http://schemas.microsoft.com/office/drawing/2014/main" id="{00000000-0008-0000-0200-00006D010000}"/>
            </a:ext>
          </a:extLst>
        </xdr:cNvPr>
        <xdr:cNvSpPr/>
      </xdr:nvSpPr>
      <xdr:spPr>
        <a:xfrm>
          <a:off x="8699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136071</xdr:rowOff>
    </xdr:from>
    <xdr:to>
      <xdr:col>50</xdr:col>
      <xdr:colOff>114300</xdr:colOff>
      <xdr:row>86</xdr:row>
      <xdr:rowOff>137161</xdr:rowOff>
    </xdr:to>
    <xdr:cxnSp macro="">
      <xdr:nvCxnSpPr>
        <xdr:cNvPr id="366" name="直線コネクタ 365">
          <a:extLst>
            <a:ext uri="{FF2B5EF4-FFF2-40B4-BE49-F238E27FC236}">
              <a16:creationId xmlns="" xmlns:a16="http://schemas.microsoft.com/office/drawing/2014/main" id="{00000000-0008-0000-0200-00006E010000}"/>
            </a:ext>
          </a:extLst>
        </xdr:cNvPr>
        <xdr:cNvCxnSpPr/>
      </xdr:nvCxnSpPr>
      <xdr:spPr>
        <a:xfrm flipV="1">
          <a:off x="8750300" y="148807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86361</xdr:rowOff>
    </xdr:from>
    <xdr:to>
      <xdr:col>41</xdr:col>
      <xdr:colOff>101600</xdr:colOff>
      <xdr:row>87</xdr:row>
      <xdr:rowOff>16511</xdr:rowOff>
    </xdr:to>
    <xdr:sp macro="" textlink="">
      <xdr:nvSpPr>
        <xdr:cNvPr id="367" name="楕円 366">
          <a:extLst>
            <a:ext uri="{FF2B5EF4-FFF2-40B4-BE49-F238E27FC236}">
              <a16:creationId xmlns="" xmlns:a16="http://schemas.microsoft.com/office/drawing/2014/main" id="{00000000-0008-0000-0200-00006F010000}"/>
            </a:ext>
          </a:extLst>
        </xdr:cNvPr>
        <xdr:cNvSpPr/>
      </xdr:nvSpPr>
      <xdr:spPr>
        <a:xfrm>
          <a:off x="7810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137161</xdr:rowOff>
    </xdr:from>
    <xdr:to>
      <xdr:col>45</xdr:col>
      <xdr:colOff>177800</xdr:colOff>
      <xdr:row>86</xdr:row>
      <xdr:rowOff>137161</xdr:rowOff>
    </xdr:to>
    <xdr:cxnSp macro="">
      <xdr:nvCxnSpPr>
        <xdr:cNvPr id="368" name="直線コネクタ 367">
          <a:extLst>
            <a:ext uri="{FF2B5EF4-FFF2-40B4-BE49-F238E27FC236}">
              <a16:creationId xmlns="" xmlns:a16="http://schemas.microsoft.com/office/drawing/2014/main" id="{00000000-0008-0000-0200-000070010000}"/>
            </a:ext>
          </a:extLst>
        </xdr:cNvPr>
        <xdr:cNvCxnSpPr/>
      </xdr:nvCxnSpPr>
      <xdr:spPr>
        <a:xfrm>
          <a:off x="7861300" y="14881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87449</xdr:rowOff>
    </xdr:from>
    <xdr:to>
      <xdr:col>36</xdr:col>
      <xdr:colOff>165100</xdr:colOff>
      <xdr:row>87</xdr:row>
      <xdr:rowOff>17599</xdr:rowOff>
    </xdr:to>
    <xdr:sp macro="" textlink="">
      <xdr:nvSpPr>
        <xdr:cNvPr id="369" name="楕円 368">
          <a:extLst>
            <a:ext uri="{FF2B5EF4-FFF2-40B4-BE49-F238E27FC236}">
              <a16:creationId xmlns="" xmlns:a16="http://schemas.microsoft.com/office/drawing/2014/main" id="{00000000-0008-0000-0200-000071010000}"/>
            </a:ext>
          </a:extLst>
        </xdr:cNvPr>
        <xdr:cNvSpPr/>
      </xdr:nvSpPr>
      <xdr:spPr>
        <a:xfrm>
          <a:off x="6921500" y="148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137161</xdr:rowOff>
    </xdr:from>
    <xdr:to>
      <xdr:col>41</xdr:col>
      <xdr:colOff>50800</xdr:colOff>
      <xdr:row>86</xdr:row>
      <xdr:rowOff>138249</xdr:rowOff>
    </xdr:to>
    <xdr:cxnSp macro="">
      <xdr:nvCxnSpPr>
        <xdr:cNvPr id="370" name="直線コネクタ 369">
          <a:extLst>
            <a:ext uri="{FF2B5EF4-FFF2-40B4-BE49-F238E27FC236}">
              <a16:creationId xmlns="" xmlns:a16="http://schemas.microsoft.com/office/drawing/2014/main" id="{00000000-0008-0000-0200-000072010000}"/>
            </a:ext>
          </a:extLst>
        </xdr:cNvPr>
        <xdr:cNvCxnSpPr/>
      </xdr:nvCxnSpPr>
      <xdr:spPr>
        <a:xfrm flipV="1">
          <a:off x="6972300" y="148818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a:extLst>
            <a:ext uri="{FF2B5EF4-FFF2-40B4-BE49-F238E27FC236}">
              <a16:creationId xmlns="" xmlns:a16="http://schemas.microsoft.com/office/drawing/2014/main" id="{00000000-0008-0000-0200-000073010000}"/>
            </a:ext>
          </a:extLst>
        </xdr:cNvPr>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72" name="n_2aveValue【福祉施設】&#10;一人当たり面積">
          <a:extLst>
            <a:ext uri="{FF2B5EF4-FFF2-40B4-BE49-F238E27FC236}">
              <a16:creationId xmlns="" xmlns:a16="http://schemas.microsoft.com/office/drawing/2014/main" id="{00000000-0008-0000-0200-000074010000}"/>
            </a:ext>
          </a:extLst>
        </xdr:cNvPr>
        <xdr:cNvSpPr txBox="1"/>
      </xdr:nvSpPr>
      <xdr:spPr>
        <a:xfrm>
          <a:off x="8515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73" name="n_3aveValue【福祉施設】&#10;一人当たり面積">
          <a:extLst>
            <a:ext uri="{FF2B5EF4-FFF2-40B4-BE49-F238E27FC236}">
              <a16:creationId xmlns="" xmlns:a16="http://schemas.microsoft.com/office/drawing/2014/main" id="{00000000-0008-0000-0200-000075010000}"/>
            </a:ext>
          </a:extLst>
        </xdr:cNvPr>
        <xdr:cNvSpPr txBox="1"/>
      </xdr:nvSpPr>
      <xdr:spPr>
        <a:xfrm>
          <a:off x="7626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74" name="n_4aveValue【福祉施設】&#10;一人当たり面積">
          <a:extLst>
            <a:ext uri="{FF2B5EF4-FFF2-40B4-BE49-F238E27FC236}">
              <a16:creationId xmlns="" xmlns:a16="http://schemas.microsoft.com/office/drawing/2014/main" id="{00000000-0008-0000-0200-000076010000}"/>
            </a:ext>
          </a:extLst>
        </xdr:cNvPr>
        <xdr:cNvSpPr txBox="1"/>
      </xdr:nvSpPr>
      <xdr:spPr>
        <a:xfrm>
          <a:off x="6737427" y="145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6548</xdr:rowOff>
    </xdr:from>
    <xdr:ext cx="469744" cy="259045"/>
    <xdr:sp macro="" textlink="">
      <xdr:nvSpPr>
        <xdr:cNvPr id="375" name="n_1mainValue【福祉施設】&#10;一人当たり面積">
          <a:extLst>
            <a:ext uri="{FF2B5EF4-FFF2-40B4-BE49-F238E27FC236}">
              <a16:creationId xmlns="" xmlns:a16="http://schemas.microsoft.com/office/drawing/2014/main" id="{00000000-0008-0000-0200-000077010000}"/>
            </a:ext>
          </a:extLst>
        </xdr:cNvPr>
        <xdr:cNvSpPr txBox="1"/>
      </xdr:nvSpPr>
      <xdr:spPr>
        <a:xfrm>
          <a:off x="9391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7638</xdr:rowOff>
    </xdr:from>
    <xdr:ext cx="469744" cy="259045"/>
    <xdr:sp macro="" textlink="">
      <xdr:nvSpPr>
        <xdr:cNvPr id="376" name="n_2mainValue【福祉施設】&#10;一人当たり面積">
          <a:extLst>
            <a:ext uri="{FF2B5EF4-FFF2-40B4-BE49-F238E27FC236}">
              <a16:creationId xmlns="" xmlns:a16="http://schemas.microsoft.com/office/drawing/2014/main" id="{00000000-0008-0000-0200-000078010000}"/>
            </a:ext>
          </a:extLst>
        </xdr:cNvPr>
        <xdr:cNvSpPr txBox="1"/>
      </xdr:nvSpPr>
      <xdr:spPr>
        <a:xfrm>
          <a:off x="8515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7638</xdr:rowOff>
    </xdr:from>
    <xdr:ext cx="469744" cy="259045"/>
    <xdr:sp macro="" textlink="">
      <xdr:nvSpPr>
        <xdr:cNvPr id="377" name="n_3mainValue【福祉施設】&#10;一人当たり面積">
          <a:extLst>
            <a:ext uri="{FF2B5EF4-FFF2-40B4-BE49-F238E27FC236}">
              <a16:creationId xmlns="" xmlns:a16="http://schemas.microsoft.com/office/drawing/2014/main" id="{00000000-0008-0000-0200-000079010000}"/>
            </a:ext>
          </a:extLst>
        </xdr:cNvPr>
        <xdr:cNvSpPr txBox="1"/>
      </xdr:nvSpPr>
      <xdr:spPr>
        <a:xfrm>
          <a:off x="7626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8726</xdr:rowOff>
    </xdr:from>
    <xdr:ext cx="469744" cy="259045"/>
    <xdr:sp macro="" textlink="">
      <xdr:nvSpPr>
        <xdr:cNvPr id="378" name="n_4mainValue【福祉施設】&#10;一人当たり面積">
          <a:extLst>
            <a:ext uri="{FF2B5EF4-FFF2-40B4-BE49-F238E27FC236}">
              <a16:creationId xmlns="" xmlns:a16="http://schemas.microsoft.com/office/drawing/2014/main" id="{00000000-0008-0000-0200-00007A010000}"/>
            </a:ext>
          </a:extLst>
        </xdr:cNvPr>
        <xdr:cNvSpPr txBox="1"/>
      </xdr:nvSpPr>
      <xdr:spPr>
        <a:xfrm>
          <a:off x="6737427" y="1492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 xmlns:a16="http://schemas.microsoft.com/office/drawing/2014/main" id="{00000000-0008-0000-0200-000094010000}"/>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 xmlns:a16="http://schemas.microsoft.com/office/drawing/2014/main" id="{00000000-0008-0000-02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 xmlns:a16="http://schemas.microsoft.com/office/drawing/2014/main" id="{00000000-0008-0000-02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 xmlns:a16="http://schemas.microsoft.com/office/drawing/2014/main" id="{00000000-0008-0000-0200-000097010000}"/>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 xmlns:a16="http://schemas.microsoft.com/office/drawing/2014/main" id="{00000000-0008-0000-0200-000098010000}"/>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 xmlns:a16="http://schemas.microsoft.com/office/drawing/2014/main" id="{00000000-0008-0000-0200-000099010000}"/>
            </a:ext>
          </a:extLst>
        </xdr:cNvPr>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 xmlns:a16="http://schemas.microsoft.com/office/drawing/2014/main" id="{00000000-0008-0000-0200-00009A010000}"/>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 xmlns:a16="http://schemas.microsoft.com/office/drawing/2014/main" id="{00000000-0008-0000-0200-00009B010000}"/>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a:extLst>
            <a:ext uri="{FF2B5EF4-FFF2-40B4-BE49-F238E27FC236}">
              <a16:creationId xmlns="" xmlns:a16="http://schemas.microsoft.com/office/drawing/2014/main" id="{00000000-0008-0000-0200-00009C010000}"/>
            </a:ext>
          </a:extLst>
        </xdr:cNvPr>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a:extLst>
            <a:ext uri="{FF2B5EF4-FFF2-40B4-BE49-F238E27FC236}">
              <a16:creationId xmlns="" xmlns:a16="http://schemas.microsoft.com/office/drawing/2014/main" id="{00000000-0008-0000-0200-00009D010000}"/>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a:extLst>
            <a:ext uri="{FF2B5EF4-FFF2-40B4-BE49-F238E27FC236}">
              <a16:creationId xmlns="" xmlns:a16="http://schemas.microsoft.com/office/drawing/2014/main" id="{00000000-0008-0000-0200-00009E010000}"/>
            </a:ext>
          </a:extLst>
        </xdr:cNvPr>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67855</xdr:rowOff>
    </xdr:from>
    <xdr:to>
      <xdr:col>24</xdr:col>
      <xdr:colOff>114300</xdr:colOff>
      <xdr:row>108</xdr:row>
      <xdr:rowOff>169455</xdr:rowOff>
    </xdr:to>
    <xdr:sp macro="" textlink="">
      <xdr:nvSpPr>
        <xdr:cNvPr id="420" name="楕円 419">
          <a:extLst>
            <a:ext uri="{FF2B5EF4-FFF2-40B4-BE49-F238E27FC236}">
              <a16:creationId xmlns="" xmlns:a16="http://schemas.microsoft.com/office/drawing/2014/main" id="{00000000-0008-0000-0200-0000A4010000}"/>
            </a:ext>
          </a:extLst>
        </xdr:cNvPr>
        <xdr:cNvSpPr/>
      </xdr:nvSpPr>
      <xdr:spPr>
        <a:xfrm>
          <a:off x="4584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154232</xdr:rowOff>
    </xdr:from>
    <xdr:ext cx="405111" cy="259045"/>
    <xdr:sp macro="" textlink="">
      <xdr:nvSpPr>
        <xdr:cNvPr id="421" name="【市民会館】&#10;有形固定資産減価償却率該当値テキスト">
          <a:extLst>
            <a:ext uri="{FF2B5EF4-FFF2-40B4-BE49-F238E27FC236}">
              <a16:creationId xmlns="" xmlns:a16="http://schemas.microsoft.com/office/drawing/2014/main" id="{00000000-0008-0000-0200-0000A5010000}"/>
            </a:ext>
          </a:extLst>
        </xdr:cNvPr>
        <xdr:cNvSpPr txBox="1"/>
      </xdr:nvSpPr>
      <xdr:spPr>
        <a:xfrm>
          <a:off x="4673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58057</xdr:rowOff>
    </xdr:from>
    <xdr:to>
      <xdr:col>20</xdr:col>
      <xdr:colOff>38100</xdr:colOff>
      <xdr:row>108</xdr:row>
      <xdr:rowOff>159657</xdr:rowOff>
    </xdr:to>
    <xdr:sp macro="" textlink="">
      <xdr:nvSpPr>
        <xdr:cNvPr id="422" name="楕円 421">
          <a:extLst>
            <a:ext uri="{FF2B5EF4-FFF2-40B4-BE49-F238E27FC236}">
              <a16:creationId xmlns="" xmlns:a16="http://schemas.microsoft.com/office/drawing/2014/main" id="{00000000-0008-0000-0200-0000A6010000}"/>
            </a:ext>
          </a:extLst>
        </xdr:cNvPr>
        <xdr:cNvSpPr/>
      </xdr:nvSpPr>
      <xdr:spPr>
        <a:xfrm>
          <a:off x="3746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118655</xdr:rowOff>
    </xdr:to>
    <xdr:cxnSp macro="">
      <xdr:nvCxnSpPr>
        <xdr:cNvPr id="423" name="直線コネクタ 422">
          <a:extLst>
            <a:ext uri="{FF2B5EF4-FFF2-40B4-BE49-F238E27FC236}">
              <a16:creationId xmlns="" xmlns:a16="http://schemas.microsoft.com/office/drawing/2014/main" id="{00000000-0008-0000-0200-0000A7010000}"/>
            </a:ext>
          </a:extLst>
        </xdr:cNvPr>
        <xdr:cNvCxnSpPr/>
      </xdr:nvCxnSpPr>
      <xdr:spPr>
        <a:xfrm>
          <a:off x="3797300" y="186254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424" name="楕円 423">
          <a:extLst>
            <a:ext uri="{FF2B5EF4-FFF2-40B4-BE49-F238E27FC236}">
              <a16:creationId xmlns="" xmlns:a16="http://schemas.microsoft.com/office/drawing/2014/main" id="{00000000-0008-0000-0200-0000A8010000}"/>
            </a:ext>
          </a:extLst>
        </xdr:cNvPr>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108857</xdr:rowOff>
    </xdr:to>
    <xdr:cxnSp macro="">
      <xdr:nvCxnSpPr>
        <xdr:cNvPr id="425" name="直線コネクタ 424">
          <a:extLst>
            <a:ext uri="{FF2B5EF4-FFF2-40B4-BE49-F238E27FC236}">
              <a16:creationId xmlns="" xmlns:a16="http://schemas.microsoft.com/office/drawing/2014/main" id="{00000000-0008-0000-0200-0000A9010000}"/>
            </a:ext>
          </a:extLst>
        </xdr:cNvPr>
        <xdr:cNvCxnSpPr/>
      </xdr:nvCxnSpPr>
      <xdr:spPr>
        <a:xfrm>
          <a:off x="2908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167458</xdr:rowOff>
    </xdr:from>
    <xdr:to>
      <xdr:col>10</xdr:col>
      <xdr:colOff>165100</xdr:colOff>
      <xdr:row>108</xdr:row>
      <xdr:rowOff>97608</xdr:rowOff>
    </xdr:to>
    <xdr:sp macro="" textlink="">
      <xdr:nvSpPr>
        <xdr:cNvPr id="426" name="楕円 425">
          <a:extLst>
            <a:ext uri="{FF2B5EF4-FFF2-40B4-BE49-F238E27FC236}">
              <a16:creationId xmlns="" xmlns:a16="http://schemas.microsoft.com/office/drawing/2014/main" id="{00000000-0008-0000-0200-0000AA010000}"/>
            </a:ext>
          </a:extLst>
        </xdr:cNvPr>
        <xdr:cNvSpPr/>
      </xdr:nvSpPr>
      <xdr:spPr>
        <a:xfrm>
          <a:off x="1968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46808</xdr:rowOff>
    </xdr:from>
    <xdr:to>
      <xdr:col>15</xdr:col>
      <xdr:colOff>50800</xdr:colOff>
      <xdr:row>108</xdr:row>
      <xdr:rowOff>76200</xdr:rowOff>
    </xdr:to>
    <xdr:cxnSp macro="">
      <xdr:nvCxnSpPr>
        <xdr:cNvPr id="427" name="直線コネクタ 426">
          <a:extLst>
            <a:ext uri="{FF2B5EF4-FFF2-40B4-BE49-F238E27FC236}">
              <a16:creationId xmlns="" xmlns:a16="http://schemas.microsoft.com/office/drawing/2014/main" id="{00000000-0008-0000-0200-0000AB010000}"/>
            </a:ext>
          </a:extLst>
        </xdr:cNvPr>
        <xdr:cNvCxnSpPr/>
      </xdr:nvCxnSpPr>
      <xdr:spPr>
        <a:xfrm>
          <a:off x="2019300" y="185634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126637</xdr:rowOff>
    </xdr:from>
    <xdr:to>
      <xdr:col>6</xdr:col>
      <xdr:colOff>38100</xdr:colOff>
      <xdr:row>108</xdr:row>
      <xdr:rowOff>56787</xdr:rowOff>
    </xdr:to>
    <xdr:sp macro="" textlink="">
      <xdr:nvSpPr>
        <xdr:cNvPr id="428" name="楕円 427">
          <a:extLst>
            <a:ext uri="{FF2B5EF4-FFF2-40B4-BE49-F238E27FC236}">
              <a16:creationId xmlns="" xmlns:a16="http://schemas.microsoft.com/office/drawing/2014/main" id="{00000000-0008-0000-0200-0000AC010000}"/>
            </a:ext>
          </a:extLst>
        </xdr:cNvPr>
        <xdr:cNvSpPr/>
      </xdr:nvSpPr>
      <xdr:spPr>
        <a:xfrm>
          <a:off x="1079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5987</xdr:rowOff>
    </xdr:from>
    <xdr:to>
      <xdr:col>10</xdr:col>
      <xdr:colOff>114300</xdr:colOff>
      <xdr:row>108</xdr:row>
      <xdr:rowOff>46808</xdr:rowOff>
    </xdr:to>
    <xdr:cxnSp macro="">
      <xdr:nvCxnSpPr>
        <xdr:cNvPr id="429" name="直線コネクタ 428">
          <a:extLst>
            <a:ext uri="{FF2B5EF4-FFF2-40B4-BE49-F238E27FC236}">
              <a16:creationId xmlns="" xmlns:a16="http://schemas.microsoft.com/office/drawing/2014/main" id="{00000000-0008-0000-0200-0000AD010000}"/>
            </a:ext>
          </a:extLst>
        </xdr:cNvPr>
        <xdr:cNvCxnSpPr/>
      </xdr:nvCxnSpPr>
      <xdr:spPr>
        <a:xfrm>
          <a:off x="1130300" y="185225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 xmlns:a16="http://schemas.microsoft.com/office/drawing/2014/main" id="{00000000-0008-0000-0200-0000AE010000}"/>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1" name="n_2aveValue【市民会館】&#10;有形固定資産減価償却率">
          <a:extLst>
            <a:ext uri="{FF2B5EF4-FFF2-40B4-BE49-F238E27FC236}">
              <a16:creationId xmlns="" xmlns:a16="http://schemas.microsoft.com/office/drawing/2014/main" id="{00000000-0008-0000-0200-0000AF010000}"/>
            </a:ext>
          </a:extLst>
        </xdr:cNvPr>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32" name="n_3aveValue【市民会館】&#10;有形固定資産減価償却率">
          <a:extLst>
            <a:ext uri="{FF2B5EF4-FFF2-40B4-BE49-F238E27FC236}">
              <a16:creationId xmlns="" xmlns:a16="http://schemas.microsoft.com/office/drawing/2014/main" id="{00000000-0008-0000-0200-0000B0010000}"/>
            </a:ext>
          </a:extLst>
        </xdr:cNvPr>
        <xdr:cNvSpPr txBox="1"/>
      </xdr:nvSpPr>
      <xdr:spPr>
        <a:xfrm>
          <a:off x="1816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3" name="n_4aveValue【市民会館】&#10;有形固定資産減価償却率">
          <a:extLst>
            <a:ext uri="{FF2B5EF4-FFF2-40B4-BE49-F238E27FC236}">
              <a16:creationId xmlns="" xmlns:a16="http://schemas.microsoft.com/office/drawing/2014/main" id="{00000000-0008-0000-0200-0000B1010000}"/>
            </a:ext>
          </a:extLst>
        </xdr:cNvPr>
        <xdr:cNvSpPr txBox="1"/>
      </xdr:nvSpPr>
      <xdr:spPr>
        <a:xfrm>
          <a:off x="927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150784</xdr:rowOff>
    </xdr:from>
    <xdr:ext cx="405111" cy="259045"/>
    <xdr:sp macro="" textlink="">
      <xdr:nvSpPr>
        <xdr:cNvPr id="434" name="n_1mainValue【市民会館】&#10;有形固定資産減価償却率">
          <a:extLst>
            <a:ext uri="{FF2B5EF4-FFF2-40B4-BE49-F238E27FC236}">
              <a16:creationId xmlns="" xmlns:a16="http://schemas.microsoft.com/office/drawing/2014/main" id="{00000000-0008-0000-0200-0000B2010000}"/>
            </a:ext>
          </a:extLst>
        </xdr:cNvPr>
        <xdr:cNvSpPr txBox="1"/>
      </xdr:nvSpPr>
      <xdr:spPr>
        <a:xfrm>
          <a:off x="3582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118127</xdr:rowOff>
    </xdr:from>
    <xdr:ext cx="405111" cy="259045"/>
    <xdr:sp macro="" textlink="">
      <xdr:nvSpPr>
        <xdr:cNvPr id="435" name="n_2mainValue【市民会館】&#10;有形固定資産減価償却率">
          <a:extLst>
            <a:ext uri="{FF2B5EF4-FFF2-40B4-BE49-F238E27FC236}">
              <a16:creationId xmlns="" xmlns:a16="http://schemas.microsoft.com/office/drawing/2014/main" id="{00000000-0008-0000-0200-0000B3010000}"/>
            </a:ext>
          </a:extLst>
        </xdr:cNvPr>
        <xdr:cNvSpPr txBox="1"/>
      </xdr:nvSpPr>
      <xdr:spPr>
        <a:xfrm>
          <a:off x="2705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88735</xdr:rowOff>
    </xdr:from>
    <xdr:ext cx="405111" cy="259045"/>
    <xdr:sp macro="" textlink="">
      <xdr:nvSpPr>
        <xdr:cNvPr id="436" name="n_3mainValue【市民会館】&#10;有形固定資産減価償却率">
          <a:extLst>
            <a:ext uri="{FF2B5EF4-FFF2-40B4-BE49-F238E27FC236}">
              <a16:creationId xmlns="" xmlns:a16="http://schemas.microsoft.com/office/drawing/2014/main" id="{00000000-0008-0000-0200-0000B4010000}"/>
            </a:ext>
          </a:extLst>
        </xdr:cNvPr>
        <xdr:cNvSpPr txBox="1"/>
      </xdr:nvSpPr>
      <xdr:spPr>
        <a:xfrm>
          <a:off x="1816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47914</xdr:rowOff>
    </xdr:from>
    <xdr:ext cx="405111" cy="259045"/>
    <xdr:sp macro="" textlink="">
      <xdr:nvSpPr>
        <xdr:cNvPr id="437" name="n_4mainValue【市民会館】&#10;有形固定資産減価償却率">
          <a:extLst>
            <a:ext uri="{FF2B5EF4-FFF2-40B4-BE49-F238E27FC236}">
              <a16:creationId xmlns="" xmlns:a16="http://schemas.microsoft.com/office/drawing/2014/main" id="{00000000-0008-0000-0200-0000B5010000}"/>
            </a:ext>
          </a:extLst>
        </xdr:cNvPr>
        <xdr:cNvSpPr txBox="1"/>
      </xdr:nvSpPr>
      <xdr:spPr>
        <a:xfrm>
          <a:off x="927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 xmlns:a16="http://schemas.microsoft.com/office/drawing/2014/main" id="{00000000-0008-0000-0200-0000CD010000}"/>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 xmlns:a16="http://schemas.microsoft.com/office/drawing/2014/main" id="{00000000-0008-0000-0200-0000CE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 xmlns:a16="http://schemas.microsoft.com/office/drawing/2014/main" id="{00000000-0008-0000-0200-0000CF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 xmlns:a16="http://schemas.microsoft.com/office/drawing/2014/main" id="{00000000-0008-0000-0200-0000D0010000}"/>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 xmlns:a16="http://schemas.microsoft.com/office/drawing/2014/main" id="{00000000-0008-0000-0200-0000D1010000}"/>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6" name="【市民会館】&#10;一人当たり面積平均値テキスト">
          <a:extLst>
            <a:ext uri="{FF2B5EF4-FFF2-40B4-BE49-F238E27FC236}">
              <a16:creationId xmlns="" xmlns:a16="http://schemas.microsoft.com/office/drawing/2014/main" id="{00000000-0008-0000-0200-0000D2010000}"/>
            </a:ext>
          </a:extLst>
        </xdr:cNvPr>
        <xdr:cNvSpPr txBox="1"/>
      </xdr:nvSpPr>
      <xdr:spPr>
        <a:xfrm>
          <a:off x="10515600" y="1823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 xmlns:a16="http://schemas.microsoft.com/office/drawing/2014/main" id="{00000000-0008-0000-0200-0000D3010000}"/>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 xmlns:a16="http://schemas.microsoft.com/office/drawing/2014/main" id="{00000000-0008-0000-0200-0000D4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a:extLst>
            <a:ext uri="{FF2B5EF4-FFF2-40B4-BE49-F238E27FC236}">
              <a16:creationId xmlns="" xmlns:a16="http://schemas.microsoft.com/office/drawing/2014/main" id="{00000000-0008-0000-0200-0000D5010000}"/>
            </a:ext>
          </a:extLst>
        </xdr:cNvPr>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a:extLst>
            <a:ext uri="{FF2B5EF4-FFF2-40B4-BE49-F238E27FC236}">
              <a16:creationId xmlns="" xmlns:a16="http://schemas.microsoft.com/office/drawing/2014/main" id="{00000000-0008-0000-0200-0000D6010000}"/>
            </a:ext>
          </a:extLst>
        </xdr:cNvPr>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a:extLst>
            <a:ext uri="{FF2B5EF4-FFF2-40B4-BE49-F238E27FC236}">
              <a16:creationId xmlns="" xmlns:a16="http://schemas.microsoft.com/office/drawing/2014/main" id="{00000000-0008-0000-0200-0000D7010000}"/>
            </a:ext>
          </a:extLst>
        </xdr:cNvPr>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83820</xdr:rowOff>
    </xdr:from>
    <xdr:to>
      <xdr:col>55</xdr:col>
      <xdr:colOff>50800</xdr:colOff>
      <xdr:row>108</xdr:row>
      <xdr:rowOff>13970</xdr:rowOff>
    </xdr:to>
    <xdr:sp macro="" textlink="">
      <xdr:nvSpPr>
        <xdr:cNvPr id="477" name="楕円 476">
          <a:extLst>
            <a:ext uri="{FF2B5EF4-FFF2-40B4-BE49-F238E27FC236}">
              <a16:creationId xmlns="" xmlns:a16="http://schemas.microsoft.com/office/drawing/2014/main" id="{00000000-0008-0000-0200-0000DD010000}"/>
            </a:ext>
          </a:extLst>
        </xdr:cNvPr>
        <xdr:cNvSpPr/>
      </xdr:nvSpPr>
      <xdr:spPr>
        <a:xfrm>
          <a:off x="104267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62247</xdr:rowOff>
    </xdr:from>
    <xdr:ext cx="469744" cy="259045"/>
    <xdr:sp macro="" textlink="">
      <xdr:nvSpPr>
        <xdr:cNvPr id="478" name="【市民会館】&#10;一人当たり面積該当値テキスト">
          <a:extLst>
            <a:ext uri="{FF2B5EF4-FFF2-40B4-BE49-F238E27FC236}">
              <a16:creationId xmlns="" xmlns:a16="http://schemas.microsoft.com/office/drawing/2014/main" id="{00000000-0008-0000-0200-0000DE010000}"/>
            </a:ext>
          </a:extLst>
        </xdr:cNvPr>
        <xdr:cNvSpPr txBox="1"/>
      </xdr:nvSpPr>
      <xdr:spPr>
        <a:xfrm>
          <a:off x="10515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479" name="楕円 478">
          <a:extLst>
            <a:ext uri="{FF2B5EF4-FFF2-40B4-BE49-F238E27FC236}">
              <a16:creationId xmlns="" xmlns:a16="http://schemas.microsoft.com/office/drawing/2014/main" id="{00000000-0008-0000-0200-0000DF010000}"/>
            </a:ext>
          </a:extLst>
        </xdr:cNvPr>
        <xdr:cNvSpPr/>
      </xdr:nvSpPr>
      <xdr:spPr>
        <a:xfrm>
          <a:off x="9588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134620</xdr:rowOff>
    </xdr:from>
    <xdr:to>
      <xdr:col>55</xdr:col>
      <xdr:colOff>0</xdr:colOff>
      <xdr:row>107</xdr:row>
      <xdr:rowOff>137161</xdr:rowOff>
    </xdr:to>
    <xdr:cxnSp macro="">
      <xdr:nvCxnSpPr>
        <xdr:cNvPr id="480" name="直線コネクタ 479">
          <a:extLst>
            <a:ext uri="{FF2B5EF4-FFF2-40B4-BE49-F238E27FC236}">
              <a16:creationId xmlns="" xmlns:a16="http://schemas.microsoft.com/office/drawing/2014/main" id="{00000000-0008-0000-0200-0000E0010000}"/>
            </a:ext>
          </a:extLst>
        </xdr:cNvPr>
        <xdr:cNvCxnSpPr/>
      </xdr:nvCxnSpPr>
      <xdr:spPr>
        <a:xfrm flipV="1">
          <a:off x="9639300" y="184797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87630</xdr:rowOff>
    </xdr:from>
    <xdr:to>
      <xdr:col>46</xdr:col>
      <xdr:colOff>38100</xdr:colOff>
      <xdr:row>108</xdr:row>
      <xdr:rowOff>17780</xdr:rowOff>
    </xdr:to>
    <xdr:sp macro="" textlink="">
      <xdr:nvSpPr>
        <xdr:cNvPr id="481" name="楕円 480">
          <a:extLst>
            <a:ext uri="{FF2B5EF4-FFF2-40B4-BE49-F238E27FC236}">
              <a16:creationId xmlns="" xmlns:a16="http://schemas.microsoft.com/office/drawing/2014/main" id="{00000000-0008-0000-0200-0000E1010000}"/>
            </a:ext>
          </a:extLst>
        </xdr:cNvPr>
        <xdr:cNvSpPr/>
      </xdr:nvSpPr>
      <xdr:spPr>
        <a:xfrm>
          <a:off x="8699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138430</xdr:rowOff>
    </xdr:to>
    <xdr:cxnSp macro="">
      <xdr:nvCxnSpPr>
        <xdr:cNvPr id="482" name="直線コネクタ 481">
          <a:extLst>
            <a:ext uri="{FF2B5EF4-FFF2-40B4-BE49-F238E27FC236}">
              <a16:creationId xmlns="" xmlns:a16="http://schemas.microsoft.com/office/drawing/2014/main" id="{00000000-0008-0000-0200-0000E2010000}"/>
            </a:ext>
          </a:extLst>
        </xdr:cNvPr>
        <xdr:cNvCxnSpPr/>
      </xdr:nvCxnSpPr>
      <xdr:spPr>
        <a:xfrm flipV="1">
          <a:off x="8750300" y="184823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91439</xdr:rowOff>
    </xdr:from>
    <xdr:to>
      <xdr:col>41</xdr:col>
      <xdr:colOff>101600</xdr:colOff>
      <xdr:row>108</xdr:row>
      <xdr:rowOff>21589</xdr:rowOff>
    </xdr:to>
    <xdr:sp macro="" textlink="">
      <xdr:nvSpPr>
        <xdr:cNvPr id="483" name="楕円 482">
          <a:extLst>
            <a:ext uri="{FF2B5EF4-FFF2-40B4-BE49-F238E27FC236}">
              <a16:creationId xmlns="" xmlns:a16="http://schemas.microsoft.com/office/drawing/2014/main" id="{00000000-0008-0000-0200-0000E3010000}"/>
            </a:ext>
          </a:extLst>
        </xdr:cNvPr>
        <xdr:cNvSpPr/>
      </xdr:nvSpPr>
      <xdr:spPr>
        <a:xfrm>
          <a:off x="7810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138430</xdr:rowOff>
    </xdr:from>
    <xdr:to>
      <xdr:col>45</xdr:col>
      <xdr:colOff>177800</xdr:colOff>
      <xdr:row>107</xdr:row>
      <xdr:rowOff>142239</xdr:rowOff>
    </xdr:to>
    <xdr:cxnSp macro="">
      <xdr:nvCxnSpPr>
        <xdr:cNvPr id="484" name="直線コネクタ 483">
          <a:extLst>
            <a:ext uri="{FF2B5EF4-FFF2-40B4-BE49-F238E27FC236}">
              <a16:creationId xmlns="" xmlns:a16="http://schemas.microsoft.com/office/drawing/2014/main" id="{00000000-0008-0000-0200-0000E4010000}"/>
            </a:ext>
          </a:extLst>
        </xdr:cNvPr>
        <xdr:cNvCxnSpPr/>
      </xdr:nvCxnSpPr>
      <xdr:spPr>
        <a:xfrm flipV="1">
          <a:off x="7861300" y="18483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92711</xdr:rowOff>
    </xdr:from>
    <xdr:to>
      <xdr:col>36</xdr:col>
      <xdr:colOff>165100</xdr:colOff>
      <xdr:row>108</xdr:row>
      <xdr:rowOff>22861</xdr:rowOff>
    </xdr:to>
    <xdr:sp macro="" textlink="">
      <xdr:nvSpPr>
        <xdr:cNvPr id="485" name="楕円 484">
          <a:extLst>
            <a:ext uri="{FF2B5EF4-FFF2-40B4-BE49-F238E27FC236}">
              <a16:creationId xmlns="" xmlns:a16="http://schemas.microsoft.com/office/drawing/2014/main" id="{00000000-0008-0000-0200-0000E5010000}"/>
            </a:ext>
          </a:extLst>
        </xdr:cNvPr>
        <xdr:cNvSpPr/>
      </xdr:nvSpPr>
      <xdr:spPr>
        <a:xfrm>
          <a:off x="6921500" y="184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142239</xdr:rowOff>
    </xdr:from>
    <xdr:to>
      <xdr:col>41</xdr:col>
      <xdr:colOff>50800</xdr:colOff>
      <xdr:row>107</xdr:row>
      <xdr:rowOff>143511</xdr:rowOff>
    </xdr:to>
    <xdr:cxnSp macro="">
      <xdr:nvCxnSpPr>
        <xdr:cNvPr id="486" name="直線コネクタ 485">
          <a:extLst>
            <a:ext uri="{FF2B5EF4-FFF2-40B4-BE49-F238E27FC236}">
              <a16:creationId xmlns="" xmlns:a16="http://schemas.microsoft.com/office/drawing/2014/main" id="{00000000-0008-0000-0200-0000E6010000}"/>
            </a:ext>
          </a:extLst>
        </xdr:cNvPr>
        <xdr:cNvCxnSpPr/>
      </xdr:nvCxnSpPr>
      <xdr:spPr>
        <a:xfrm flipV="1">
          <a:off x="6972300" y="184873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7" name="n_1aveValue【市民会館】&#10;一人当たり面積">
          <a:extLst>
            <a:ext uri="{FF2B5EF4-FFF2-40B4-BE49-F238E27FC236}">
              <a16:creationId xmlns="" xmlns:a16="http://schemas.microsoft.com/office/drawing/2014/main" id="{00000000-0008-0000-0200-0000E7010000}"/>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488" name="n_2aveValue【市民会館】&#10;一人当たり面積">
          <a:extLst>
            <a:ext uri="{FF2B5EF4-FFF2-40B4-BE49-F238E27FC236}">
              <a16:creationId xmlns="" xmlns:a16="http://schemas.microsoft.com/office/drawing/2014/main" id="{00000000-0008-0000-0200-0000E8010000}"/>
            </a:ext>
          </a:extLst>
        </xdr:cNvPr>
        <xdr:cNvSpPr txBox="1"/>
      </xdr:nvSpPr>
      <xdr:spPr>
        <a:xfrm>
          <a:off x="8515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489" name="n_3aveValue【市民会館】&#10;一人当たり面積">
          <a:extLst>
            <a:ext uri="{FF2B5EF4-FFF2-40B4-BE49-F238E27FC236}">
              <a16:creationId xmlns="" xmlns:a16="http://schemas.microsoft.com/office/drawing/2014/main" id="{00000000-0008-0000-0200-0000E9010000}"/>
            </a:ext>
          </a:extLst>
        </xdr:cNvPr>
        <xdr:cNvSpPr txBox="1"/>
      </xdr:nvSpPr>
      <xdr:spPr>
        <a:xfrm>
          <a:off x="7626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0" name="n_4aveValue【市民会館】&#10;一人当たり面積">
          <a:extLst>
            <a:ext uri="{FF2B5EF4-FFF2-40B4-BE49-F238E27FC236}">
              <a16:creationId xmlns="" xmlns:a16="http://schemas.microsoft.com/office/drawing/2014/main" id="{00000000-0008-0000-0200-0000EA010000}"/>
            </a:ext>
          </a:extLst>
        </xdr:cNvPr>
        <xdr:cNvSpPr txBox="1"/>
      </xdr:nvSpPr>
      <xdr:spPr>
        <a:xfrm>
          <a:off x="6737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491" name="n_1mainValue【市民会館】&#10;一人当たり面積">
          <a:extLst>
            <a:ext uri="{FF2B5EF4-FFF2-40B4-BE49-F238E27FC236}">
              <a16:creationId xmlns="" xmlns:a16="http://schemas.microsoft.com/office/drawing/2014/main" id="{00000000-0008-0000-0200-0000EB010000}"/>
            </a:ext>
          </a:extLst>
        </xdr:cNvPr>
        <xdr:cNvSpPr txBox="1"/>
      </xdr:nvSpPr>
      <xdr:spPr>
        <a:xfrm>
          <a:off x="9391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8907</xdr:rowOff>
    </xdr:from>
    <xdr:ext cx="469744" cy="259045"/>
    <xdr:sp macro="" textlink="">
      <xdr:nvSpPr>
        <xdr:cNvPr id="492" name="n_2mainValue【市民会館】&#10;一人当たり面積">
          <a:extLst>
            <a:ext uri="{FF2B5EF4-FFF2-40B4-BE49-F238E27FC236}">
              <a16:creationId xmlns="" xmlns:a16="http://schemas.microsoft.com/office/drawing/2014/main" id="{00000000-0008-0000-0200-0000EC010000}"/>
            </a:ext>
          </a:extLst>
        </xdr:cNvPr>
        <xdr:cNvSpPr txBox="1"/>
      </xdr:nvSpPr>
      <xdr:spPr>
        <a:xfrm>
          <a:off x="85154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12716</xdr:rowOff>
    </xdr:from>
    <xdr:ext cx="469744" cy="259045"/>
    <xdr:sp macro="" textlink="">
      <xdr:nvSpPr>
        <xdr:cNvPr id="493" name="n_3mainValue【市民会館】&#10;一人当たり面積">
          <a:extLst>
            <a:ext uri="{FF2B5EF4-FFF2-40B4-BE49-F238E27FC236}">
              <a16:creationId xmlns="" xmlns:a16="http://schemas.microsoft.com/office/drawing/2014/main" id="{00000000-0008-0000-0200-0000ED010000}"/>
            </a:ext>
          </a:extLst>
        </xdr:cNvPr>
        <xdr:cNvSpPr txBox="1"/>
      </xdr:nvSpPr>
      <xdr:spPr>
        <a:xfrm>
          <a:off x="7626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13988</xdr:rowOff>
    </xdr:from>
    <xdr:ext cx="469744" cy="259045"/>
    <xdr:sp macro="" textlink="">
      <xdr:nvSpPr>
        <xdr:cNvPr id="494" name="n_4mainValue【市民会館】&#10;一人当たり面積">
          <a:extLst>
            <a:ext uri="{FF2B5EF4-FFF2-40B4-BE49-F238E27FC236}">
              <a16:creationId xmlns="" xmlns:a16="http://schemas.microsoft.com/office/drawing/2014/main" id="{00000000-0008-0000-0200-0000EE010000}"/>
            </a:ext>
          </a:extLst>
        </xdr:cNvPr>
        <xdr:cNvSpPr txBox="1"/>
      </xdr:nvSpPr>
      <xdr:spPr>
        <a:xfrm>
          <a:off x="6737427" y="1853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 xmlns:a16="http://schemas.microsoft.com/office/drawing/2014/main" id="{00000000-0008-0000-0200-000007020000}"/>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 xmlns:a16="http://schemas.microsoft.com/office/drawing/2014/main" id="{00000000-0008-0000-02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 xmlns:a16="http://schemas.microsoft.com/office/drawing/2014/main" id="{00000000-0008-0000-02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 xmlns:a16="http://schemas.microsoft.com/office/drawing/2014/main" id="{00000000-0008-0000-0200-00000A020000}"/>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 xmlns:a16="http://schemas.microsoft.com/office/drawing/2014/main" id="{00000000-0008-0000-0200-00000B020000}"/>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a:extLst>
            <a:ext uri="{FF2B5EF4-FFF2-40B4-BE49-F238E27FC236}">
              <a16:creationId xmlns="" xmlns:a16="http://schemas.microsoft.com/office/drawing/2014/main" id="{00000000-0008-0000-0200-00000C020000}"/>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 xmlns:a16="http://schemas.microsoft.com/office/drawing/2014/main" id="{00000000-0008-0000-0200-00000D020000}"/>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 xmlns:a16="http://schemas.microsoft.com/office/drawing/2014/main" id="{00000000-0008-0000-0200-00000E02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 xmlns:a16="http://schemas.microsoft.com/office/drawing/2014/main" id="{00000000-0008-0000-0200-00000F020000}"/>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a:extLst>
            <a:ext uri="{FF2B5EF4-FFF2-40B4-BE49-F238E27FC236}">
              <a16:creationId xmlns="" xmlns:a16="http://schemas.microsoft.com/office/drawing/2014/main" id="{00000000-0008-0000-0200-00001002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a:extLst>
            <a:ext uri="{FF2B5EF4-FFF2-40B4-BE49-F238E27FC236}">
              <a16:creationId xmlns="" xmlns:a16="http://schemas.microsoft.com/office/drawing/2014/main" id="{00000000-0008-0000-0200-000011020000}"/>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535" name="楕円 534">
          <a:extLst>
            <a:ext uri="{FF2B5EF4-FFF2-40B4-BE49-F238E27FC236}">
              <a16:creationId xmlns="" xmlns:a16="http://schemas.microsoft.com/office/drawing/2014/main" id="{00000000-0008-0000-0200-000017020000}"/>
            </a:ext>
          </a:extLst>
        </xdr:cNvPr>
        <xdr:cNvSpPr/>
      </xdr:nvSpPr>
      <xdr:spPr>
        <a:xfrm>
          <a:off x="16268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3827</xdr:rowOff>
    </xdr:from>
    <xdr:ext cx="405111" cy="259045"/>
    <xdr:sp macro="" textlink="">
      <xdr:nvSpPr>
        <xdr:cNvPr id="536" name="【一般廃棄物処理施設】&#10;有形固定資産減価償却率該当値テキスト">
          <a:extLst>
            <a:ext uri="{FF2B5EF4-FFF2-40B4-BE49-F238E27FC236}">
              <a16:creationId xmlns="" xmlns:a16="http://schemas.microsoft.com/office/drawing/2014/main" id="{00000000-0008-0000-0200-000018020000}"/>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12065</xdr:rowOff>
    </xdr:from>
    <xdr:to>
      <xdr:col>81</xdr:col>
      <xdr:colOff>101600</xdr:colOff>
      <xdr:row>41</xdr:row>
      <xdr:rowOff>113665</xdr:rowOff>
    </xdr:to>
    <xdr:sp macro="" textlink="">
      <xdr:nvSpPr>
        <xdr:cNvPr id="537" name="楕円 536">
          <a:extLst>
            <a:ext uri="{FF2B5EF4-FFF2-40B4-BE49-F238E27FC236}">
              <a16:creationId xmlns="" xmlns:a16="http://schemas.microsoft.com/office/drawing/2014/main" id="{00000000-0008-0000-0200-000019020000}"/>
            </a:ext>
          </a:extLst>
        </xdr:cNvPr>
        <xdr:cNvSpPr/>
      </xdr:nvSpPr>
      <xdr:spPr>
        <a:xfrm>
          <a:off x="15430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62865</xdr:rowOff>
    </xdr:from>
    <xdr:to>
      <xdr:col>85</xdr:col>
      <xdr:colOff>127000</xdr:colOff>
      <xdr:row>41</xdr:row>
      <xdr:rowOff>76200</xdr:rowOff>
    </xdr:to>
    <xdr:cxnSp macro="">
      <xdr:nvCxnSpPr>
        <xdr:cNvPr id="538" name="直線コネクタ 537">
          <a:extLst>
            <a:ext uri="{FF2B5EF4-FFF2-40B4-BE49-F238E27FC236}">
              <a16:creationId xmlns="" xmlns:a16="http://schemas.microsoft.com/office/drawing/2014/main" id="{00000000-0008-0000-0200-00001A020000}"/>
            </a:ext>
          </a:extLst>
        </xdr:cNvPr>
        <xdr:cNvCxnSpPr/>
      </xdr:nvCxnSpPr>
      <xdr:spPr>
        <a:xfrm>
          <a:off x="15481300" y="70923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23495</xdr:rowOff>
    </xdr:from>
    <xdr:to>
      <xdr:col>76</xdr:col>
      <xdr:colOff>165100</xdr:colOff>
      <xdr:row>41</xdr:row>
      <xdr:rowOff>125095</xdr:rowOff>
    </xdr:to>
    <xdr:sp macro="" textlink="">
      <xdr:nvSpPr>
        <xdr:cNvPr id="539" name="楕円 538">
          <a:extLst>
            <a:ext uri="{FF2B5EF4-FFF2-40B4-BE49-F238E27FC236}">
              <a16:creationId xmlns="" xmlns:a16="http://schemas.microsoft.com/office/drawing/2014/main" id="{00000000-0008-0000-0200-00001B020000}"/>
            </a:ext>
          </a:extLst>
        </xdr:cNvPr>
        <xdr:cNvSpPr/>
      </xdr:nvSpPr>
      <xdr:spPr>
        <a:xfrm>
          <a:off x="14541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62865</xdr:rowOff>
    </xdr:from>
    <xdr:to>
      <xdr:col>81</xdr:col>
      <xdr:colOff>50800</xdr:colOff>
      <xdr:row>41</xdr:row>
      <xdr:rowOff>74295</xdr:rowOff>
    </xdr:to>
    <xdr:cxnSp macro="">
      <xdr:nvCxnSpPr>
        <xdr:cNvPr id="540" name="直線コネクタ 539">
          <a:extLst>
            <a:ext uri="{FF2B5EF4-FFF2-40B4-BE49-F238E27FC236}">
              <a16:creationId xmlns="" xmlns:a16="http://schemas.microsoft.com/office/drawing/2014/main" id="{00000000-0008-0000-0200-00001C020000}"/>
            </a:ext>
          </a:extLst>
        </xdr:cNvPr>
        <xdr:cNvCxnSpPr/>
      </xdr:nvCxnSpPr>
      <xdr:spPr>
        <a:xfrm flipV="1">
          <a:off x="14592300" y="70923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xdr:rowOff>
    </xdr:from>
    <xdr:to>
      <xdr:col>72</xdr:col>
      <xdr:colOff>38100</xdr:colOff>
      <xdr:row>41</xdr:row>
      <xdr:rowOff>113665</xdr:rowOff>
    </xdr:to>
    <xdr:sp macro="" textlink="">
      <xdr:nvSpPr>
        <xdr:cNvPr id="541" name="楕円 540">
          <a:extLst>
            <a:ext uri="{FF2B5EF4-FFF2-40B4-BE49-F238E27FC236}">
              <a16:creationId xmlns="" xmlns:a16="http://schemas.microsoft.com/office/drawing/2014/main" id="{00000000-0008-0000-0200-00001D020000}"/>
            </a:ext>
          </a:extLst>
        </xdr:cNvPr>
        <xdr:cNvSpPr/>
      </xdr:nvSpPr>
      <xdr:spPr>
        <a:xfrm>
          <a:off x="13652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62865</xdr:rowOff>
    </xdr:from>
    <xdr:to>
      <xdr:col>76</xdr:col>
      <xdr:colOff>114300</xdr:colOff>
      <xdr:row>41</xdr:row>
      <xdr:rowOff>74295</xdr:rowOff>
    </xdr:to>
    <xdr:cxnSp macro="">
      <xdr:nvCxnSpPr>
        <xdr:cNvPr id="542" name="直線コネクタ 541">
          <a:extLst>
            <a:ext uri="{FF2B5EF4-FFF2-40B4-BE49-F238E27FC236}">
              <a16:creationId xmlns="" xmlns:a16="http://schemas.microsoft.com/office/drawing/2014/main" id="{00000000-0008-0000-0200-00001E020000}"/>
            </a:ext>
          </a:extLst>
        </xdr:cNvPr>
        <xdr:cNvCxnSpPr/>
      </xdr:nvCxnSpPr>
      <xdr:spPr>
        <a:xfrm>
          <a:off x="13703300" y="70923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154940</xdr:rowOff>
    </xdr:from>
    <xdr:to>
      <xdr:col>67</xdr:col>
      <xdr:colOff>101600</xdr:colOff>
      <xdr:row>41</xdr:row>
      <xdr:rowOff>85090</xdr:rowOff>
    </xdr:to>
    <xdr:sp macro="" textlink="">
      <xdr:nvSpPr>
        <xdr:cNvPr id="543" name="楕円 542">
          <a:extLst>
            <a:ext uri="{FF2B5EF4-FFF2-40B4-BE49-F238E27FC236}">
              <a16:creationId xmlns="" xmlns:a16="http://schemas.microsoft.com/office/drawing/2014/main" id="{00000000-0008-0000-0200-00001F020000}"/>
            </a:ext>
          </a:extLst>
        </xdr:cNvPr>
        <xdr:cNvSpPr/>
      </xdr:nvSpPr>
      <xdr:spPr>
        <a:xfrm>
          <a:off x="1276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62865</xdr:rowOff>
    </xdr:to>
    <xdr:cxnSp macro="">
      <xdr:nvCxnSpPr>
        <xdr:cNvPr id="544" name="直線コネクタ 543">
          <a:extLst>
            <a:ext uri="{FF2B5EF4-FFF2-40B4-BE49-F238E27FC236}">
              <a16:creationId xmlns="" xmlns:a16="http://schemas.microsoft.com/office/drawing/2014/main" id="{00000000-0008-0000-0200-000020020000}"/>
            </a:ext>
          </a:extLst>
        </xdr:cNvPr>
        <xdr:cNvCxnSpPr/>
      </xdr:nvCxnSpPr>
      <xdr:spPr>
        <a:xfrm>
          <a:off x="12814300" y="70637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5" name="n_1aveValue【一般廃棄物処理施設】&#10;有形固定資産減価償却率">
          <a:extLst>
            <a:ext uri="{FF2B5EF4-FFF2-40B4-BE49-F238E27FC236}">
              <a16:creationId xmlns="" xmlns:a16="http://schemas.microsoft.com/office/drawing/2014/main" id="{00000000-0008-0000-0200-00002102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546" name="n_2aveValue【一般廃棄物処理施設】&#10;有形固定資産減価償却率">
          <a:extLst>
            <a:ext uri="{FF2B5EF4-FFF2-40B4-BE49-F238E27FC236}">
              <a16:creationId xmlns="" xmlns:a16="http://schemas.microsoft.com/office/drawing/2014/main" id="{00000000-0008-0000-0200-000022020000}"/>
            </a:ext>
          </a:extLst>
        </xdr:cNvPr>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7" name="n_3aveValue【一般廃棄物処理施設】&#10;有形固定資産減価償却率">
          <a:extLst>
            <a:ext uri="{FF2B5EF4-FFF2-40B4-BE49-F238E27FC236}">
              <a16:creationId xmlns="" xmlns:a16="http://schemas.microsoft.com/office/drawing/2014/main" id="{00000000-0008-0000-0200-000023020000}"/>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548" name="n_4aveValue【一般廃棄物処理施設】&#10;有形固定資産減価償却率">
          <a:extLst>
            <a:ext uri="{FF2B5EF4-FFF2-40B4-BE49-F238E27FC236}">
              <a16:creationId xmlns="" xmlns:a16="http://schemas.microsoft.com/office/drawing/2014/main" id="{00000000-0008-0000-0200-000024020000}"/>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104792</xdr:rowOff>
    </xdr:from>
    <xdr:ext cx="405111" cy="259045"/>
    <xdr:sp macro="" textlink="">
      <xdr:nvSpPr>
        <xdr:cNvPr id="549" name="n_1mainValue【一般廃棄物処理施設】&#10;有形固定資産減価償却率">
          <a:extLst>
            <a:ext uri="{FF2B5EF4-FFF2-40B4-BE49-F238E27FC236}">
              <a16:creationId xmlns="" xmlns:a16="http://schemas.microsoft.com/office/drawing/2014/main" id="{00000000-0008-0000-0200-000025020000}"/>
            </a:ext>
          </a:extLst>
        </xdr:cNvPr>
        <xdr:cNvSpPr txBox="1"/>
      </xdr:nvSpPr>
      <xdr:spPr>
        <a:xfrm>
          <a:off x="152660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116222</xdr:rowOff>
    </xdr:from>
    <xdr:ext cx="405111" cy="259045"/>
    <xdr:sp macro="" textlink="">
      <xdr:nvSpPr>
        <xdr:cNvPr id="550" name="n_2mainValue【一般廃棄物処理施設】&#10;有形固定資産減価償却率">
          <a:extLst>
            <a:ext uri="{FF2B5EF4-FFF2-40B4-BE49-F238E27FC236}">
              <a16:creationId xmlns="" xmlns:a16="http://schemas.microsoft.com/office/drawing/2014/main" id="{00000000-0008-0000-0200-000026020000}"/>
            </a:ext>
          </a:extLst>
        </xdr:cNvPr>
        <xdr:cNvSpPr txBox="1"/>
      </xdr:nvSpPr>
      <xdr:spPr>
        <a:xfrm>
          <a:off x="143897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104792</xdr:rowOff>
    </xdr:from>
    <xdr:ext cx="405111" cy="259045"/>
    <xdr:sp macro="" textlink="">
      <xdr:nvSpPr>
        <xdr:cNvPr id="551" name="n_3mainValue【一般廃棄物処理施設】&#10;有形固定資産減価償却率">
          <a:extLst>
            <a:ext uri="{FF2B5EF4-FFF2-40B4-BE49-F238E27FC236}">
              <a16:creationId xmlns="" xmlns:a16="http://schemas.microsoft.com/office/drawing/2014/main" id="{00000000-0008-0000-0200-000027020000}"/>
            </a:ext>
          </a:extLst>
        </xdr:cNvPr>
        <xdr:cNvSpPr txBox="1"/>
      </xdr:nvSpPr>
      <xdr:spPr>
        <a:xfrm>
          <a:off x="13500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76217</xdr:rowOff>
    </xdr:from>
    <xdr:ext cx="405111" cy="259045"/>
    <xdr:sp macro="" textlink="">
      <xdr:nvSpPr>
        <xdr:cNvPr id="552" name="n_4mainValue【一般廃棄物処理施設】&#10;有形固定資産減価償却率">
          <a:extLst>
            <a:ext uri="{FF2B5EF4-FFF2-40B4-BE49-F238E27FC236}">
              <a16:creationId xmlns="" xmlns:a16="http://schemas.microsoft.com/office/drawing/2014/main" id="{00000000-0008-0000-0200-000028020000}"/>
            </a:ext>
          </a:extLst>
        </xdr:cNvPr>
        <xdr:cNvSpPr txBox="1"/>
      </xdr:nvSpPr>
      <xdr:spPr>
        <a:xfrm>
          <a:off x="126117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 xmlns:a16="http://schemas.microsoft.com/office/drawing/2014/main" id="{00000000-0008-0000-02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 xmlns:a16="http://schemas.microsoft.com/office/drawing/2014/main" id="{00000000-0008-0000-02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 xmlns:a16="http://schemas.microsoft.com/office/drawing/2014/main" id="{00000000-0008-0000-02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 xmlns:a16="http://schemas.microsoft.com/office/drawing/2014/main" id="{00000000-0008-0000-0200-000036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 xmlns:a16="http://schemas.microsoft.com/office/drawing/2014/main" id="{00000000-0008-0000-02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 xmlns:a16="http://schemas.microsoft.com/office/drawing/2014/main" id="{00000000-0008-0000-0200-000038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 xmlns:a16="http://schemas.microsoft.com/office/drawing/2014/main" id="{00000000-0008-0000-02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 xmlns:a16="http://schemas.microsoft.com/office/drawing/2014/main" id="{00000000-0008-0000-0200-00003A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 xmlns:a16="http://schemas.microsoft.com/office/drawing/2014/main" id="{00000000-0008-0000-02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 xmlns:a16="http://schemas.microsoft.com/office/drawing/2014/main" id="{00000000-0008-0000-02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 xmlns:a16="http://schemas.microsoft.com/office/drawing/2014/main" id="{00000000-0008-0000-0200-00003E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 xmlns:a16="http://schemas.microsoft.com/office/drawing/2014/main" id="{00000000-0008-0000-0200-000040020000}"/>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 xmlns:a16="http://schemas.microsoft.com/office/drawing/2014/main" id="{00000000-0008-0000-0200-000041020000}"/>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 xmlns:a16="http://schemas.microsoft.com/office/drawing/2014/main" id="{00000000-0008-0000-0200-000042020000}"/>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 xmlns:a16="http://schemas.microsoft.com/office/drawing/2014/main" id="{00000000-0008-0000-0200-000043020000}"/>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 xmlns:a16="http://schemas.microsoft.com/office/drawing/2014/main" id="{00000000-0008-0000-0200-000044020000}"/>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581" name="【一般廃棄物処理施設】&#10;一人当たり有形固定資産（償却資産）額平均値テキスト">
          <a:extLst>
            <a:ext uri="{FF2B5EF4-FFF2-40B4-BE49-F238E27FC236}">
              <a16:creationId xmlns="" xmlns:a16="http://schemas.microsoft.com/office/drawing/2014/main" id="{00000000-0008-0000-0200-000045020000}"/>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 xmlns:a16="http://schemas.microsoft.com/office/drawing/2014/main" id="{00000000-0008-0000-0200-000046020000}"/>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 xmlns:a16="http://schemas.microsoft.com/office/drawing/2014/main" id="{00000000-0008-0000-0200-000047020000}"/>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a:extLst>
            <a:ext uri="{FF2B5EF4-FFF2-40B4-BE49-F238E27FC236}">
              <a16:creationId xmlns="" xmlns:a16="http://schemas.microsoft.com/office/drawing/2014/main" id="{00000000-0008-0000-0200-000048020000}"/>
            </a:ext>
          </a:extLst>
        </xdr:cNvPr>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a:extLst>
            <a:ext uri="{FF2B5EF4-FFF2-40B4-BE49-F238E27FC236}">
              <a16:creationId xmlns="" xmlns:a16="http://schemas.microsoft.com/office/drawing/2014/main" id="{00000000-0008-0000-0200-000049020000}"/>
            </a:ext>
          </a:extLst>
        </xdr:cNvPr>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a:extLst>
            <a:ext uri="{FF2B5EF4-FFF2-40B4-BE49-F238E27FC236}">
              <a16:creationId xmlns="" xmlns:a16="http://schemas.microsoft.com/office/drawing/2014/main" id="{00000000-0008-0000-0200-00004A020000}"/>
            </a:ext>
          </a:extLst>
        </xdr:cNvPr>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48957</xdr:rowOff>
    </xdr:from>
    <xdr:to>
      <xdr:col>116</xdr:col>
      <xdr:colOff>114300</xdr:colOff>
      <xdr:row>41</xdr:row>
      <xdr:rowOff>150557</xdr:rowOff>
    </xdr:to>
    <xdr:sp macro="" textlink="">
      <xdr:nvSpPr>
        <xdr:cNvPr id="592" name="楕円 591">
          <a:extLst>
            <a:ext uri="{FF2B5EF4-FFF2-40B4-BE49-F238E27FC236}">
              <a16:creationId xmlns="" xmlns:a16="http://schemas.microsoft.com/office/drawing/2014/main" id="{00000000-0008-0000-0200-000050020000}"/>
            </a:ext>
          </a:extLst>
        </xdr:cNvPr>
        <xdr:cNvSpPr/>
      </xdr:nvSpPr>
      <xdr:spPr>
        <a:xfrm>
          <a:off x="22110700" y="707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135334</xdr:rowOff>
    </xdr:from>
    <xdr:ext cx="534377" cy="259045"/>
    <xdr:sp macro="" textlink="">
      <xdr:nvSpPr>
        <xdr:cNvPr id="593" name="【一般廃棄物処理施設】&#10;一人当たり有形固定資産（償却資産）額該当値テキスト">
          <a:extLst>
            <a:ext uri="{FF2B5EF4-FFF2-40B4-BE49-F238E27FC236}">
              <a16:creationId xmlns="" xmlns:a16="http://schemas.microsoft.com/office/drawing/2014/main" id="{00000000-0008-0000-0200-000051020000}"/>
            </a:ext>
          </a:extLst>
        </xdr:cNvPr>
        <xdr:cNvSpPr txBox="1"/>
      </xdr:nvSpPr>
      <xdr:spPr>
        <a:xfrm>
          <a:off x="22199600" y="699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48571</xdr:rowOff>
    </xdr:from>
    <xdr:to>
      <xdr:col>112</xdr:col>
      <xdr:colOff>38100</xdr:colOff>
      <xdr:row>41</xdr:row>
      <xdr:rowOff>150171</xdr:rowOff>
    </xdr:to>
    <xdr:sp macro="" textlink="">
      <xdr:nvSpPr>
        <xdr:cNvPr id="594" name="楕円 593">
          <a:extLst>
            <a:ext uri="{FF2B5EF4-FFF2-40B4-BE49-F238E27FC236}">
              <a16:creationId xmlns="" xmlns:a16="http://schemas.microsoft.com/office/drawing/2014/main" id="{00000000-0008-0000-0200-000052020000}"/>
            </a:ext>
          </a:extLst>
        </xdr:cNvPr>
        <xdr:cNvSpPr/>
      </xdr:nvSpPr>
      <xdr:spPr>
        <a:xfrm>
          <a:off x="21272500" y="70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99371</xdr:rowOff>
    </xdr:from>
    <xdr:to>
      <xdr:col>116</xdr:col>
      <xdr:colOff>63500</xdr:colOff>
      <xdr:row>41</xdr:row>
      <xdr:rowOff>99757</xdr:rowOff>
    </xdr:to>
    <xdr:cxnSp macro="">
      <xdr:nvCxnSpPr>
        <xdr:cNvPr id="595" name="直線コネクタ 594">
          <a:extLst>
            <a:ext uri="{FF2B5EF4-FFF2-40B4-BE49-F238E27FC236}">
              <a16:creationId xmlns="" xmlns:a16="http://schemas.microsoft.com/office/drawing/2014/main" id="{00000000-0008-0000-0200-000053020000}"/>
            </a:ext>
          </a:extLst>
        </xdr:cNvPr>
        <xdr:cNvCxnSpPr/>
      </xdr:nvCxnSpPr>
      <xdr:spPr>
        <a:xfrm>
          <a:off x="21323300" y="7128821"/>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6647</xdr:rowOff>
    </xdr:from>
    <xdr:to>
      <xdr:col>107</xdr:col>
      <xdr:colOff>101600</xdr:colOff>
      <xdr:row>41</xdr:row>
      <xdr:rowOff>108247</xdr:rowOff>
    </xdr:to>
    <xdr:sp macro="" textlink="">
      <xdr:nvSpPr>
        <xdr:cNvPr id="596" name="楕円 595">
          <a:extLst>
            <a:ext uri="{FF2B5EF4-FFF2-40B4-BE49-F238E27FC236}">
              <a16:creationId xmlns="" xmlns:a16="http://schemas.microsoft.com/office/drawing/2014/main" id="{00000000-0008-0000-0200-000054020000}"/>
            </a:ext>
          </a:extLst>
        </xdr:cNvPr>
        <xdr:cNvSpPr/>
      </xdr:nvSpPr>
      <xdr:spPr>
        <a:xfrm>
          <a:off x="20383500" y="70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57447</xdr:rowOff>
    </xdr:from>
    <xdr:to>
      <xdr:col>111</xdr:col>
      <xdr:colOff>177800</xdr:colOff>
      <xdr:row>41</xdr:row>
      <xdr:rowOff>99371</xdr:rowOff>
    </xdr:to>
    <xdr:cxnSp macro="">
      <xdr:nvCxnSpPr>
        <xdr:cNvPr id="597" name="直線コネクタ 596">
          <a:extLst>
            <a:ext uri="{FF2B5EF4-FFF2-40B4-BE49-F238E27FC236}">
              <a16:creationId xmlns="" xmlns:a16="http://schemas.microsoft.com/office/drawing/2014/main" id="{00000000-0008-0000-0200-000055020000}"/>
            </a:ext>
          </a:extLst>
        </xdr:cNvPr>
        <xdr:cNvCxnSpPr/>
      </xdr:nvCxnSpPr>
      <xdr:spPr>
        <a:xfrm>
          <a:off x="20434300" y="7086897"/>
          <a:ext cx="889000" cy="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9888</xdr:rowOff>
    </xdr:from>
    <xdr:to>
      <xdr:col>102</xdr:col>
      <xdr:colOff>165100</xdr:colOff>
      <xdr:row>41</xdr:row>
      <xdr:rowOff>111488</xdr:rowOff>
    </xdr:to>
    <xdr:sp macro="" textlink="">
      <xdr:nvSpPr>
        <xdr:cNvPr id="598" name="楕円 597">
          <a:extLst>
            <a:ext uri="{FF2B5EF4-FFF2-40B4-BE49-F238E27FC236}">
              <a16:creationId xmlns="" xmlns:a16="http://schemas.microsoft.com/office/drawing/2014/main" id="{00000000-0008-0000-0200-000056020000}"/>
            </a:ext>
          </a:extLst>
        </xdr:cNvPr>
        <xdr:cNvSpPr/>
      </xdr:nvSpPr>
      <xdr:spPr>
        <a:xfrm>
          <a:off x="19494500" y="70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57447</xdr:rowOff>
    </xdr:from>
    <xdr:to>
      <xdr:col>107</xdr:col>
      <xdr:colOff>50800</xdr:colOff>
      <xdr:row>41</xdr:row>
      <xdr:rowOff>60688</xdr:rowOff>
    </xdr:to>
    <xdr:cxnSp macro="">
      <xdr:nvCxnSpPr>
        <xdr:cNvPr id="599" name="直線コネクタ 598">
          <a:extLst>
            <a:ext uri="{FF2B5EF4-FFF2-40B4-BE49-F238E27FC236}">
              <a16:creationId xmlns="" xmlns:a16="http://schemas.microsoft.com/office/drawing/2014/main" id="{00000000-0008-0000-0200-000057020000}"/>
            </a:ext>
          </a:extLst>
        </xdr:cNvPr>
        <xdr:cNvCxnSpPr/>
      </xdr:nvCxnSpPr>
      <xdr:spPr>
        <a:xfrm flipV="1">
          <a:off x="19545300" y="7086897"/>
          <a:ext cx="8890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11219</xdr:rowOff>
    </xdr:from>
    <xdr:to>
      <xdr:col>98</xdr:col>
      <xdr:colOff>38100</xdr:colOff>
      <xdr:row>41</xdr:row>
      <xdr:rowOff>112819</xdr:rowOff>
    </xdr:to>
    <xdr:sp macro="" textlink="">
      <xdr:nvSpPr>
        <xdr:cNvPr id="600" name="楕円 599">
          <a:extLst>
            <a:ext uri="{FF2B5EF4-FFF2-40B4-BE49-F238E27FC236}">
              <a16:creationId xmlns="" xmlns:a16="http://schemas.microsoft.com/office/drawing/2014/main" id="{00000000-0008-0000-0200-000058020000}"/>
            </a:ext>
          </a:extLst>
        </xdr:cNvPr>
        <xdr:cNvSpPr/>
      </xdr:nvSpPr>
      <xdr:spPr>
        <a:xfrm>
          <a:off x="18605500" y="70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60688</xdr:rowOff>
    </xdr:from>
    <xdr:to>
      <xdr:col>102</xdr:col>
      <xdr:colOff>114300</xdr:colOff>
      <xdr:row>41</xdr:row>
      <xdr:rowOff>62019</xdr:rowOff>
    </xdr:to>
    <xdr:cxnSp macro="">
      <xdr:nvCxnSpPr>
        <xdr:cNvPr id="601" name="直線コネクタ 600">
          <a:extLst>
            <a:ext uri="{FF2B5EF4-FFF2-40B4-BE49-F238E27FC236}">
              <a16:creationId xmlns="" xmlns:a16="http://schemas.microsoft.com/office/drawing/2014/main" id="{00000000-0008-0000-0200-000059020000}"/>
            </a:ext>
          </a:extLst>
        </xdr:cNvPr>
        <xdr:cNvCxnSpPr/>
      </xdr:nvCxnSpPr>
      <xdr:spPr>
        <a:xfrm flipV="1">
          <a:off x="18656300" y="7090138"/>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602" name="n_1aveValue【一般廃棄物処理施設】&#10;一人当たり有形固定資産（償却資産）額">
          <a:extLst>
            <a:ext uri="{FF2B5EF4-FFF2-40B4-BE49-F238E27FC236}">
              <a16:creationId xmlns="" xmlns:a16="http://schemas.microsoft.com/office/drawing/2014/main" id="{00000000-0008-0000-0200-00005A020000}"/>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603" name="n_2aveValue【一般廃棄物処理施設】&#10;一人当たり有形固定資産（償却資産）額">
          <a:extLst>
            <a:ext uri="{FF2B5EF4-FFF2-40B4-BE49-F238E27FC236}">
              <a16:creationId xmlns="" xmlns:a16="http://schemas.microsoft.com/office/drawing/2014/main" id="{00000000-0008-0000-0200-00005B020000}"/>
            </a:ext>
          </a:extLst>
        </xdr:cNvPr>
        <xdr:cNvSpPr txBox="1"/>
      </xdr:nvSpPr>
      <xdr:spPr>
        <a:xfrm>
          <a:off x="20134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604" name="n_3aveValue【一般廃棄物処理施設】&#10;一人当たり有形固定資産（償却資産）額">
          <a:extLst>
            <a:ext uri="{FF2B5EF4-FFF2-40B4-BE49-F238E27FC236}">
              <a16:creationId xmlns="" xmlns:a16="http://schemas.microsoft.com/office/drawing/2014/main" id="{00000000-0008-0000-0200-00005C020000}"/>
            </a:ext>
          </a:extLst>
        </xdr:cNvPr>
        <xdr:cNvSpPr txBox="1"/>
      </xdr:nvSpPr>
      <xdr:spPr>
        <a:xfrm>
          <a:off x="19278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605" name="n_4aveValue【一般廃棄物処理施設】&#10;一人当たり有形固定資産（償却資産）額">
          <a:extLst>
            <a:ext uri="{FF2B5EF4-FFF2-40B4-BE49-F238E27FC236}">
              <a16:creationId xmlns="" xmlns:a16="http://schemas.microsoft.com/office/drawing/2014/main" id="{00000000-0008-0000-0200-00005D020000}"/>
            </a:ext>
          </a:extLst>
        </xdr:cNvPr>
        <xdr:cNvSpPr txBox="1"/>
      </xdr:nvSpPr>
      <xdr:spPr>
        <a:xfrm>
          <a:off x="18389111" y="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141298</xdr:rowOff>
    </xdr:from>
    <xdr:ext cx="534377" cy="259045"/>
    <xdr:sp macro="" textlink="">
      <xdr:nvSpPr>
        <xdr:cNvPr id="606" name="n_1mainValue【一般廃棄物処理施設】&#10;一人当たり有形固定資産（償却資産）額">
          <a:extLst>
            <a:ext uri="{FF2B5EF4-FFF2-40B4-BE49-F238E27FC236}">
              <a16:creationId xmlns="" xmlns:a16="http://schemas.microsoft.com/office/drawing/2014/main" id="{00000000-0008-0000-0200-00005E020000}"/>
            </a:ext>
          </a:extLst>
        </xdr:cNvPr>
        <xdr:cNvSpPr txBox="1"/>
      </xdr:nvSpPr>
      <xdr:spPr>
        <a:xfrm>
          <a:off x="21043411" y="717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99374</xdr:rowOff>
    </xdr:from>
    <xdr:ext cx="534377" cy="259045"/>
    <xdr:sp macro="" textlink="">
      <xdr:nvSpPr>
        <xdr:cNvPr id="607" name="n_2mainValue【一般廃棄物処理施設】&#10;一人当たり有形固定資産（償却資産）額">
          <a:extLst>
            <a:ext uri="{FF2B5EF4-FFF2-40B4-BE49-F238E27FC236}">
              <a16:creationId xmlns="" xmlns:a16="http://schemas.microsoft.com/office/drawing/2014/main" id="{00000000-0008-0000-0200-00005F020000}"/>
            </a:ext>
          </a:extLst>
        </xdr:cNvPr>
        <xdr:cNvSpPr txBox="1"/>
      </xdr:nvSpPr>
      <xdr:spPr>
        <a:xfrm>
          <a:off x="20167111" y="71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102615</xdr:rowOff>
    </xdr:from>
    <xdr:ext cx="534377" cy="259045"/>
    <xdr:sp macro="" textlink="">
      <xdr:nvSpPr>
        <xdr:cNvPr id="608" name="n_3mainValue【一般廃棄物処理施設】&#10;一人当たり有形固定資産（償却資産）額">
          <a:extLst>
            <a:ext uri="{FF2B5EF4-FFF2-40B4-BE49-F238E27FC236}">
              <a16:creationId xmlns="" xmlns:a16="http://schemas.microsoft.com/office/drawing/2014/main" id="{00000000-0008-0000-0200-000060020000}"/>
            </a:ext>
          </a:extLst>
        </xdr:cNvPr>
        <xdr:cNvSpPr txBox="1"/>
      </xdr:nvSpPr>
      <xdr:spPr>
        <a:xfrm>
          <a:off x="19278111" y="71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103946</xdr:rowOff>
    </xdr:from>
    <xdr:ext cx="534377" cy="259045"/>
    <xdr:sp macro="" textlink="">
      <xdr:nvSpPr>
        <xdr:cNvPr id="609" name="n_4mainValue【一般廃棄物処理施設】&#10;一人当たり有形固定資産（償却資産）額">
          <a:extLst>
            <a:ext uri="{FF2B5EF4-FFF2-40B4-BE49-F238E27FC236}">
              <a16:creationId xmlns="" xmlns:a16="http://schemas.microsoft.com/office/drawing/2014/main" id="{00000000-0008-0000-0200-000061020000}"/>
            </a:ext>
          </a:extLst>
        </xdr:cNvPr>
        <xdr:cNvSpPr txBox="1"/>
      </xdr:nvSpPr>
      <xdr:spPr>
        <a:xfrm>
          <a:off x="18389111" y="71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 xmlns:a16="http://schemas.microsoft.com/office/drawing/2014/main" id="{00000000-0008-0000-02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 xmlns:a16="http://schemas.microsoft.com/office/drawing/2014/main" id="{00000000-0008-0000-02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 xmlns:a16="http://schemas.microsoft.com/office/drawing/2014/main" id="{00000000-0008-0000-02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 xmlns:a16="http://schemas.microsoft.com/office/drawing/2014/main" id="{00000000-0008-0000-02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 xmlns:a16="http://schemas.microsoft.com/office/drawing/2014/main" id="{00000000-0008-0000-02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 xmlns:a16="http://schemas.microsoft.com/office/drawing/2014/main" id="{00000000-0008-0000-02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 xmlns:a16="http://schemas.microsoft.com/office/drawing/2014/main" id="{00000000-0008-0000-02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 xmlns:a16="http://schemas.microsoft.com/office/drawing/2014/main" id="{00000000-0008-0000-02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 xmlns:a16="http://schemas.microsoft.com/office/drawing/2014/main" id="{00000000-0008-0000-02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 xmlns:a16="http://schemas.microsoft.com/office/drawing/2014/main" id="{00000000-0008-0000-02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 xmlns:a16="http://schemas.microsoft.com/office/drawing/2014/main" id="{00000000-0008-0000-02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 xmlns:a16="http://schemas.microsoft.com/office/drawing/2014/main" id="{00000000-0008-0000-02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 xmlns:a16="http://schemas.microsoft.com/office/drawing/2014/main" id="{00000000-0008-0000-02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 xmlns:a16="http://schemas.microsoft.com/office/drawing/2014/main" id="{00000000-0008-0000-02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a:extLst>
            <a:ext uri="{FF2B5EF4-FFF2-40B4-BE49-F238E27FC236}">
              <a16:creationId xmlns="" xmlns:a16="http://schemas.microsoft.com/office/drawing/2014/main" id="{00000000-0008-0000-0200-00007B020000}"/>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a:extLst>
            <a:ext uri="{FF2B5EF4-FFF2-40B4-BE49-F238E27FC236}">
              <a16:creationId xmlns="" xmlns:a16="http://schemas.microsoft.com/office/drawing/2014/main" id="{00000000-0008-0000-0200-00007C020000}"/>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a:extLst>
            <a:ext uri="{FF2B5EF4-FFF2-40B4-BE49-F238E27FC236}">
              <a16:creationId xmlns="" xmlns:a16="http://schemas.microsoft.com/office/drawing/2014/main" id="{00000000-0008-0000-0200-00007D020000}"/>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a:extLst>
            <a:ext uri="{FF2B5EF4-FFF2-40B4-BE49-F238E27FC236}">
              <a16:creationId xmlns="" xmlns:a16="http://schemas.microsoft.com/office/drawing/2014/main" id="{00000000-0008-0000-0200-00007E02000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a:extLst>
            <a:ext uri="{FF2B5EF4-FFF2-40B4-BE49-F238E27FC236}">
              <a16:creationId xmlns="" xmlns:a16="http://schemas.microsoft.com/office/drawing/2014/main" id="{00000000-0008-0000-0200-00007F020000}"/>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0" name="【保健センター・保健所】&#10;有形固定資産減価償却率平均値テキスト">
          <a:extLst>
            <a:ext uri="{FF2B5EF4-FFF2-40B4-BE49-F238E27FC236}">
              <a16:creationId xmlns="" xmlns:a16="http://schemas.microsoft.com/office/drawing/2014/main" id="{00000000-0008-0000-0200-000080020000}"/>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a:extLst>
            <a:ext uri="{FF2B5EF4-FFF2-40B4-BE49-F238E27FC236}">
              <a16:creationId xmlns="" xmlns:a16="http://schemas.microsoft.com/office/drawing/2014/main" id="{00000000-0008-0000-0200-000081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a:extLst>
            <a:ext uri="{FF2B5EF4-FFF2-40B4-BE49-F238E27FC236}">
              <a16:creationId xmlns="" xmlns:a16="http://schemas.microsoft.com/office/drawing/2014/main" id="{00000000-0008-0000-0200-000082020000}"/>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3" name="フローチャート: 判断 642">
          <a:extLst>
            <a:ext uri="{FF2B5EF4-FFF2-40B4-BE49-F238E27FC236}">
              <a16:creationId xmlns="" xmlns:a16="http://schemas.microsoft.com/office/drawing/2014/main" id="{00000000-0008-0000-0200-00008302000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4" name="フローチャート: 判断 643">
          <a:extLst>
            <a:ext uri="{FF2B5EF4-FFF2-40B4-BE49-F238E27FC236}">
              <a16:creationId xmlns="" xmlns:a16="http://schemas.microsoft.com/office/drawing/2014/main" id="{00000000-0008-0000-0200-000084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 xmlns:a16="http://schemas.microsoft.com/office/drawing/2014/main" id="{00000000-0008-0000-0200-000085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00000000-0008-0000-02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00000000-0008-0000-02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 xmlns:a16="http://schemas.microsoft.com/office/drawing/2014/main" id="{00000000-0008-0000-02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 xmlns:a16="http://schemas.microsoft.com/office/drawing/2014/main" id="{00000000-0008-0000-02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 xmlns:a16="http://schemas.microsoft.com/office/drawing/2014/main" id="{00000000-0008-0000-02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73297</xdr:rowOff>
    </xdr:from>
    <xdr:to>
      <xdr:col>85</xdr:col>
      <xdr:colOff>177800</xdr:colOff>
      <xdr:row>63</xdr:row>
      <xdr:rowOff>3447</xdr:rowOff>
    </xdr:to>
    <xdr:sp macro="" textlink="">
      <xdr:nvSpPr>
        <xdr:cNvPr id="651" name="楕円 650">
          <a:extLst>
            <a:ext uri="{FF2B5EF4-FFF2-40B4-BE49-F238E27FC236}">
              <a16:creationId xmlns="" xmlns:a16="http://schemas.microsoft.com/office/drawing/2014/main" id="{00000000-0008-0000-0200-00008B020000}"/>
            </a:ext>
          </a:extLst>
        </xdr:cNvPr>
        <xdr:cNvSpPr/>
      </xdr:nvSpPr>
      <xdr:spPr>
        <a:xfrm>
          <a:off x="16268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51724</xdr:rowOff>
    </xdr:from>
    <xdr:ext cx="405111" cy="259045"/>
    <xdr:sp macro="" textlink="">
      <xdr:nvSpPr>
        <xdr:cNvPr id="652" name="【保健センター・保健所】&#10;有形固定資産減価償却率該当値テキスト">
          <a:extLst>
            <a:ext uri="{FF2B5EF4-FFF2-40B4-BE49-F238E27FC236}">
              <a16:creationId xmlns="" xmlns:a16="http://schemas.microsoft.com/office/drawing/2014/main" id="{00000000-0008-0000-0200-00008C020000}"/>
            </a:ext>
          </a:extLst>
        </xdr:cNvPr>
        <xdr:cNvSpPr txBox="1"/>
      </xdr:nvSpPr>
      <xdr:spPr>
        <a:xfrm>
          <a:off x="16357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34109</xdr:rowOff>
    </xdr:from>
    <xdr:to>
      <xdr:col>81</xdr:col>
      <xdr:colOff>101600</xdr:colOff>
      <xdr:row>62</xdr:row>
      <xdr:rowOff>135709</xdr:rowOff>
    </xdr:to>
    <xdr:sp macro="" textlink="">
      <xdr:nvSpPr>
        <xdr:cNvPr id="653" name="楕円 652">
          <a:extLst>
            <a:ext uri="{FF2B5EF4-FFF2-40B4-BE49-F238E27FC236}">
              <a16:creationId xmlns="" xmlns:a16="http://schemas.microsoft.com/office/drawing/2014/main" id="{00000000-0008-0000-0200-00008D020000}"/>
            </a:ext>
          </a:extLst>
        </xdr:cNvPr>
        <xdr:cNvSpPr/>
      </xdr:nvSpPr>
      <xdr:spPr>
        <a:xfrm>
          <a:off x="15430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84909</xdr:rowOff>
    </xdr:from>
    <xdr:to>
      <xdr:col>85</xdr:col>
      <xdr:colOff>127000</xdr:colOff>
      <xdr:row>62</xdr:row>
      <xdr:rowOff>124097</xdr:rowOff>
    </xdr:to>
    <xdr:cxnSp macro="">
      <xdr:nvCxnSpPr>
        <xdr:cNvPr id="654" name="直線コネクタ 653">
          <a:extLst>
            <a:ext uri="{FF2B5EF4-FFF2-40B4-BE49-F238E27FC236}">
              <a16:creationId xmlns="" xmlns:a16="http://schemas.microsoft.com/office/drawing/2014/main" id="{00000000-0008-0000-0200-00008E020000}"/>
            </a:ext>
          </a:extLst>
        </xdr:cNvPr>
        <xdr:cNvCxnSpPr/>
      </xdr:nvCxnSpPr>
      <xdr:spPr>
        <a:xfrm>
          <a:off x="15481300" y="107148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164737</xdr:rowOff>
    </xdr:from>
    <xdr:to>
      <xdr:col>76</xdr:col>
      <xdr:colOff>165100</xdr:colOff>
      <xdr:row>62</xdr:row>
      <xdr:rowOff>94887</xdr:rowOff>
    </xdr:to>
    <xdr:sp macro="" textlink="">
      <xdr:nvSpPr>
        <xdr:cNvPr id="655" name="楕円 654">
          <a:extLst>
            <a:ext uri="{FF2B5EF4-FFF2-40B4-BE49-F238E27FC236}">
              <a16:creationId xmlns="" xmlns:a16="http://schemas.microsoft.com/office/drawing/2014/main" id="{00000000-0008-0000-0200-00008F020000}"/>
            </a:ext>
          </a:extLst>
        </xdr:cNvPr>
        <xdr:cNvSpPr/>
      </xdr:nvSpPr>
      <xdr:spPr>
        <a:xfrm>
          <a:off x="14541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44087</xdr:rowOff>
    </xdr:from>
    <xdr:to>
      <xdr:col>81</xdr:col>
      <xdr:colOff>50800</xdr:colOff>
      <xdr:row>62</xdr:row>
      <xdr:rowOff>84909</xdr:rowOff>
    </xdr:to>
    <xdr:cxnSp macro="">
      <xdr:nvCxnSpPr>
        <xdr:cNvPr id="656" name="直線コネクタ 655">
          <a:extLst>
            <a:ext uri="{FF2B5EF4-FFF2-40B4-BE49-F238E27FC236}">
              <a16:creationId xmlns="" xmlns:a16="http://schemas.microsoft.com/office/drawing/2014/main" id="{00000000-0008-0000-0200-000090020000}"/>
            </a:ext>
          </a:extLst>
        </xdr:cNvPr>
        <xdr:cNvCxnSpPr/>
      </xdr:nvCxnSpPr>
      <xdr:spPr>
        <a:xfrm>
          <a:off x="14592300" y="106739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123916</xdr:rowOff>
    </xdr:from>
    <xdr:to>
      <xdr:col>72</xdr:col>
      <xdr:colOff>38100</xdr:colOff>
      <xdr:row>62</xdr:row>
      <xdr:rowOff>54066</xdr:rowOff>
    </xdr:to>
    <xdr:sp macro="" textlink="">
      <xdr:nvSpPr>
        <xdr:cNvPr id="657" name="楕円 656">
          <a:extLst>
            <a:ext uri="{FF2B5EF4-FFF2-40B4-BE49-F238E27FC236}">
              <a16:creationId xmlns="" xmlns:a16="http://schemas.microsoft.com/office/drawing/2014/main" id="{00000000-0008-0000-0200-000091020000}"/>
            </a:ext>
          </a:extLst>
        </xdr:cNvPr>
        <xdr:cNvSpPr/>
      </xdr:nvSpPr>
      <xdr:spPr>
        <a:xfrm>
          <a:off x="13652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3266</xdr:rowOff>
    </xdr:from>
    <xdr:to>
      <xdr:col>76</xdr:col>
      <xdr:colOff>114300</xdr:colOff>
      <xdr:row>62</xdr:row>
      <xdr:rowOff>44087</xdr:rowOff>
    </xdr:to>
    <xdr:cxnSp macro="">
      <xdr:nvCxnSpPr>
        <xdr:cNvPr id="658" name="直線コネクタ 657">
          <a:extLst>
            <a:ext uri="{FF2B5EF4-FFF2-40B4-BE49-F238E27FC236}">
              <a16:creationId xmlns="" xmlns:a16="http://schemas.microsoft.com/office/drawing/2014/main" id="{00000000-0008-0000-0200-000092020000}"/>
            </a:ext>
          </a:extLst>
        </xdr:cNvPr>
        <xdr:cNvCxnSpPr/>
      </xdr:nvCxnSpPr>
      <xdr:spPr>
        <a:xfrm>
          <a:off x="13703300" y="106331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84727</xdr:rowOff>
    </xdr:from>
    <xdr:to>
      <xdr:col>67</xdr:col>
      <xdr:colOff>101600</xdr:colOff>
      <xdr:row>62</xdr:row>
      <xdr:rowOff>14877</xdr:rowOff>
    </xdr:to>
    <xdr:sp macro="" textlink="">
      <xdr:nvSpPr>
        <xdr:cNvPr id="659" name="楕円 658">
          <a:extLst>
            <a:ext uri="{FF2B5EF4-FFF2-40B4-BE49-F238E27FC236}">
              <a16:creationId xmlns="" xmlns:a16="http://schemas.microsoft.com/office/drawing/2014/main" id="{00000000-0008-0000-0200-000093020000}"/>
            </a:ext>
          </a:extLst>
        </xdr:cNvPr>
        <xdr:cNvSpPr/>
      </xdr:nvSpPr>
      <xdr:spPr>
        <a:xfrm>
          <a:off x="12763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135527</xdr:rowOff>
    </xdr:from>
    <xdr:to>
      <xdr:col>71</xdr:col>
      <xdr:colOff>177800</xdr:colOff>
      <xdr:row>62</xdr:row>
      <xdr:rowOff>3266</xdr:rowOff>
    </xdr:to>
    <xdr:cxnSp macro="">
      <xdr:nvCxnSpPr>
        <xdr:cNvPr id="660" name="直線コネクタ 659">
          <a:extLst>
            <a:ext uri="{FF2B5EF4-FFF2-40B4-BE49-F238E27FC236}">
              <a16:creationId xmlns="" xmlns:a16="http://schemas.microsoft.com/office/drawing/2014/main" id="{00000000-0008-0000-0200-000094020000}"/>
            </a:ext>
          </a:extLst>
        </xdr:cNvPr>
        <xdr:cNvCxnSpPr/>
      </xdr:nvCxnSpPr>
      <xdr:spPr>
        <a:xfrm>
          <a:off x="12814300" y="105939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661" name="n_1aveValue【保健センター・保健所】&#10;有形固定資産減価償却率">
          <a:extLst>
            <a:ext uri="{FF2B5EF4-FFF2-40B4-BE49-F238E27FC236}">
              <a16:creationId xmlns="" xmlns:a16="http://schemas.microsoft.com/office/drawing/2014/main" id="{00000000-0008-0000-0200-000095020000}"/>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2" name="n_2aveValue【保健センター・保健所】&#10;有形固定資産減価償却率">
          <a:extLst>
            <a:ext uri="{FF2B5EF4-FFF2-40B4-BE49-F238E27FC236}">
              <a16:creationId xmlns="" xmlns:a16="http://schemas.microsoft.com/office/drawing/2014/main" id="{00000000-0008-0000-0200-00009602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3" name="n_3aveValue【保健センター・保健所】&#10;有形固定資産減価償却率">
          <a:extLst>
            <a:ext uri="{FF2B5EF4-FFF2-40B4-BE49-F238E27FC236}">
              <a16:creationId xmlns="" xmlns:a16="http://schemas.microsoft.com/office/drawing/2014/main" id="{00000000-0008-0000-0200-000097020000}"/>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a:extLst>
            <a:ext uri="{FF2B5EF4-FFF2-40B4-BE49-F238E27FC236}">
              <a16:creationId xmlns="" xmlns:a16="http://schemas.microsoft.com/office/drawing/2014/main" id="{00000000-0008-0000-0200-000098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126836</xdr:rowOff>
    </xdr:from>
    <xdr:ext cx="405111" cy="259045"/>
    <xdr:sp macro="" textlink="">
      <xdr:nvSpPr>
        <xdr:cNvPr id="665" name="n_1mainValue【保健センター・保健所】&#10;有形固定資産減価償却率">
          <a:extLst>
            <a:ext uri="{FF2B5EF4-FFF2-40B4-BE49-F238E27FC236}">
              <a16:creationId xmlns="" xmlns:a16="http://schemas.microsoft.com/office/drawing/2014/main" id="{00000000-0008-0000-0200-000099020000}"/>
            </a:ext>
          </a:extLst>
        </xdr:cNvPr>
        <xdr:cNvSpPr txBox="1"/>
      </xdr:nvSpPr>
      <xdr:spPr>
        <a:xfrm>
          <a:off x="152660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86014</xdr:rowOff>
    </xdr:from>
    <xdr:ext cx="405111" cy="259045"/>
    <xdr:sp macro="" textlink="">
      <xdr:nvSpPr>
        <xdr:cNvPr id="666" name="n_2mainValue【保健センター・保健所】&#10;有形固定資産減価償却率">
          <a:extLst>
            <a:ext uri="{FF2B5EF4-FFF2-40B4-BE49-F238E27FC236}">
              <a16:creationId xmlns="" xmlns:a16="http://schemas.microsoft.com/office/drawing/2014/main" id="{00000000-0008-0000-0200-00009A020000}"/>
            </a:ext>
          </a:extLst>
        </xdr:cNvPr>
        <xdr:cNvSpPr txBox="1"/>
      </xdr:nvSpPr>
      <xdr:spPr>
        <a:xfrm>
          <a:off x="14389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45193</xdr:rowOff>
    </xdr:from>
    <xdr:ext cx="405111" cy="259045"/>
    <xdr:sp macro="" textlink="">
      <xdr:nvSpPr>
        <xdr:cNvPr id="667" name="n_3mainValue【保健センター・保健所】&#10;有形固定資産減価償却率">
          <a:extLst>
            <a:ext uri="{FF2B5EF4-FFF2-40B4-BE49-F238E27FC236}">
              <a16:creationId xmlns="" xmlns:a16="http://schemas.microsoft.com/office/drawing/2014/main" id="{00000000-0008-0000-0200-00009B020000}"/>
            </a:ext>
          </a:extLst>
        </xdr:cNvPr>
        <xdr:cNvSpPr txBox="1"/>
      </xdr:nvSpPr>
      <xdr:spPr>
        <a:xfrm>
          <a:off x="13500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6004</xdr:rowOff>
    </xdr:from>
    <xdr:ext cx="405111" cy="259045"/>
    <xdr:sp macro="" textlink="">
      <xdr:nvSpPr>
        <xdr:cNvPr id="668" name="n_4mainValue【保健センター・保健所】&#10;有形固定資産減価償却率">
          <a:extLst>
            <a:ext uri="{FF2B5EF4-FFF2-40B4-BE49-F238E27FC236}">
              <a16:creationId xmlns="" xmlns:a16="http://schemas.microsoft.com/office/drawing/2014/main" id="{00000000-0008-0000-0200-00009C020000}"/>
            </a:ext>
          </a:extLst>
        </xdr:cNvPr>
        <xdr:cNvSpPr txBox="1"/>
      </xdr:nvSpPr>
      <xdr:spPr>
        <a:xfrm>
          <a:off x="12611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 xmlns:a16="http://schemas.microsoft.com/office/drawing/2014/main" id="{00000000-0008-0000-02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 xmlns:a16="http://schemas.microsoft.com/office/drawing/2014/main" id="{00000000-0008-0000-02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 xmlns:a16="http://schemas.microsoft.com/office/drawing/2014/main" id="{00000000-0008-0000-02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 xmlns:a16="http://schemas.microsoft.com/office/drawing/2014/main" id="{00000000-0008-0000-02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 xmlns:a16="http://schemas.microsoft.com/office/drawing/2014/main" id="{00000000-0008-0000-02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 xmlns:a16="http://schemas.microsoft.com/office/drawing/2014/main" id="{00000000-0008-0000-02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 xmlns:a16="http://schemas.microsoft.com/office/drawing/2014/main" id="{00000000-0008-0000-02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 xmlns:a16="http://schemas.microsoft.com/office/drawing/2014/main" id="{00000000-0008-0000-02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 xmlns:a16="http://schemas.microsoft.com/office/drawing/2014/main" id="{00000000-0008-0000-02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 xmlns:a16="http://schemas.microsoft.com/office/drawing/2014/main" id="{00000000-0008-0000-02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 xmlns:a16="http://schemas.microsoft.com/office/drawing/2014/main" id="{00000000-0008-0000-0200-0000A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 xmlns:a16="http://schemas.microsoft.com/office/drawing/2014/main" id="{00000000-0008-0000-0200-0000A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 xmlns:a16="http://schemas.microsoft.com/office/drawing/2014/main" id="{00000000-0008-0000-0200-0000A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 xmlns:a16="http://schemas.microsoft.com/office/drawing/2014/main" id="{00000000-0008-0000-0200-0000A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 xmlns:a16="http://schemas.microsoft.com/office/drawing/2014/main" id="{00000000-0008-0000-0200-0000A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 xmlns:a16="http://schemas.microsoft.com/office/drawing/2014/main" id="{00000000-0008-0000-0200-0000A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 xmlns:a16="http://schemas.microsoft.com/office/drawing/2014/main" id="{00000000-0008-0000-0200-0000A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 xmlns:a16="http://schemas.microsoft.com/office/drawing/2014/main" id="{00000000-0008-0000-0200-0000A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a:extLst>
            <a:ext uri="{FF2B5EF4-FFF2-40B4-BE49-F238E27FC236}">
              <a16:creationId xmlns="" xmlns:a16="http://schemas.microsoft.com/office/drawing/2014/main" id="{00000000-0008-0000-0200-0000B2020000}"/>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a:extLst>
            <a:ext uri="{FF2B5EF4-FFF2-40B4-BE49-F238E27FC236}">
              <a16:creationId xmlns="" xmlns:a16="http://schemas.microsoft.com/office/drawing/2014/main" id="{00000000-0008-0000-0200-0000B3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a:extLst>
            <a:ext uri="{FF2B5EF4-FFF2-40B4-BE49-F238E27FC236}">
              <a16:creationId xmlns="" xmlns:a16="http://schemas.microsoft.com/office/drawing/2014/main" id="{00000000-0008-0000-0200-0000B4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a:extLst>
            <a:ext uri="{FF2B5EF4-FFF2-40B4-BE49-F238E27FC236}">
              <a16:creationId xmlns="" xmlns:a16="http://schemas.microsoft.com/office/drawing/2014/main" id="{00000000-0008-0000-0200-0000B5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a:extLst>
            <a:ext uri="{FF2B5EF4-FFF2-40B4-BE49-F238E27FC236}">
              <a16:creationId xmlns="" xmlns:a16="http://schemas.microsoft.com/office/drawing/2014/main" id="{00000000-0008-0000-0200-0000B6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a:extLst>
            <a:ext uri="{FF2B5EF4-FFF2-40B4-BE49-F238E27FC236}">
              <a16:creationId xmlns="" xmlns:a16="http://schemas.microsoft.com/office/drawing/2014/main" id="{00000000-0008-0000-0200-0000B7020000}"/>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a:extLst>
            <a:ext uri="{FF2B5EF4-FFF2-40B4-BE49-F238E27FC236}">
              <a16:creationId xmlns="" xmlns:a16="http://schemas.microsoft.com/office/drawing/2014/main" id="{00000000-0008-0000-0200-0000B8020000}"/>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a:extLst>
            <a:ext uri="{FF2B5EF4-FFF2-40B4-BE49-F238E27FC236}">
              <a16:creationId xmlns="" xmlns:a16="http://schemas.microsoft.com/office/drawing/2014/main" id="{00000000-0008-0000-0200-0000B9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8" name="フローチャート: 判断 697">
          <a:extLst>
            <a:ext uri="{FF2B5EF4-FFF2-40B4-BE49-F238E27FC236}">
              <a16:creationId xmlns="" xmlns:a16="http://schemas.microsoft.com/office/drawing/2014/main" id="{00000000-0008-0000-0200-0000BA02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9" name="フローチャート: 判断 698">
          <a:extLst>
            <a:ext uri="{FF2B5EF4-FFF2-40B4-BE49-F238E27FC236}">
              <a16:creationId xmlns="" xmlns:a16="http://schemas.microsoft.com/office/drawing/2014/main" id="{00000000-0008-0000-0200-0000BB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0" name="フローチャート: 判断 699">
          <a:extLst>
            <a:ext uri="{FF2B5EF4-FFF2-40B4-BE49-F238E27FC236}">
              <a16:creationId xmlns="" xmlns:a16="http://schemas.microsoft.com/office/drawing/2014/main" id="{00000000-0008-0000-0200-0000BC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706" name="楕円 705">
          <a:extLst>
            <a:ext uri="{FF2B5EF4-FFF2-40B4-BE49-F238E27FC236}">
              <a16:creationId xmlns="" xmlns:a16="http://schemas.microsoft.com/office/drawing/2014/main" id="{00000000-0008-0000-0200-0000C2020000}"/>
            </a:ext>
          </a:extLst>
        </xdr:cNvPr>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707" name="【保健センター・保健所】&#10;一人当たり面積該当値テキスト">
          <a:extLst>
            <a:ext uri="{FF2B5EF4-FFF2-40B4-BE49-F238E27FC236}">
              <a16:creationId xmlns="" xmlns:a16="http://schemas.microsoft.com/office/drawing/2014/main" id="{00000000-0008-0000-0200-0000C3020000}"/>
            </a:ext>
          </a:extLst>
        </xdr:cNvPr>
        <xdr:cNvSpPr txBox="1"/>
      </xdr:nvSpPr>
      <xdr:spPr>
        <a:xfrm>
          <a:off x="22199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708" name="楕円 707">
          <a:extLst>
            <a:ext uri="{FF2B5EF4-FFF2-40B4-BE49-F238E27FC236}">
              <a16:creationId xmlns="" xmlns:a16="http://schemas.microsoft.com/office/drawing/2014/main" id="{00000000-0008-0000-0200-0000C4020000}"/>
            </a:ext>
          </a:extLst>
        </xdr:cNvPr>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709" name="直線コネクタ 708">
          <a:extLst>
            <a:ext uri="{FF2B5EF4-FFF2-40B4-BE49-F238E27FC236}">
              <a16:creationId xmlns="" xmlns:a16="http://schemas.microsoft.com/office/drawing/2014/main" id="{00000000-0008-0000-0200-0000C5020000}"/>
            </a:ext>
          </a:extLst>
        </xdr:cNvPr>
        <xdr:cNvCxnSpPr/>
      </xdr:nvCxnSpPr>
      <xdr:spPr>
        <a:xfrm>
          <a:off x="21323300" y="1088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710" name="楕円 709">
          <a:extLst>
            <a:ext uri="{FF2B5EF4-FFF2-40B4-BE49-F238E27FC236}">
              <a16:creationId xmlns="" xmlns:a16="http://schemas.microsoft.com/office/drawing/2014/main" id="{00000000-0008-0000-0200-0000C6020000}"/>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89154</xdr:rowOff>
    </xdr:to>
    <xdr:cxnSp macro="">
      <xdr:nvCxnSpPr>
        <xdr:cNvPr id="711" name="直線コネクタ 710">
          <a:extLst>
            <a:ext uri="{FF2B5EF4-FFF2-40B4-BE49-F238E27FC236}">
              <a16:creationId xmlns="" xmlns:a16="http://schemas.microsoft.com/office/drawing/2014/main" id="{00000000-0008-0000-0200-0000C7020000}"/>
            </a:ext>
          </a:extLst>
        </xdr:cNvPr>
        <xdr:cNvCxnSpPr/>
      </xdr:nvCxnSpPr>
      <xdr:spPr>
        <a:xfrm flipV="1">
          <a:off x="20434300" y="1088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712" name="楕円 711">
          <a:extLst>
            <a:ext uri="{FF2B5EF4-FFF2-40B4-BE49-F238E27FC236}">
              <a16:creationId xmlns="" xmlns:a16="http://schemas.microsoft.com/office/drawing/2014/main" id="{00000000-0008-0000-0200-0000C8020000}"/>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713" name="直線コネクタ 712">
          <a:extLst>
            <a:ext uri="{FF2B5EF4-FFF2-40B4-BE49-F238E27FC236}">
              <a16:creationId xmlns="" xmlns:a16="http://schemas.microsoft.com/office/drawing/2014/main" id="{00000000-0008-0000-0200-0000C9020000}"/>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714" name="楕円 713">
          <a:extLst>
            <a:ext uri="{FF2B5EF4-FFF2-40B4-BE49-F238E27FC236}">
              <a16:creationId xmlns="" xmlns:a16="http://schemas.microsoft.com/office/drawing/2014/main" id="{00000000-0008-0000-0200-0000CA020000}"/>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715" name="直線コネクタ 714">
          <a:extLst>
            <a:ext uri="{FF2B5EF4-FFF2-40B4-BE49-F238E27FC236}">
              <a16:creationId xmlns="" xmlns:a16="http://schemas.microsoft.com/office/drawing/2014/main" id="{00000000-0008-0000-0200-0000CB020000}"/>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a:extLst>
            <a:ext uri="{FF2B5EF4-FFF2-40B4-BE49-F238E27FC236}">
              <a16:creationId xmlns="" xmlns:a16="http://schemas.microsoft.com/office/drawing/2014/main" id="{00000000-0008-0000-0200-0000CC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7" name="n_2aveValue【保健センター・保健所】&#10;一人当たり面積">
          <a:extLst>
            <a:ext uri="{FF2B5EF4-FFF2-40B4-BE49-F238E27FC236}">
              <a16:creationId xmlns="" xmlns:a16="http://schemas.microsoft.com/office/drawing/2014/main" id="{00000000-0008-0000-0200-0000CD02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8" name="n_3aveValue【保健センター・保健所】&#10;一人当たり面積">
          <a:extLst>
            <a:ext uri="{FF2B5EF4-FFF2-40B4-BE49-F238E27FC236}">
              <a16:creationId xmlns="" xmlns:a16="http://schemas.microsoft.com/office/drawing/2014/main" id="{00000000-0008-0000-0200-0000CE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9" name="n_4aveValue【保健センター・保健所】&#10;一人当たり面積">
          <a:extLst>
            <a:ext uri="{FF2B5EF4-FFF2-40B4-BE49-F238E27FC236}">
              <a16:creationId xmlns="" xmlns:a16="http://schemas.microsoft.com/office/drawing/2014/main" id="{00000000-0008-0000-0200-0000CF020000}"/>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720" name="n_1mainValue【保健センター・保健所】&#10;一人当たり面積">
          <a:extLst>
            <a:ext uri="{FF2B5EF4-FFF2-40B4-BE49-F238E27FC236}">
              <a16:creationId xmlns="" xmlns:a16="http://schemas.microsoft.com/office/drawing/2014/main" id="{00000000-0008-0000-0200-0000D0020000}"/>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21" name="n_2mainValue【保健センター・保健所】&#10;一人当たり面積">
          <a:extLst>
            <a:ext uri="{FF2B5EF4-FFF2-40B4-BE49-F238E27FC236}">
              <a16:creationId xmlns="" xmlns:a16="http://schemas.microsoft.com/office/drawing/2014/main" id="{00000000-0008-0000-0200-0000D1020000}"/>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22" name="n_3mainValue【保健センター・保健所】&#10;一人当たり面積">
          <a:extLst>
            <a:ext uri="{FF2B5EF4-FFF2-40B4-BE49-F238E27FC236}">
              <a16:creationId xmlns="" xmlns:a16="http://schemas.microsoft.com/office/drawing/2014/main" id="{00000000-0008-0000-0200-0000D2020000}"/>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723" name="n_4mainValue【保健センター・保健所】&#10;一人当たり面積">
          <a:extLst>
            <a:ext uri="{FF2B5EF4-FFF2-40B4-BE49-F238E27FC236}">
              <a16:creationId xmlns="" xmlns:a16="http://schemas.microsoft.com/office/drawing/2014/main" id="{00000000-0008-0000-0200-0000D3020000}"/>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 xmlns:a16="http://schemas.microsoft.com/office/drawing/2014/main" id="{00000000-0008-0000-02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 xmlns:a16="http://schemas.microsoft.com/office/drawing/2014/main" id="{00000000-0008-0000-02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 xmlns:a16="http://schemas.microsoft.com/office/drawing/2014/main" id="{00000000-0008-0000-02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 xmlns:a16="http://schemas.microsoft.com/office/drawing/2014/main" id="{00000000-0008-0000-02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 xmlns:a16="http://schemas.microsoft.com/office/drawing/2014/main" id="{00000000-0008-0000-02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 xmlns:a16="http://schemas.microsoft.com/office/drawing/2014/main" id="{00000000-0008-0000-02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 xmlns:a16="http://schemas.microsoft.com/office/drawing/2014/main" id="{00000000-0008-0000-02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 xmlns:a16="http://schemas.microsoft.com/office/drawing/2014/main" id="{00000000-0008-0000-02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 xmlns:a16="http://schemas.microsoft.com/office/drawing/2014/main" id="{00000000-0008-0000-02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 xmlns:a16="http://schemas.microsoft.com/office/drawing/2014/main" id="{00000000-0008-0000-02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 xmlns:a16="http://schemas.microsoft.com/office/drawing/2014/main" id="{00000000-0008-0000-02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 xmlns:a16="http://schemas.microsoft.com/office/drawing/2014/main" id="{00000000-0008-0000-02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 xmlns:a16="http://schemas.microsoft.com/office/drawing/2014/main" id="{00000000-0008-0000-0200-0000ED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 xmlns:a16="http://schemas.microsoft.com/office/drawing/2014/main" id="{00000000-0008-0000-0200-0000E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 xmlns:a16="http://schemas.microsoft.com/office/drawing/2014/main" id="{00000000-0008-0000-0200-0000E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 xmlns:a16="http://schemas.microsoft.com/office/drawing/2014/main" id="{00000000-0008-0000-0200-0000F0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 xmlns:a16="http://schemas.microsoft.com/office/drawing/2014/main" id="{00000000-0008-0000-0200-0000F1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754" name="【消防施設】&#10;有形固定資産減価償却率平均値テキスト">
          <a:extLst>
            <a:ext uri="{FF2B5EF4-FFF2-40B4-BE49-F238E27FC236}">
              <a16:creationId xmlns="" xmlns:a16="http://schemas.microsoft.com/office/drawing/2014/main" id="{00000000-0008-0000-0200-0000F2020000}"/>
            </a:ext>
          </a:extLst>
        </xdr:cNvPr>
        <xdr:cNvSpPr txBox="1"/>
      </xdr:nvSpPr>
      <xdr:spPr>
        <a:xfrm>
          <a:off x="16357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a:extLst>
            <a:ext uri="{FF2B5EF4-FFF2-40B4-BE49-F238E27FC236}">
              <a16:creationId xmlns="" xmlns:a16="http://schemas.microsoft.com/office/drawing/2014/main" id="{00000000-0008-0000-0200-0000F3020000}"/>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a:extLst>
            <a:ext uri="{FF2B5EF4-FFF2-40B4-BE49-F238E27FC236}">
              <a16:creationId xmlns="" xmlns:a16="http://schemas.microsoft.com/office/drawing/2014/main" id="{00000000-0008-0000-0200-0000F4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7" name="フローチャート: 判断 756">
          <a:extLst>
            <a:ext uri="{FF2B5EF4-FFF2-40B4-BE49-F238E27FC236}">
              <a16:creationId xmlns="" xmlns:a16="http://schemas.microsoft.com/office/drawing/2014/main" id="{00000000-0008-0000-0200-0000F5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58" name="フローチャート: 判断 757">
          <a:extLst>
            <a:ext uri="{FF2B5EF4-FFF2-40B4-BE49-F238E27FC236}">
              <a16:creationId xmlns="" xmlns:a16="http://schemas.microsoft.com/office/drawing/2014/main" id="{00000000-0008-0000-0200-0000F6020000}"/>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759" name="フローチャート: 判断 758">
          <a:extLst>
            <a:ext uri="{FF2B5EF4-FFF2-40B4-BE49-F238E27FC236}">
              <a16:creationId xmlns="" xmlns:a16="http://schemas.microsoft.com/office/drawing/2014/main" id="{00000000-0008-0000-0200-0000F7020000}"/>
            </a:ext>
          </a:extLst>
        </xdr:cNvPr>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103232</xdr:rowOff>
    </xdr:from>
    <xdr:to>
      <xdr:col>85</xdr:col>
      <xdr:colOff>177800</xdr:colOff>
      <xdr:row>85</xdr:row>
      <xdr:rowOff>33382</xdr:rowOff>
    </xdr:to>
    <xdr:sp macro="" textlink="">
      <xdr:nvSpPr>
        <xdr:cNvPr id="765" name="楕円 764">
          <a:extLst>
            <a:ext uri="{FF2B5EF4-FFF2-40B4-BE49-F238E27FC236}">
              <a16:creationId xmlns="" xmlns:a16="http://schemas.microsoft.com/office/drawing/2014/main" id="{00000000-0008-0000-0200-0000FD020000}"/>
            </a:ext>
          </a:extLst>
        </xdr:cNvPr>
        <xdr:cNvSpPr/>
      </xdr:nvSpPr>
      <xdr:spPr>
        <a:xfrm>
          <a:off x="162687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81659</xdr:rowOff>
    </xdr:from>
    <xdr:ext cx="405111" cy="259045"/>
    <xdr:sp macro="" textlink="">
      <xdr:nvSpPr>
        <xdr:cNvPr id="766" name="【消防施設】&#10;有形固定資産減価償却率該当値テキスト">
          <a:extLst>
            <a:ext uri="{FF2B5EF4-FFF2-40B4-BE49-F238E27FC236}">
              <a16:creationId xmlns="" xmlns:a16="http://schemas.microsoft.com/office/drawing/2014/main" id="{00000000-0008-0000-0200-0000FE020000}"/>
            </a:ext>
          </a:extLst>
        </xdr:cNvPr>
        <xdr:cNvSpPr txBox="1"/>
      </xdr:nvSpPr>
      <xdr:spPr>
        <a:xfrm>
          <a:off x="16357600"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106499</xdr:rowOff>
    </xdr:from>
    <xdr:to>
      <xdr:col>81</xdr:col>
      <xdr:colOff>101600</xdr:colOff>
      <xdr:row>85</xdr:row>
      <xdr:rowOff>36649</xdr:rowOff>
    </xdr:to>
    <xdr:sp macro="" textlink="">
      <xdr:nvSpPr>
        <xdr:cNvPr id="767" name="楕円 766">
          <a:extLst>
            <a:ext uri="{FF2B5EF4-FFF2-40B4-BE49-F238E27FC236}">
              <a16:creationId xmlns="" xmlns:a16="http://schemas.microsoft.com/office/drawing/2014/main" id="{00000000-0008-0000-0200-0000FF020000}"/>
            </a:ext>
          </a:extLst>
        </xdr:cNvPr>
        <xdr:cNvSpPr/>
      </xdr:nvSpPr>
      <xdr:spPr>
        <a:xfrm>
          <a:off x="15430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154032</xdr:rowOff>
    </xdr:from>
    <xdr:to>
      <xdr:col>85</xdr:col>
      <xdr:colOff>127000</xdr:colOff>
      <xdr:row>84</xdr:row>
      <xdr:rowOff>157299</xdr:rowOff>
    </xdr:to>
    <xdr:cxnSp macro="">
      <xdr:nvCxnSpPr>
        <xdr:cNvPr id="768" name="直線コネクタ 767">
          <a:extLst>
            <a:ext uri="{FF2B5EF4-FFF2-40B4-BE49-F238E27FC236}">
              <a16:creationId xmlns="" xmlns:a16="http://schemas.microsoft.com/office/drawing/2014/main" id="{00000000-0008-0000-0200-000000030000}"/>
            </a:ext>
          </a:extLst>
        </xdr:cNvPr>
        <xdr:cNvCxnSpPr/>
      </xdr:nvCxnSpPr>
      <xdr:spPr>
        <a:xfrm flipV="1">
          <a:off x="15481300" y="145558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103232</xdr:rowOff>
    </xdr:from>
    <xdr:to>
      <xdr:col>76</xdr:col>
      <xdr:colOff>165100</xdr:colOff>
      <xdr:row>85</xdr:row>
      <xdr:rowOff>33382</xdr:rowOff>
    </xdr:to>
    <xdr:sp macro="" textlink="">
      <xdr:nvSpPr>
        <xdr:cNvPr id="769" name="楕円 768">
          <a:extLst>
            <a:ext uri="{FF2B5EF4-FFF2-40B4-BE49-F238E27FC236}">
              <a16:creationId xmlns="" xmlns:a16="http://schemas.microsoft.com/office/drawing/2014/main" id="{00000000-0008-0000-0200-000001030000}"/>
            </a:ext>
          </a:extLst>
        </xdr:cNvPr>
        <xdr:cNvSpPr/>
      </xdr:nvSpPr>
      <xdr:spPr>
        <a:xfrm>
          <a:off x="14541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154032</xdr:rowOff>
    </xdr:from>
    <xdr:to>
      <xdr:col>81</xdr:col>
      <xdr:colOff>50800</xdr:colOff>
      <xdr:row>84</xdr:row>
      <xdr:rowOff>157299</xdr:rowOff>
    </xdr:to>
    <xdr:cxnSp macro="">
      <xdr:nvCxnSpPr>
        <xdr:cNvPr id="770" name="直線コネクタ 769">
          <a:extLst>
            <a:ext uri="{FF2B5EF4-FFF2-40B4-BE49-F238E27FC236}">
              <a16:creationId xmlns="" xmlns:a16="http://schemas.microsoft.com/office/drawing/2014/main" id="{00000000-0008-0000-0200-000002030000}"/>
            </a:ext>
          </a:extLst>
        </xdr:cNvPr>
        <xdr:cNvCxnSpPr/>
      </xdr:nvCxnSpPr>
      <xdr:spPr>
        <a:xfrm>
          <a:off x="14592300" y="145558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771" name="楕円 770">
          <a:extLst>
            <a:ext uri="{FF2B5EF4-FFF2-40B4-BE49-F238E27FC236}">
              <a16:creationId xmlns="" xmlns:a16="http://schemas.microsoft.com/office/drawing/2014/main" id="{00000000-0008-0000-0200-000003030000}"/>
            </a:ext>
          </a:extLst>
        </xdr:cNvPr>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154032</xdr:rowOff>
    </xdr:from>
    <xdr:to>
      <xdr:col>76</xdr:col>
      <xdr:colOff>114300</xdr:colOff>
      <xdr:row>85</xdr:row>
      <xdr:rowOff>25037</xdr:rowOff>
    </xdr:to>
    <xdr:cxnSp macro="">
      <xdr:nvCxnSpPr>
        <xdr:cNvPr id="772" name="直線コネクタ 771">
          <a:extLst>
            <a:ext uri="{FF2B5EF4-FFF2-40B4-BE49-F238E27FC236}">
              <a16:creationId xmlns="" xmlns:a16="http://schemas.microsoft.com/office/drawing/2014/main" id="{00000000-0008-0000-0200-000004030000}"/>
            </a:ext>
          </a:extLst>
        </xdr:cNvPr>
        <xdr:cNvCxnSpPr/>
      </xdr:nvCxnSpPr>
      <xdr:spPr>
        <a:xfrm flipV="1">
          <a:off x="13703300" y="1455583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49349</xdr:rowOff>
    </xdr:from>
    <xdr:to>
      <xdr:col>67</xdr:col>
      <xdr:colOff>101600</xdr:colOff>
      <xdr:row>85</xdr:row>
      <xdr:rowOff>150949</xdr:rowOff>
    </xdr:to>
    <xdr:sp macro="" textlink="">
      <xdr:nvSpPr>
        <xdr:cNvPr id="773" name="楕円 772">
          <a:extLst>
            <a:ext uri="{FF2B5EF4-FFF2-40B4-BE49-F238E27FC236}">
              <a16:creationId xmlns="" xmlns:a16="http://schemas.microsoft.com/office/drawing/2014/main" id="{00000000-0008-0000-0200-000005030000}"/>
            </a:ext>
          </a:extLst>
        </xdr:cNvPr>
        <xdr:cNvSpPr/>
      </xdr:nvSpPr>
      <xdr:spPr>
        <a:xfrm>
          <a:off x="12763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25037</xdr:rowOff>
    </xdr:from>
    <xdr:to>
      <xdr:col>71</xdr:col>
      <xdr:colOff>177800</xdr:colOff>
      <xdr:row>85</xdr:row>
      <xdr:rowOff>100149</xdr:rowOff>
    </xdr:to>
    <xdr:cxnSp macro="">
      <xdr:nvCxnSpPr>
        <xdr:cNvPr id="774" name="直線コネクタ 773">
          <a:extLst>
            <a:ext uri="{FF2B5EF4-FFF2-40B4-BE49-F238E27FC236}">
              <a16:creationId xmlns="" xmlns:a16="http://schemas.microsoft.com/office/drawing/2014/main" id="{00000000-0008-0000-0200-000006030000}"/>
            </a:ext>
          </a:extLst>
        </xdr:cNvPr>
        <xdr:cNvCxnSpPr/>
      </xdr:nvCxnSpPr>
      <xdr:spPr>
        <a:xfrm flipV="1">
          <a:off x="12814300" y="1459828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775" name="n_1aveValue【消防施設】&#10;有形固定資産減価償却率">
          <a:extLst>
            <a:ext uri="{FF2B5EF4-FFF2-40B4-BE49-F238E27FC236}">
              <a16:creationId xmlns="" xmlns:a16="http://schemas.microsoft.com/office/drawing/2014/main" id="{00000000-0008-0000-0200-00000703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76" name="n_2aveValue【消防施設】&#10;有形固定資産減価償却率">
          <a:extLst>
            <a:ext uri="{FF2B5EF4-FFF2-40B4-BE49-F238E27FC236}">
              <a16:creationId xmlns="" xmlns:a16="http://schemas.microsoft.com/office/drawing/2014/main" id="{00000000-0008-0000-0200-00000803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777" name="n_3aveValue【消防施設】&#10;有形固定資産減価償却率">
          <a:extLst>
            <a:ext uri="{FF2B5EF4-FFF2-40B4-BE49-F238E27FC236}">
              <a16:creationId xmlns="" xmlns:a16="http://schemas.microsoft.com/office/drawing/2014/main" id="{00000000-0008-0000-0200-000009030000}"/>
            </a:ext>
          </a:extLst>
        </xdr:cNvPr>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778" name="n_4aveValue【消防施設】&#10;有形固定資産減価償却率">
          <a:extLst>
            <a:ext uri="{FF2B5EF4-FFF2-40B4-BE49-F238E27FC236}">
              <a16:creationId xmlns="" xmlns:a16="http://schemas.microsoft.com/office/drawing/2014/main" id="{00000000-0008-0000-0200-00000A030000}"/>
            </a:ext>
          </a:extLst>
        </xdr:cNvPr>
        <xdr:cNvSpPr txBox="1"/>
      </xdr:nvSpPr>
      <xdr:spPr>
        <a:xfrm>
          <a:off x="12611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27776</xdr:rowOff>
    </xdr:from>
    <xdr:ext cx="405111" cy="259045"/>
    <xdr:sp macro="" textlink="">
      <xdr:nvSpPr>
        <xdr:cNvPr id="779" name="n_1mainValue【消防施設】&#10;有形固定資産減価償却率">
          <a:extLst>
            <a:ext uri="{FF2B5EF4-FFF2-40B4-BE49-F238E27FC236}">
              <a16:creationId xmlns="" xmlns:a16="http://schemas.microsoft.com/office/drawing/2014/main" id="{00000000-0008-0000-0200-00000B030000}"/>
            </a:ext>
          </a:extLst>
        </xdr:cNvPr>
        <xdr:cNvSpPr txBox="1"/>
      </xdr:nvSpPr>
      <xdr:spPr>
        <a:xfrm>
          <a:off x="15266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24509</xdr:rowOff>
    </xdr:from>
    <xdr:ext cx="405111" cy="259045"/>
    <xdr:sp macro="" textlink="">
      <xdr:nvSpPr>
        <xdr:cNvPr id="780" name="n_2mainValue【消防施設】&#10;有形固定資産減価償却率">
          <a:extLst>
            <a:ext uri="{FF2B5EF4-FFF2-40B4-BE49-F238E27FC236}">
              <a16:creationId xmlns="" xmlns:a16="http://schemas.microsoft.com/office/drawing/2014/main" id="{00000000-0008-0000-0200-00000C030000}"/>
            </a:ext>
          </a:extLst>
        </xdr:cNvPr>
        <xdr:cNvSpPr txBox="1"/>
      </xdr:nvSpPr>
      <xdr:spPr>
        <a:xfrm>
          <a:off x="14389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781" name="n_3mainValue【消防施設】&#10;有形固定資産減価償却率">
          <a:extLst>
            <a:ext uri="{FF2B5EF4-FFF2-40B4-BE49-F238E27FC236}">
              <a16:creationId xmlns="" xmlns:a16="http://schemas.microsoft.com/office/drawing/2014/main" id="{00000000-0008-0000-0200-00000D030000}"/>
            </a:ext>
          </a:extLst>
        </xdr:cNvPr>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142076</xdr:rowOff>
    </xdr:from>
    <xdr:ext cx="405111" cy="259045"/>
    <xdr:sp macro="" textlink="">
      <xdr:nvSpPr>
        <xdr:cNvPr id="782" name="n_4mainValue【消防施設】&#10;有形固定資産減価償却率">
          <a:extLst>
            <a:ext uri="{FF2B5EF4-FFF2-40B4-BE49-F238E27FC236}">
              <a16:creationId xmlns="" xmlns:a16="http://schemas.microsoft.com/office/drawing/2014/main" id="{00000000-0008-0000-0200-00000E030000}"/>
            </a:ext>
          </a:extLst>
        </xdr:cNvPr>
        <xdr:cNvSpPr txBox="1"/>
      </xdr:nvSpPr>
      <xdr:spPr>
        <a:xfrm>
          <a:off x="12611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 xmlns:a16="http://schemas.microsoft.com/office/drawing/2014/main" id="{00000000-0008-0000-02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 xmlns:a16="http://schemas.microsoft.com/office/drawing/2014/main" id="{00000000-0008-0000-02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 xmlns:a16="http://schemas.microsoft.com/office/drawing/2014/main" id="{00000000-0008-0000-02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 xmlns:a16="http://schemas.microsoft.com/office/drawing/2014/main" id="{00000000-0008-0000-02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 xmlns:a16="http://schemas.microsoft.com/office/drawing/2014/main" id="{00000000-0008-0000-02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 xmlns:a16="http://schemas.microsoft.com/office/drawing/2014/main" id="{00000000-0008-0000-02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 xmlns:a16="http://schemas.microsoft.com/office/drawing/2014/main" id="{00000000-0008-0000-02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 xmlns:a16="http://schemas.microsoft.com/office/drawing/2014/main" id="{00000000-0008-0000-02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 xmlns:a16="http://schemas.microsoft.com/office/drawing/2014/main" id="{00000000-0008-0000-02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 xmlns:a16="http://schemas.microsoft.com/office/drawing/2014/main" id="{00000000-0008-0000-02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 xmlns:a16="http://schemas.microsoft.com/office/drawing/2014/main" id="{00000000-0008-0000-02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 xmlns:a16="http://schemas.microsoft.com/office/drawing/2014/main" id="{00000000-0008-0000-02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 xmlns:a16="http://schemas.microsoft.com/office/drawing/2014/main" id="{00000000-0008-0000-02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 xmlns:a16="http://schemas.microsoft.com/office/drawing/2014/main" id="{00000000-0008-0000-02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 xmlns:a16="http://schemas.microsoft.com/office/drawing/2014/main" id="{00000000-0008-0000-02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 xmlns:a16="http://schemas.microsoft.com/office/drawing/2014/main" id="{00000000-0008-0000-02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 xmlns:a16="http://schemas.microsoft.com/office/drawing/2014/main" id="{00000000-0008-0000-02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 xmlns:a16="http://schemas.microsoft.com/office/drawing/2014/main" id="{00000000-0008-0000-02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 xmlns:a16="http://schemas.microsoft.com/office/drawing/2014/main" id="{00000000-0008-0000-02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 xmlns:a16="http://schemas.microsoft.com/office/drawing/2014/main" id="{00000000-0008-0000-02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 xmlns:a16="http://schemas.microsoft.com/office/drawing/2014/main" id="{00000000-0008-0000-02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 xmlns:a16="http://schemas.microsoft.com/office/drawing/2014/main" id="{00000000-0008-0000-02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 xmlns:a16="http://schemas.microsoft.com/office/drawing/2014/main" id="{00000000-0008-0000-02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a:extLst>
            <a:ext uri="{FF2B5EF4-FFF2-40B4-BE49-F238E27FC236}">
              <a16:creationId xmlns="" xmlns:a16="http://schemas.microsoft.com/office/drawing/2014/main" id="{00000000-0008-0000-0200-000026030000}"/>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a:extLst>
            <a:ext uri="{FF2B5EF4-FFF2-40B4-BE49-F238E27FC236}">
              <a16:creationId xmlns="" xmlns:a16="http://schemas.microsoft.com/office/drawing/2014/main" id="{00000000-0008-0000-0200-00002703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a:extLst>
            <a:ext uri="{FF2B5EF4-FFF2-40B4-BE49-F238E27FC236}">
              <a16:creationId xmlns="" xmlns:a16="http://schemas.microsoft.com/office/drawing/2014/main" id="{00000000-0008-0000-0200-00002803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a:extLst>
            <a:ext uri="{FF2B5EF4-FFF2-40B4-BE49-F238E27FC236}">
              <a16:creationId xmlns="" xmlns:a16="http://schemas.microsoft.com/office/drawing/2014/main" id="{00000000-0008-0000-0200-000029030000}"/>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a:extLst>
            <a:ext uri="{FF2B5EF4-FFF2-40B4-BE49-F238E27FC236}">
              <a16:creationId xmlns="" xmlns:a16="http://schemas.microsoft.com/office/drawing/2014/main" id="{00000000-0008-0000-0200-00002A030000}"/>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811" name="【消防施設】&#10;一人当たり面積平均値テキスト">
          <a:extLst>
            <a:ext uri="{FF2B5EF4-FFF2-40B4-BE49-F238E27FC236}">
              <a16:creationId xmlns="" xmlns:a16="http://schemas.microsoft.com/office/drawing/2014/main" id="{00000000-0008-0000-0200-00002B030000}"/>
            </a:ext>
          </a:extLst>
        </xdr:cNvPr>
        <xdr:cNvSpPr txBox="1"/>
      </xdr:nvSpPr>
      <xdr:spPr>
        <a:xfrm>
          <a:off x="22199600" y="1447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a:extLst>
            <a:ext uri="{FF2B5EF4-FFF2-40B4-BE49-F238E27FC236}">
              <a16:creationId xmlns="" xmlns:a16="http://schemas.microsoft.com/office/drawing/2014/main" id="{00000000-0008-0000-0200-00002C030000}"/>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a:extLst>
            <a:ext uri="{FF2B5EF4-FFF2-40B4-BE49-F238E27FC236}">
              <a16:creationId xmlns="" xmlns:a16="http://schemas.microsoft.com/office/drawing/2014/main" id="{00000000-0008-0000-0200-00002D030000}"/>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814" name="フローチャート: 判断 813">
          <a:extLst>
            <a:ext uri="{FF2B5EF4-FFF2-40B4-BE49-F238E27FC236}">
              <a16:creationId xmlns="" xmlns:a16="http://schemas.microsoft.com/office/drawing/2014/main" id="{00000000-0008-0000-0200-00002E030000}"/>
            </a:ext>
          </a:extLst>
        </xdr:cNvPr>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15" name="フローチャート: 判断 814">
          <a:extLst>
            <a:ext uri="{FF2B5EF4-FFF2-40B4-BE49-F238E27FC236}">
              <a16:creationId xmlns="" xmlns:a16="http://schemas.microsoft.com/office/drawing/2014/main" id="{00000000-0008-0000-0200-00002F030000}"/>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16" name="フローチャート: 判断 815">
          <a:extLst>
            <a:ext uri="{FF2B5EF4-FFF2-40B4-BE49-F238E27FC236}">
              <a16:creationId xmlns="" xmlns:a16="http://schemas.microsoft.com/office/drawing/2014/main" id="{00000000-0008-0000-0200-000030030000}"/>
            </a:ext>
          </a:extLst>
        </xdr:cNvPr>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00000000-0008-0000-02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00000000-0008-0000-02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 xmlns:a16="http://schemas.microsoft.com/office/drawing/2014/main" id="{00000000-0008-0000-02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 xmlns:a16="http://schemas.microsoft.com/office/drawing/2014/main" id="{00000000-0008-0000-02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 xmlns:a16="http://schemas.microsoft.com/office/drawing/2014/main" id="{00000000-0008-0000-02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118745</xdr:rowOff>
    </xdr:from>
    <xdr:to>
      <xdr:col>116</xdr:col>
      <xdr:colOff>114300</xdr:colOff>
      <xdr:row>86</xdr:row>
      <xdr:rowOff>48895</xdr:rowOff>
    </xdr:to>
    <xdr:sp macro="" textlink="">
      <xdr:nvSpPr>
        <xdr:cNvPr id="822" name="楕円 821">
          <a:extLst>
            <a:ext uri="{FF2B5EF4-FFF2-40B4-BE49-F238E27FC236}">
              <a16:creationId xmlns="" xmlns:a16="http://schemas.microsoft.com/office/drawing/2014/main" id="{00000000-0008-0000-0200-000036030000}"/>
            </a:ext>
          </a:extLst>
        </xdr:cNvPr>
        <xdr:cNvSpPr/>
      </xdr:nvSpPr>
      <xdr:spPr>
        <a:xfrm>
          <a:off x="221107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33672</xdr:rowOff>
    </xdr:from>
    <xdr:ext cx="469744" cy="259045"/>
    <xdr:sp macro="" textlink="">
      <xdr:nvSpPr>
        <xdr:cNvPr id="823" name="【消防施設】&#10;一人当たり面積該当値テキスト">
          <a:extLst>
            <a:ext uri="{FF2B5EF4-FFF2-40B4-BE49-F238E27FC236}">
              <a16:creationId xmlns="" xmlns:a16="http://schemas.microsoft.com/office/drawing/2014/main" id="{00000000-0008-0000-0200-000037030000}"/>
            </a:ext>
          </a:extLst>
        </xdr:cNvPr>
        <xdr:cNvSpPr txBox="1"/>
      </xdr:nvSpPr>
      <xdr:spPr>
        <a:xfrm>
          <a:off x="22199600" y="1460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4" name="楕円 823">
          <a:extLst>
            <a:ext uri="{FF2B5EF4-FFF2-40B4-BE49-F238E27FC236}">
              <a16:creationId xmlns="" xmlns:a16="http://schemas.microsoft.com/office/drawing/2014/main" id="{00000000-0008-0000-0200-00003803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169545</xdr:rowOff>
    </xdr:from>
    <xdr:to>
      <xdr:col>116</xdr:col>
      <xdr:colOff>63500</xdr:colOff>
      <xdr:row>86</xdr:row>
      <xdr:rowOff>0</xdr:rowOff>
    </xdr:to>
    <xdr:cxnSp macro="">
      <xdr:nvCxnSpPr>
        <xdr:cNvPr id="825" name="直線コネクタ 824">
          <a:extLst>
            <a:ext uri="{FF2B5EF4-FFF2-40B4-BE49-F238E27FC236}">
              <a16:creationId xmlns="" xmlns:a16="http://schemas.microsoft.com/office/drawing/2014/main" id="{00000000-0008-0000-0200-000039030000}"/>
            </a:ext>
          </a:extLst>
        </xdr:cNvPr>
        <xdr:cNvCxnSpPr/>
      </xdr:nvCxnSpPr>
      <xdr:spPr>
        <a:xfrm flipV="1">
          <a:off x="21323300" y="147427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6" name="楕円 825">
          <a:extLst>
            <a:ext uri="{FF2B5EF4-FFF2-40B4-BE49-F238E27FC236}">
              <a16:creationId xmlns="" xmlns:a16="http://schemas.microsoft.com/office/drawing/2014/main" id="{00000000-0008-0000-0200-00003A03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7" name="直線コネクタ 826">
          <a:extLst>
            <a:ext uri="{FF2B5EF4-FFF2-40B4-BE49-F238E27FC236}">
              <a16:creationId xmlns="" xmlns:a16="http://schemas.microsoft.com/office/drawing/2014/main" id="{00000000-0008-0000-0200-00003B030000}"/>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126364</xdr:rowOff>
    </xdr:from>
    <xdr:to>
      <xdr:col>102</xdr:col>
      <xdr:colOff>165100</xdr:colOff>
      <xdr:row>86</xdr:row>
      <xdr:rowOff>56514</xdr:rowOff>
    </xdr:to>
    <xdr:sp macro="" textlink="">
      <xdr:nvSpPr>
        <xdr:cNvPr id="828" name="楕円 827">
          <a:extLst>
            <a:ext uri="{FF2B5EF4-FFF2-40B4-BE49-F238E27FC236}">
              <a16:creationId xmlns="" xmlns:a16="http://schemas.microsoft.com/office/drawing/2014/main" id="{00000000-0008-0000-0200-00003C030000}"/>
            </a:ext>
          </a:extLst>
        </xdr:cNvPr>
        <xdr:cNvSpPr/>
      </xdr:nvSpPr>
      <xdr:spPr>
        <a:xfrm>
          <a:off x="19494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5714</xdr:rowOff>
    </xdr:to>
    <xdr:cxnSp macro="">
      <xdr:nvCxnSpPr>
        <xdr:cNvPr id="829" name="直線コネクタ 828">
          <a:extLst>
            <a:ext uri="{FF2B5EF4-FFF2-40B4-BE49-F238E27FC236}">
              <a16:creationId xmlns="" xmlns:a16="http://schemas.microsoft.com/office/drawing/2014/main" id="{00000000-0008-0000-0200-00003D030000}"/>
            </a:ext>
          </a:extLst>
        </xdr:cNvPr>
        <xdr:cNvCxnSpPr/>
      </xdr:nvCxnSpPr>
      <xdr:spPr>
        <a:xfrm flipV="1">
          <a:off x="19545300" y="147447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830" name="楕円 829">
          <a:extLst>
            <a:ext uri="{FF2B5EF4-FFF2-40B4-BE49-F238E27FC236}">
              <a16:creationId xmlns="" xmlns:a16="http://schemas.microsoft.com/office/drawing/2014/main" id="{00000000-0008-0000-0200-00003E030000}"/>
            </a:ext>
          </a:extLst>
        </xdr:cNvPr>
        <xdr:cNvSpPr/>
      </xdr:nvSpPr>
      <xdr:spPr>
        <a:xfrm>
          <a:off x="18605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160020</xdr:rowOff>
    </xdr:from>
    <xdr:to>
      <xdr:col>102</xdr:col>
      <xdr:colOff>114300</xdr:colOff>
      <xdr:row>86</xdr:row>
      <xdr:rowOff>5714</xdr:rowOff>
    </xdr:to>
    <xdr:cxnSp macro="">
      <xdr:nvCxnSpPr>
        <xdr:cNvPr id="831" name="直線コネクタ 830">
          <a:extLst>
            <a:ext uri="{FF2B5EF4-FFF2-40B4-BE49-F238E27FC236}">
              <a16:creationId xmlns="" xmlns:a16="http://schemas.microsoft.com/office/drawing/2014/main" id="{00000000-0008-0000-0200-00003F030000}"/>
            </a:ext>
          </a:extLst>
        </xdr:cNvPr>
        <xdr:cNvCxnSpPr/>
      </xdr:nvCxnSpPr>
      <xdr:spPr>
        <a:xfrm>
          <a:off x="18656300" y="147332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832" name="n_1aveValue【消防施設】&#10;一人当たり面積">
          <a:extLst>
            <a:ext uri="{FF2B5EF4-FFF2-40B4-BE49-F238E27FC236}">
              <a16:creationId xmlns="" xmlns:a16="http://schemas.microsoft.com/office/drawing/2014/main" id="{00000000-0008-0000-0200-000040030000}"/>
            </a:ext>
          </a:extLst>
        </xdr:cNvPr>
        <xdr:cNvSpPr txBox="1"/>
      </xdr:nvSpPr>
      <xdr:spPr>
        <a:xfrm>
          <a:off x="210757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833" name="n_2aveValue【消防施設】&#10;一人当たり面積">
          <a:extLst>
            <a:ext uri="{FF2B5EF4-FFF2-40B4-BE49-F238E27FC236}">
              <a16:creationId xmlns="" xmlns:a16="http://schemas.microsoft.com/office/drawing/2014/main" id="{00000000-0008-0000-0200-000041030000}"/>
            </a:ext>
          </a:extLst>
        </xdr:cNvPr>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834" name="n_3aveValue【消防施設】&#10;一人当たり面積">
          <a:extLst>
            <a:ext uri="{FF2B5EF4-FFF2-40B4-BE49-F238E27FC236}">
              <a16:creationId xmlns="" xmlns:a16="http://schemas.microsoft.com/office/drawing/2014/main" id="{00000000-0008-0000-0200-000042030000}"/>
            </a:ext>
          </a:extLst>
        </xdr:cNvPr>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835" name="n_4aveValue【消防施設】&#10;一人当たり面積">
          <a:extLst>
            <a:ext uri="{FF2B5EF4-FFF2-40B4-BE49-F238E27FC236}">
              <a16:creationId xmlns="" xmlns:a16="http://schemas.microsoft.com/office/drawing/2014/main" id="{00000000-0008-0000-0200-000043030000}"/>
            </a:ext>
          </a:extLst>
        </xdr:cNvPr>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6" name="n_1mainValue【消防施設】&#10;一人当たり面積">
          <a:extLst>
            <a:ext uri="{FF2B5EF4-FFF2-40B4-BE49-F238E27FC236}">
              <a16:creationId xmlns="" xmlns:a16="http://schemas.microsoft.com/office/drawing/2014/main" id="{00000000-0008-0000-0200-00004403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7" name="n_2mainValue【消防施設】&#10;一人当たり面積">
          <a:extLst>
            <a:ext uri="{FF2B5EF4-FFF2-40B4-BE49-F238E27FC236}">
              <a16:creationId xmlns="" xmlns:a16="http://schemas.microsoft.com/office/drawing/2014/main" id="{00000000-0008-0000-0200-00004503000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47641</xdr:rowOff>
    </xdr:from>
    <xdr:ext cx="469744" cy="259045"/>
    <xdr:sp macro="" textlink="">
      <xdr:nvSpPr>
        <xdr:cNvPr id="838" name="n_3mainValue【消防施設】&#10;一人当たり面積">
          <a:extLst>
            <a:ext uri="{FF2B5EF4-FFF2-40B4-BE49-F238E27FC236}">
              <a16:creationId xmlns="" xmlns:a16="http://schemas.microsoft.com/office/drawing/2014/main" id="{00000000-0008-0000-0200-000046030000}"/>
            </a:ext>
          </a:extLst>
        </xdr:cNvPr>
        <xdr:cNvSpPr txBox="1"/>
      </xdr:nvSpPr>
      <xdr:spPr>
        <a:xfrm>
          <a:off x="19310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839" name="n_4mainValue【消防施設】&#10;一人当たり面積">
          <a:extLst>
            <a:ext uri="{FF2B5EF4-FFF2-40B4-BE49-F238E27FC236}">
              <a16:creationId xmlns="" xmlns:a16="http://schemas.microsoft.com/office/drawing/2014/main" id="{00000000-0008-0000-0200-000047030000}"/>
            </a:ext>
          </a:extLst>
        </xdr:cNvPr>
        <xdr:cNvSpPr txBox="1"/>
      </xdr:nvSpPr>
      <xdr:spPr>
        <a:xfrm>
          <a:off x="18421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 xmlns:a16="http://schemas.microsoft.com/office/drawing/2014/main" id="{00000000-0008-0000-02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 xmlns:a16="http://schemas.microsoft.com/office/drawing/2014/main" id="{00000000-0008-0000-02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 xmlns:a16="http://schemas.microsoft.com/office/drawing/2014/main" id="{00000000-0008-0000-02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 xmlns:a16="http://schemas.microsoft.com/office/drawing/2014/main" id="{00000000-0008-0000-02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 xmlns:a16="http://schemas.microsoft.com/office/drawing/2014/main" id="{00000000-0008-0000-02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 xmlns:a16="http://schemas.microsoft.com/office/drawing/2014/main" id="{00000000-0008-0000-02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 xmlns:a16="http://schemas.microsoft.com/office/drawing/2014/main" id="{00000000-0008-0000-02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 xmlns:a16="http://schemas.microsoft.com/office/drawing/2014/main" id="{00000000-0008-0000-02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 xmlns:a16="http://schemas.microsoft.com/office/drawing/2014/main" id="{00000000-0008-0000-02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 xmlns:a16="http://schemas.microsoft.com/office/drawing/2014/main" id="{00000000-0008-0000-02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 xmlns:a16="http://schemas.microsoft.com/office/drawing/2014/main" id="{00000000-0008-0000-02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 xmlns:a16="http://schemas.microsoft.com/office/drawing/2014/main" id="{00000000-0008-0000-02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 xmlns:a16="http://schemas.microsoft.com/office/drawing/2014/main" id="{00000000-0008-0000-02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 xmlns:a16="http://schemas.microsoft.com/office/drawing/2014/main" id="{00000000-0008-0000-02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 xmlns:a16="http://schemas.microsoft.com/office/drawing/2014/main" id="{00000000-0008-0000-02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 xmlns:a16="http://schemas.microsoft.com/office/drawing/2014/main" id="{00000000-0008-0000-02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 xmlns:a16="http://schemas.microsoft.com/office/drawing/2014/main" id="{00000000-0008-0000-02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 xmlns:a16="http://schemas.microsoft.com/office/drawing/2014/main" id="{00000000-0008-0000-02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 xmlns:a16="http://schemas.microsoft.com/office/drawing/2014/main" id="{00000000-0008-0000-02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 xmlns:a16="http://schemas.microsoft.com/office/drawing/2014/main" id="{00000000-0008-0000-02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 xmlns:a16="http://schemas.microsoft.com/office/drawing/2014/main" id="{00000000-0008-0000-02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 xmlns:a16="http://schemas.microsoft.com/office/drawing/2014/main" id="{00000000-0008-0000-02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 xmlns:a16="http://schemas.microsoft.com/office/drawing/2014/main" id="{00000000-0008-0000-02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 xmlns:a16="http://schemas.microsoft.com/office/drawing/2014/main" id="{00000000-0008-0000-02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 xmlns:a16="http://schemas.microsoft.com/office/drawing/2014/main" id="{00000000-0008-0000-02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a:extLst>
            <a:ext uri="{FF2B5EF4-FFF2-40B4-BE49-F238E27FC236}">
              <a16:creationId xmlns="" xmlns:a16="http://schemas.microsoft.com/office/drawing/2014/main" id="{00000000-0008-0000-0200-000061030000}"/>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a:extLst>
            <a:ext uri="{FF2B5EF4-FFF2-40B4-BE49-F238E27FC236}">
              <a16:creationId xmlns="" xmlns:a16="http://schemas.microsoft.com/office/drawing/2014/main" id="{00000000-0008-0000-0200-000062030000}"/>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a:extLst>
            <a:ext uri="{FF2B5EF4-FFF2-40B4-BE49-F238E27FC236}">
              <a16:creationId xmlns="" xmlns:a16="http://schemas.microsoft.com/office/drawing/2014/main" id="{00000000-0008-0000-0200-000063030000}"/>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a:extLst>
            <a:ext uri="{FF2B5EF4-FFF2-40B4-BE49-F238E27FC236}">
              <a16:creationId xmlns="" xmlns:a16="http://schemas.microsoft.com/office/drawing/2014/main" id="{00000000-0008-0000-0200-000064030000}"/>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a:extLst>
            <a:ext uri="{FF2B5EF4-FFF2-40B4-BE49-F238E27FC236}">
              <a16:creationId xmlns="" xmlns:a16="http://schemas.microsoft.com/office/drawing/2014/main" id="{00000000-0008-0000-0200-000065030000}"/>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0" name="【庁舎】&#10;有形固定資産減価償却率平均値テキスト">
          <a:extLst>
            <a:ext uri="{FF2B5EF4-FFF2-40B4-BE49-F238E27FC236}">
              <a16:creationId xmlns="" xmlns:a16="http://schemas.microsoft.com/office/drawing/2014/main" id="{00000000-0008-0000-0200-000066030000}"/>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a:extLst>
            <a:ext uri="{FF2B5EF4-FFF2-40B4-BE49-F238E27FC236}">
              <a16:creationId xmlns="" xmlns:a16="http://schemas.microsoft.com/office/drawing/2014/main" id="{00000000-0008-0000-0200-000067030000}"/>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a:extLst>
            <a:ext uri="{FF2B5EF4-FFF2-40B4-BE49-F238E27FC236}">
              <a16:creationId xmlns="" xmlns:a16="http://schemas.microsoft.com/office/drawing/2014/main" id="{00000000-0008-0000-0200-000068030000}"/>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3" name="フローチャート: 判断 872">
          <a:extLst>
            <a:ext uri="{FF2B5EF4-FFF2-40B4-BE49-F238E27FC236}">
              <a16:creationId xmlns="" xmlns:a16="http://schemas.microsoft.com/office/drawing/2014/main" id="{00000000-0008-0000-0200-000069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4" name="フローチャート: 判断 873">
          <a:extLst>
            <a:ext uri="{FF2B5EF4-FFF2-40B4-BE49-F238E27FC236}">
              <a16:creationId xmlns="" xmlns:a16="http://schemas.microsoft.com/office/drawing/2014/main" id="{00000000-0008-0000-0200-00006A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5" name="フローチャート: 判断 874">
          <a:extLst>
            <a:ext uri="{FF2B5EF4-FFF2-40B4-BE49-F238E27FC236}">
              <a16:creationId xmlns="" xmlns:a16="http://schemas.microsoft.com/office/drawing/2014/main" id="{00000000-0008-0000-0200-00006B030000}"/>
            </a:ext>
          </a:extLst>
        </xdr:cNvPr>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 xmlns:a16="http://schemas.microsoft.com/office/drawing/2014/main" id="{00000000-0008-0000-02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 xmlns:a16="http://schemas.microsoft.com/office/drawing/2014/main" id="{00000000-0008-0000-02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 xmlns:a16="http://schemas.microsoft.com/office/drawing/2014/main" id="{00000000-0008-0000-02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 xmlns:a16="http://schemas.microsoft.com/office/drawing/2014/main" id="{00000000-0008-0000-02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 xmlns:a16="http://schemas.microsoft.com/office/drawing/2014/main" id="{00000000-0008-0000-02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881" name="楕円 880">
          <a:extLst>
            <a:ext uri="{FF2B5EF4-FFF2-40B4-BE49-F238E27FC236}">
              <a16:creationId xmlns="" xmlns:a16="http://schemas.microsoft.com/office/drawing/2014/main" id="{00000000-0008-0000-0200-000071030000}"/>
            </a:ext>
          </a:extLst>
        </xdr:cNvPr>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115043</xdr:rowOff>
    </xdr:from>
    <xdr:ext cx="405111" cy="259045"/>
    <xdr:sp macro="" textlink="">
      <xdr:nvSpPr>
        <xdr:cNvPr id="882" name="【庁舎】&#10;有形固定資産減価償却率該当値テキスト">
          <a:extLst>
            <a:ext uri="{FF2B5EF4-FFF2-40B4-BE49-F238E27FC236}">
              <a16:creationId xmlns="" xmlns:a16="http://schemas.microsoft.com/office/drawing/2014/main" id="{00000000-0008-0000-0200-000072030000}"/>
            </a:ext>
          </a:extLst>
        </xdr:cNvPr>
        <xdr:cNvSpPr txBox="1"/>
      </xdr:nvSpPr>
      <xdr:spPr>
        <a:xfrm>
          <a:off x="16357600" y="1846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20501</xdr:rowOff>
    </xdr:from>
    <xdr:to>
      <xdr:col>81</xdr:col>
      <xdr:colOff>101600</xdr:colOff>
      <xdr:row>108</xdr:row>
      <xdr:rowOff>122101</xdr:rowOff>
    </xdr:to>
    <xdr:sp macro="" textlink="">
      <xdr:nvSpPr>
        <xdr:cNvPr id="883" name="楕円 882">
          <a:extLst>
            <a:ext uri="{FF2B5EF4-FFF2-40B4-BE49-F238E27FC236}">
              <a16:creationId xmlns="" xmlns:a16="http://schemas.microsoft.com/office/drawing/2014/main" id="{00000000-0008-0000-0200-000073030000}"/>
            </a:ext>
          </a:extLst>
        </xdr:cNvPr>
        <xdr:cNvSpPr/>
      </xdr:nvSpPr>
      <xdr:spPr>
        <a:xfrm>
          <a:off x="15430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71301</xdr:rowOff>
    </xdr:from>
    <xdr:to>
      <xdr:col>85</xdr:col>
      <xdr:colOff>127000</xdr:colOff>
      <xdr:row>108</xdr:row>
      <xdr:rowOff>79466</xdr:rowOff>
    </xdr:to>
    <xdr:cxnSp macro="">
      <xdr:nvCxnSpPr>
        <xdr:cNvPr id="884" name="直線コネクタ 883">
          <a:extLst>
            <a:ext uri="{FF2B5EF4-FFF2-40B4-BE49-F238E27FC236}">
              <a16:creationId xmlns="" xmlns:a16="http://schemas.microsoft.com/office/drawing/2014/main" id="{00000000-0008-0000-0200-000074030000}"/>
            </a:ext>
          </a:extLst>
        </xdr:cNvPr>
        <xdr:cNvCxnSpPr/>
      </xdr:nvCxnSpPr>
      <xdr:spPr>
        <a:xfrm>
          <a:off x="15481300" y="1858790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xdr:rowOff>
    </xdr:from>
    <xdr:to>
      <xdr:col>76</xdr:col>
      <xdr:colOff>165100</xdr:colOff>
      <xdr:row>108</xdr:row>
      <xdr:rowOff>115570</xdr:rowOff>
    </xdr:to>
    <xdr:sp macro="" textlink="">
      <xdr:nvSpPr>
        <xdr:cNvPr id="885" name="楕円 884">
          <a:extLst>
            <a:ext uri="{FF2B5EF4-FFF2-40B4-BE49-F238E27FC236}">
              <a16:creationId xmlns="" xmlns:a16="http://schemas.microsoft.com/office/drawing/2014/main" id="{00000000-0008-0000-0200-000075030000}"/>
            </a:ext>
          </a:extLst>
        </xdr:cNvPr>
        <xdr:cNvSpPr/>
      </xdr:nvSpPr>
      <xdr:spPr>
        <a:xfrm>
          <a:off x="14541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64770</xdr:rowOff>
    </xdr:from>
    <xdr:to>
      <xdr:col>81</xdr:col>
      <xdr:colOff>50800</xdr:colOff>
      <xdr:row>108</xdr:row>
      <xdr:rowOff>71301</xdr:rowOff>
    </xdr:to>
    <xdr:cxnSp macro="">
      <xdr:nvCxnSpPr>
        <xdr:cNvPr id="886" name="直線コネクタ 885">
          <a:extLst>
            <a:ext uri="{FF2B5EF4-FFF2-40B4-BE49-F238E27FC236}">
              <a16:creationId xmlns="" xmlns:a16="http://schemas.microsoft.com/office/drawing/2014/main" id="{00000000-0008-0000-0200-000076030000}"/>
            </a:ext>
          </a:extLst>
        </xdr:cNvPr>
        <xdr:cNvCxnSpPr/>
      </xdr:nvCxnSpPr>
      <xdr:spPr>
        <a:xfrm>
          <a:off x="14592300" y="185813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887" name="楕円 886">
          <a:extLst>
            <a:ext uri="{FF2B5EF4-FFF2-40B4-BE49-F238E27FC236}">
              <a16:creationId xmlns="" xmlns:a16="http://schemas.microsoft.com/office/drawing/2014/main" id="{00000000-0008-0000-0200-000077030000}"/>
            </a:ext>
          </a:extLst>
        </xdr:cNvPr>
        <xdr:cNvSpPr/>
      </xdr:nvSpPr>
      <xdr:spPr>
        <a:xfrm>
          <a:off x="1365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64770</xdr:rowOff>
    </xdr:to>
    <xdr:cxnSp macro="">
      <xdr:nvCxnSpPr>
        <xdr:cNvPr id="888" name="直線コネクタ 887">
          <a:extLst>
            <a:ext uri="{FF2B5EF4-FFF2-40B4-BE49-F238E27FC236}">
              <a16:creationId xmlns="" xmlns:a16="http://schemas.microsoft.com/office/drawing/2014/main" id="{00000000-0008-0000-0200-000078030000}"/>
            </a:ext>
          </a:extLst>
        </xdr:cNvPr>
        <xdr:cNvCxnSpPr/>
      </xdr:nvCxnSpPr>
      <xdr:spPr>
        <a:xfrm>
          <a:off x="13703300" y="185732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169092</xdr:rowOff>
    </xdr:from>
    <xdr:to>
      <xdr:col>67</xdr:col>
      <xdr:colOff>101600</xdr:colOff>
      <xdr:row>108</xdr:row>
      <xdr:rowOff>99242</xdr:rowOff>
    </xdr:to>
    <xdr:sp macro="" textlink="">
      <xdr:nvSpPr>
        <xdr:cNvPr id="889" name="楕円 888">
          <a:extLst>
            <a:ext uri="{FF2B5EF4-FFF2-40B4-BE49-F238E27FC236}">
              <a16:creationId xmlns="" xmlns:a16="http://schemas.microsoft.com/office/drawing/2014/main" id="{00000000-0008-0000-0200-000079030000}"/>
            </a:ext>
          </a:extLst>
        </xdr:cNvPr>
        <xdr:cNvSpPr/>
      </xdr:nvSpPr>
      <xdr:spPr>
        <a:xfrm>
          <a:off x="1276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48442</xdr:rowOff>
    </xdr:from>
    <xdr:to>
      <xdr:col>71</xdr:col>
      <xdr:colOff>177800</xdr:colOff>
      <xdr:row>108</xdr:row>
      <xdr:rowOff>56606</xdr:rowOff>
    </xdr:to>
    <xdr:cxnSp macro="">
      <xdr:nvCxnSpPr>
        <xdr:cNvPr id="890" name="直線コネクタ 889">
          <a:extLst>
            <a:ext uri="{FF2B5EF4-FFF2-40B4-BE49-F238E27FC236}">
              <a16:creationId xmlns="" xmlns:a16="http://schemas.microsoft.com/office/drawing/2014/main" id="{00000000-0008-0000-0200-00007A030000}"/>
            </a:ext>
          </a:extLst>
        </xdr:cNvPr>
        <xdr:cNvCxnSpPr/>
      </xdr:nvCxnSpPr>
      <xdr:spPr>
        <a:xfrm>
          <a:off x="12814300" y="185650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891" name="n_1aveValue【庁舎】&#10;有形固定資産減価償却率">
          <a:extLst>
            <a:ext uri="{FF2B5EF4-FFF2-40B4-BE49-F238E27FC236}">
              <a16:creationId xmlns="" xmlns:a16="http://schemas.microsoft.com/office/drawing/2014/main" id="{00000000-0008-0000-0200-00007B030000}"/>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2" name="n_2aveValue【庁舎】&#10;有形固定資産減価償却率">
          <a:extLst>
            <a:ext uri="{FF2B5EF4-FFF2-40B4-BE49-F238E27FC236}">
              <a16:creationId xmlns="" xmlns:a16="http://schemas.microsoft.com/office/drawing/2014/main" id="{00000000-0008-0000-0200-00007C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3" name="n_3aveValue【庁舎】&#10;有形固定資産減価償却率">
          <a:extLst>
            <a:ext uri="{FF2B5EF4-FFF2-40B4-BE49-F238E27FC236}">
              <a16:creationId xmlns="" xmlns:a16="http://schemas.microsoft.com/office/drawing/2014/main" id="{00000000-0008-0000-0200-00007D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894" name="n_4aveValue【庁舎】&#10;有形固定資産減価償却率">
          <a:extLst>
            <a:ext uri="{FF2B5EF4-FFF2-40B4-BE49-F238E27FC236}">
              <a16:creationId xmlns="" xmlns:a16="http://schemas.microsoft.com/office/drawing/2014/main" id="{00000000-0008-0000-0200-00007E030000}"/>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113228</xdr:rowOff>
    </xdr:from>
    <xdr:ext cx="405111" cy="259045"/>
    <xdr:sp macro="" textlink="">
      <xdr:nvSpPr>
        <xdr:cNvPr id="895" name="n_1mainValue【庁舎】&#10;有形固定資産減価償却率">
          <a:extLst>
            <a:ext uri="{FF2B5EF4-FFF2-40B4-BE49-F238E27FC236}">
              <a16:creationId xmlns="" xmlns:a16="http://schemas.microsoft.com/office/drawing/2014/main" id="{00000000-0008-0000-0200-00007F030000}"/>
            </a:ext>
          </a:extLst>
        </xdr:cNvPr>
        <xdr:cNvSpPr txBox="1"/>
      </xdr:nvSpPr>
      <xdr:spPr>
        <a:xfrm>
          <a:off x="152660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106697</xdr:rowOff>
    </xdr:from>
    <xdr:ext cx="405111" cy="259045"/>
    <xdr:sp macro="" textlink="">
      <xdr:nvSpPr>
        <xdr:cNvPr id="896" name="n_2mainValue【庁舎】&#10;有形固定資産減価償却率">
          <a:extLst>
            <a:ext uri="{FF2B5EF4-FFF2-40B4-BE49-F238E27FC236}">
              <a16:creationId xmlns="" xmlns:a16="http://schemas.microsoft.com/office/drawing/2014/main" id="{00000000-0008-0000-0200-000080030000}"/>
            </a:ext>
          </a:extLst>
        </xdr:cNvPr>
        <xdr:cNvSpPr txBox="1"/>
      </xdr:nvSpPr>
      <xdr:spPr>
        <a:xfrm>
          <a:off x="14389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897" name="n_3mainValue【庁舎】&#10;有形固定資産減価償却率">
          <a:extLst>
            <a:ext uri="{FF2B5EF4-FFF2-40B4-BE49-F238E27FC236}">
              <a16:creationId xmlns="" xmlns:a16="http://schemas.microsoft.com/office/drawing/2014/main" id="{00000000-0008-0000-0200-000081030000}"/>
            </a:ext>
          </a:extLst>
        </xdr:cNvPr>
        <xdr:cNvSpPr txBox="1"/>
      </xdr:nvSpPr>
      <xdr:spPr>
        <a:xfrm>
          <a:off x="13500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90369</xdr:rowOff>
    </xdr:from>
    <xdr:ext cx="405111" cy="259045"/>
    <xdr:sp macro="" textlink="">
      <xdr:nvSpPr>
        <xdr:cNvPr id="898" name="n_4mainValue【庁舎】&#10;有形固定資産減価償却率">
          <a:extLst>
            <a:ext uri="{FF2B5EF4-FFF2-40B4-BE49-F238E27FC236}">
              <a16:creationId xmlns="" xmlns:a16="http://schemas.microsoft.com/office/drawing/2014/main" id="{00000000-0008-0000-0200-000082030000}"/>
            </a:ext>
          </a:extLst>
        </xdr:cNvPr>
        <xdr:cNvSpPr txBox="1"/>
      </xdr:nvSpPr>
      <xdr:spPr>
        <a:xfrm>
          <a:off x="12611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 xmlns:a16="http://schemas.microsoft.com/office/drawing/2014/main" id="{00000000-0008-0000-02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 xmlns:a16="http://schemas.microsoft.com/office/drawing/2014/main" id="{00000000-0008-0000-02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 xmlns:a16="http://schemas.microsoft.com/office/drawing/2014/main" id="{00000000-0008-0000-02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 xmlns:a16="http://schemas.microsoft.com/office/drawing/2014/main" id="{00000000-0008-0000-02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 xmlns:a16="http://schemas.microsoft.com/office/drawing/2014/main" id="{00000000-0008-0000-02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 xmlns:a16="http://schemas.microsoft.com/office/drawing/2014/main" id="{00000000-0008-0000-02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 xmlns:a16="http://schemas.microsoft.com/office/drawing/2014/main" id="{00000000-0008-0000-02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 xmlns:a16="http://schemas.microsoft.com/office/drawing/2014/main" id="{00000000-0008-0000-02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 xmlns:a16="http://schemas.microsoft.com/office/drawing/2014/main" id="{00000000-0008-0000-02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 xmlns:a16="http://schemas.microsoft.com/office/drawing/2014/main" id="{00000000-0008-0000-02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 xmlns:a16="http://schemas.microsoft.com/office/drawing/2014/main" id="{00000000-0008-0000-0200-00008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 xmlns:a16="http://schemas.microsoft.com/office/drawing/2014/main" id="{00000000-0008-0000-0200-00008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 xmlns:a16="http://schemas.microsoft.com/office/drawing/2014/main" id="{00000000-0008-0000-0200-00008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 xmlns:a16="http://schemas.microsoft.com/office/drawing/2014/main" id="{00000000-0008-0000-0200-00009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 xmlns:a16="http://schemas.microsoft.com/office/drawing/2014/main" id="{00000000-0008-0000-0200-00009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 xmlns:a16="http://schemas.microsoft.com/office/drawing/2014/main" id="{00000000-0008-0000-0200-00009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 xmlns:a16="http://schemas.microsoft.com/office/drawing/2014/main" id="{00000000-0008-0000-0200-00009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 xmlns:a16="http://schemas.microsoft.com/office/drawing/2014/main" id="{00000000-0008-0000-0200-00009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 xmlns:a16="http://schemas.microsoft.com/office/drawing/2014/main" id="{00000000-0008-0000-0200-00009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 xmlns:a16="http://schemas.microsoft.com/office/drawing/2014/main" id="{00000000-0008-0000-0200-00009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 xmlns:a16="http://schemas.microsoft.com/office/drawing/2014/main" id="{00000000-0008-0000-0200-00009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 xmlns:a16="http://schemas.microsoft.com/office/drawing/2014/main" id="{00000000-0008-0000-0200-00009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 xmlns:a16="http://schemas.microsoft.com/office/drawing/2014/main" id="{00000000-0008-0000-02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 xmlns:a16="http://schemas.microsoft.com/office/drawing/2014/main" id="{00000000-0008-0000-02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 xmlns:a16="http://schemas.microsoft.com/office/drawing/2014/main" id="{00000000-0008-0000-02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a:extLst>
            <a:ext uri="{FF2B5EF4-FFF2-40B4-BE49-F238E27FC236}">
              <a16:creationId xmlns="" xmlns:a16="http://schemas.microsoft.com/office/drawing/2014/main" id="{00000000-0008-0000-0200-00009C030000}"/>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a:extLst>
            <a:ext uri="{FF2B5EF4-FFF2-40B4-BE49-F238E27FC236}">
              <a16:creationId xmlns="" xmlns:a16="http://schemas.microsoft.com/office/drawing/2014/main" id="{00000000-0008-0000-0200-00009D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a:extLst>
            <a:ext uri="{FF2B5EF4-FFF2-40B4-BE49-F238E27FC236}">
              <a16:creationId xmlns="" xmlns:a16="http://schemas.microsoft.com/office/drawing/2014/main" id="{00000000-0008-0000-0200-00009E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a:extLst>
            <a:ext uri="{FF2B5EF4-FFF2-40B4-BE49-F238E27FC236}">
              <a16:creationId xmlns="" xmlns:a16="http://schemas.microsoft.com/office/drawing/2014/main" id="{00000000-0008-0000-0200-00009F030000}"/>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a:extLst>
            <a:ext uri="{FF2B5EF4-FFF2-40B4-BE49-F238E27FC236}">
              <a16:creationId xmlns="" xmlns:a16="http://schemas.microsoft.com/office/drawing/2014/main" id="{00000000-0008-0000-0200-0000A0030000}"/>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9" name="【庁舎】&#10;一人当たり面積平均値テキスト">
          <a:extLst>
            <a:ext uri="{FF2B5EF4-FFF2-40B4-BE49-F238E27FC236}">
              <a16:creationId xmlns="" xmlns:a16="http://schemas.microsoft.com/office/drawing/2014/main" id="{00000000-0008-0000-0200-0000A1030000}"/>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a:extLst>
            <a:ext uri="{FF2B5EF4-FFF2-40B4-BE49-F238E27FC236}">
              <a16:creationId xmlns="" xmlns:a16="http://schemas.microsoft.com/office/drawing/2014/main" id="{00000000-0008-0000-0200-0000A2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a:extLst>
            <a:ext uri="{FF2B5EF4-FFF2-40B4-BE49-F238E27FC236}">
              <a16:creationId xmlns="" xmlns:a16="http://schemas.microsoft.com/office/drawing/2014/main" id="{00000000-0008-0000-0200-0000A3030000}"/>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932" name="フローチャート: 判断 931">
          <a:extLst>
            <a:ext uri="{FF2B5EF4-FFF2-40B4-BE49-F238E27FC236}">
              <a16:creationId xmlns="" xmlns:a16="http://schemas.microsoft.com/office/drawing/2014/main" id="{00000000-0008-0000-0200-0000A4030000}"/>
            </a:ext>
          </a:extLst>
        </xdr:cNvPr>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33" name="フローチャート: 判断 932">
          <a:extLst>
            <a:ext uri="{FF2B5EF4-FFF2-40B4-BE49-F238E27FC236}">
              <a16:creationId xmlns="" xmlns:a16="http://schemas.microsoft.com/office/drawing/2014/main" id="{00000000-0008-0000-0200-0000A5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34" name="フローチャート: 判断 933">
          <a:extLst>
            <a:ext uri="{FF2B5EF4-FFF2-40B4-BE49-F238E27FC236}">
              <a16:creationId xmlns="" xmlns:a16="http://schemas.microsoft.com/office/drawing/2014/main" id="{00000000-0008-0000-0200-0000A6030000}"/>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00000000-0008-0000-02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 xmlns:a16="http://schemas.microsoft.com/office/drawing/2014/main" id="{00000000-0008-0000-02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 xmlns:a16="http://schemas.microsoft.com/office/drawing/2014/main" id="{00000000-0008-0000-02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 xmlns:a16="http://schemas.microsoft.com/office/drawing/2014/main" id="{00000000-0008-0000-02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 xmlns:a16="http://schemas.microsoft.com/office/drawing/2014/main" id="{00000000-0008-0000-02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940" name="楕円 939">
          <a:extLst>
            <a:ext uri="{FF2B5EF4-FFF2-40B4-BE49-F238E27FC236}">
              <a16:creationId xmlns="" xmlns:a16="http://schemas.microsoft.com/office/drawing/2014/main" id="{00000000-0008-0000-0200-0000AC030000}"/>
            </a:ext>
          </a:extLst>
        </xdr:cNvPr>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941" name="【庁舎】&#10;一人当たり面積該当値テキスト">
          <a:extLst>
            <a:ext uri="{FF2B5EF4-FFF2-40B4-BE49-F238E27FC236}">
              <a16:creationId xmlns="" xmlns:a16="http://schemas.microsoft.com/office/drawing/2014/main" id="{00000000-0008-0000-0200-0000AD030000}"/>
            </a:ext>
          </a:extLst>
        </xdr:cNvPr>
        <xdr:cNvSpPr txBox="1"/>
      </xdr:nvSpPr>
      <xdr:spPr>
        <a:xfrm>
          <a:off x="22199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942" name="楕円 941">
          <a:extLst>
            <a:ext uri="{FF2B5EF4-FFF2-40B4-BE49-F238E27FC236}">
              <a16:creationId xmlns="" xmlns:a16="http://schemas.microsoft.com/office/drawing/2014/main" id="{00000000-0008-0000-0200-0000AE030000}"/>
            </a:ext>
          </a:extLst>
        </xdr:cNvPr>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51707</xdr:rowOff>
    </xdr:to>
    <xdr:cxnSp macro="">
      <xdr:nvCxnSpPr>
        <xdr:cNvPr id="943" name="直線コネクタ 942">
          <a:extLst>
            <a:ext uri="{FF2B5EF4-FFF2-40B4-BE49-F238E27FC236}">
              <a16:creationId xmlns="" xmlns:a16="http://schemas.microsoft.com/office/drawing/2014/main" id="{00000000-0008-0000-0200-0000AF030000}"/>
            </a:ext>
          </a:extLst>
        </xdr:cNvPr>
        <xdr:cNvCxnSpPr/>
      </xdr:nvCxnSpPr>
      <xdr:spPr>
        <a:xfrm>
          <a:off x="21323300" y="183935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5806</xdr:rowOff>
    </xdr:from>
    <xdr:to>
      <xdr:col>107</xdr:col>
      <xdr:colOff>101600</xdr:colOff>
      <xdr:row>107</xdr:row>
      <xdr:rowOff>107406</xdr:rowOff>
    </xdr:to>
    <xdr:sp macro="" textlink="">
      <xdr:nvSpPr>
        <xdr:cNvPr id="944" name="楕円 943">
          <a:extLst>
            <a:ext uri="{FF2B5EF4-FFF2-40B4-BE49-F238E27FC236}">
              <a16:creationId xmlns="" xmlns:a16="http://schemas.microsoft.com/office/drawing/2014/main" id="{00000000-0008-0000-0200-0000B0030000}"/>
            </a:ext>
          </a:extLst>
        </xdr:cNvPr>
        <xdr:cNvSpPr/>
      </xdr:nvSpPr>
      <xdr:spPr>
        <a:xfrm>
          <a:off x="2038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56606</xdr:rowOff>
    </xdr:to>
    <xdr:cxnSp macro="">
      <xdr:nvCxnSpPr>
        <xdr:cNvPr id="945" name="直線コネクタ 944">
          <a:extLst>
            <a:ext uri="{FF2B5EF4-FFF2-40B4-BE49-F238E27FC236}">
              <a16:creationId xmlns="" xmlns:a16="http://schemas.microsoft.com/office/drawing/2014/main" id="{00000000-0008-0000-0200-0000B1030000}"/>
            </a:ext>
          </a:extLst>
        </xdr:cNvPr>
        <xdr:cNvCxnSpPr/>
      </xdr:nvCxnSpPr>
      <xdr:spPr>
        <a:xfrm flipV="1">
          <a:off x="20434300" y="1839359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46" name="楕円 945">
          <a:extLst>
            <a:ext uri="{FF2B5EF4-FFF2-40B4-BE49-F238E27FC236}">
              <a16:creationId xmlns="" xmlns:a16="http://schemas.microsoft.com/office/drawing/2014/main" id="{00000000-0008-0000-0200-0000B2030000}"/>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56606</xdr:rowOff>
    </xdr:from>
    <xdr:to>
      <xdr:col>107</xdr:col>
      <xdr:colOff>50800</xdr:colOff>
      <xdr:row>107</xdr:row>
      <xdr:rowOff>61505</xdr:rowOff>
    </xdr:to>
    <xdr:cxnSp macro="">
      <xdr:nvCxnSpPr>
        <xdr:cNvPr id="947" name="直線コネクタ 946">
          <a:extLst>
            <a:ext uri="{FF2B5EF4-FFF2-40B4-BE49-F238E27FC236}">
              <a16:creationId xmlns="" xmlns:a16="http://schemas.microsoft.com/office/drawing/2014/main" id="{00000000-0008-0000-0200-0000B3030000}"/>
            </a:ext>
          </a:extLst>
        </xdr:cNvPr>
        <xdr:cNvCxnSpPr/>
      </xdr:nvCxnSpPr>
      <xdr:spPr>
        <a:xfrm flipV="1">
          <a:off x="19545300" y="184017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8" name="楕円 947">
          <a:extLst>
            <a:ext uri="{FF2B5EF4-FFF2-40B4-BE49-F238E27FC236}">
              <a16:creationId xmlns="" xmlns:a16="http://schemas.microsoft.com/office/drawing/2014/main" id="{00000000-0008-0000-0200-0000B4030000}"/>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949" name="直線コネクタ 948">
          <a:extLst>
            <a:ext uri="{FF2B5EF4-FFF2-40B4-BE49-F238E27FC236}">
              <a16:creationId xmlns="" xmlns:a16="http://schemas.microsoft.com/office/drawing/2014/main" id="{00000000-0008-0000-0200-0000B5030000}"/>
            </a:ext>
          </a:extLst>
        </xdr:cNvPr>
        <xdr:cNvCxnSpPr/>
      </xdr:nvCxnSpPr>
      <xdr:spPr>
        <a:xfrm flipV="1">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950" name="n_1aveValue【庁舎】&#10;一人当たり面積">
          <a:extLst>
            <a:ext uri="{FF2B5EF4-FFF2-40B4-BE49-F238E27FC236}">
              <a16:creationId xmlns="" xmlns:a16="http://schemas.microsoft.com/office/drawing/2014/main" id="{00000000-0008-0000-0200-0000B6030000}"/>
            </a:ext>
          </a:extLst>
        </xdr:cNvPr>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951" name="n_2aveValue【庁舎】&#10;一人当たり面積">
          <a:extLst>
            <a:ext uri="{FF2B5EF4-FFF2-40B4-BE49-F238E27FC236}">
              <a16:creationId xmlns="" xmlns:a16="http://schemas.microsoft.com/office/drawing/2014/main" id="{00000000-0008-0000-0200-0000B7030000}"/>
            </a:ext>
          </a:extLst>
        </xdr:cNvPr>
        <xdr:cNvSpPr txBox="1"/>
      </xdr:nvSpPr>
      <xdr:spPr>
        <a:xfrm>
          <a:off x="20199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52" name="n_3aveValue【庁舎】&#10;一人当たり面積">
          <a:extLst>
            <a:ext uri="{FF2B5EF4-FFF2-40B4-BE49-F238E27FC236}">
              <a16:creationId xmlns="" xmlns:a16="http://schemas.microsoft.com/office/drawing/2014/main" id="{00000000-0008-0000-0200-0000B803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953" name="n_4aveValue【庁舎】&#10;一人当たり面積">
          <a:extLst>
            <a:ext uri="{FF2B5EF4-FFF2-40B4-BE49-F238E27FC236}">
              <a16:creationId xmlns="" xmlns:a16="http://schemas.microsoft.com/office/drawing/2014/main" id="{00000000-0008-0000-0200-0000B9030000}"/>
            </a:ext>
          </a:extLst>
        </xdr:cNvPr>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954" name="n_1mainValue【庁舎】&#10;一人当たり面積">
          <a:extLst>
            <a:ext uri="{FF2B5EF4-FFF2-40B4-BE49-F238E27FC236}">
              <a16:creationId xmlns="" xmlns:a16="http://schemas.microsoft.com/office/drawing/2014/main" id="{00000000-0008-0000-0200-0000BA030000}"/>
            </a:ext>
          </a:extLst>
        </xdr:cNvPr>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98533</xdr:rowOff>
    </xdr:from>
    <xdr:ext cx="469744" cy="259045"/>
    <xdr:sp macro="" textlink="">
      <xdr:nvSpPr>
        <xdr:cNvPr id="955" name="n_2mainValue【庁舎】&#10;一人当たり面積">
          <a:extLst>
            <a:ext uri="{FF2B5EF4-FFF2-40B4-BE49-F238E27FC236}">
              <a16:creationId xmlns="" xmlns:a16="http://schemas.microsoft.com/office/drawing/2014/main" id="{00000000-0008-0000-0200-0000BB030000}"/>
            </a:ext>
          </a:extLst>
        </xdr:cNvPr>
        <xdr:cNvSpPr txBox="1"/>
      </xdr:nvSpPr>
      <xdr:spPr>
        <a:xfrm>
          <a:off x="20199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56" name="n_3mainValue【庁舎】&#10;一人当たり面積">
          <a:extLst>
            <a:ext uri="{FF2B5EF4-FFF2-40B4-BE49-F238E27FC236}">
              <a16:creationId xmlns="" xmlns:a16="http://schemas.microsoft.com/office/drawing/2014/main" id="{00000000-0008-0000-0200-0000BC030000}"/>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7" name="n_4mainValue【庁舎】&#10;一人当たり面積">
          <a:extLst>
            <a:ext uri="{FF2B5EF4-FFF2-40B4-BE49-F238E27FC236}">
              <a16:creationId xmlns="" xmlns:a16="http://schemas.microsoft.com/office/drawing/2014/main" id="{00000000-0008-0000-0200-0000BD030000}"/>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 xmlns:a16="http://schemas.microsoft.com/office/drawing/2014/main" id="{00000000-0008-0000-02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 xmlns:a16="http://schemas.microsoft.com/office/drawing/2014/main" id="{00000000-0008-0000-02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 xmlns:a16="http://schemas.microsoft.com/office/drawing/2014/main" id="{00000000-0008-0000-02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類似団体と比較していずれの施設も有形固定資産減価償却率が高く、特に庁舎、一般廃棄物処理施設、市民会館が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パーセント超えて、老朽化が著しい。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庁舎については、老朽化に加え、耐震安全性が確保されていないことから、その対策手法について新築建替えを含めて検討している。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一般廃棄物処理施設については、一部事務組合で新たな施設を整備している。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市民会館については、令和２年度に個別施設計画を策定し、施設の整理統合や複合化等に向けた検討を進めている。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A2D35BAF-357F-409D-A8A6-958042A742B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3FCC9BE2-0094-409D-BCE9-79872FE1E55F}"/>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7FB9F67C-A7DF-4833-B8FA-7E9C9E730E37}"/>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AF8836A4-57DB-4800-AE65-C060735B4117}"/>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792E367D-E8A6-4396-AF2C-9D74AB80472D}"/>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95D1AC2A-0D1A-4758-A33D-6EEA6DEE00C5}"/>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5DF65153-6A87-4053-8760-65EE83E9B1C5}"/>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F93DEBBA-5D6E-4B8C-883A-6317F2022B39}"/>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67DAB66D-1990-4E1D-9C33-05CDA0452EC8}"/>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4904921D-28B4-429F-8714-7B7BB9832EAE}"/>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93738A3D-41EA-4278-A86D-32854369658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7DF3E859-0B8A-4C17-B621-D62B6C23D1B7}"/>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B83FEBC-BF66-4B2E-9C86-3178473F4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73749437-5C3E-4667-B44B-659D9F1C52B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1D1D84D9-CBB4-4FF5-9775-86D173485212}"/>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6A441CF2-BA19-4974-B3D3-64EA687BD0D2}"/>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51FA273C-A135-429A-87CE-482E19B65C24}"/>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B067937A-7DF5-4F0A-9BB6-3C9F3F206A03}"/>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9BF87E16-8643-44E3-A48F-D8D95DF2AF5D}"/>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3CAD0630-5AEE-4838-A9A7-92AC145DAD2D}"/>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8C8CF15-3440-44BE-AB11-2F067DD2D1EC}"/>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C73B801A-C4CA-44F4-B8C2-230527BBCE9A}"/>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ECCC1E52-5694-460D-B07F-2429E4324308}"/>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4F68870F-0FB1-4650-82ED-0C20D33E9D2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CE2C7C34-07C9-46D5-A6C0-27A5A39D3FFB}"/>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3895F639-2B82-4295-B1DA-9118DE7ED3AA}"/>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CDCD0A1-1117-4677-BE6D-A5D7A9265BF6}"/>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A6C5B86E-BBE8-41A3-9D10-1B11E1392793}"/>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6C3C3A35-482F-4245-9E3F-CDDDA90E445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AD6EE171-9566-4A6A-AED0-A9ECDFC3DDCB}"/>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E601A1AA-E297-490B-8219-56575113B8FC}"/>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E55761AB-BE43-4426-990C-ACC6BC6C0288}"/>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60CCA4D4-C588-46FD-8F19-5F374B8CB811}"/>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31337B44-6374-43B9-85E7-EA54500974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7191A34B-0BC3-48D2-A661-1B2104863CB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A4E95C44-14DB-4A08-B524-90E44BD86572}"/>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269D8920-6AE3-4BA6-BA8C-C2197567F0EA}"/>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C685A7F4-15E4-4C61-9569-3C536198CC72}"/>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304DBC0B-EB42-4B68-8398-AD7524235497}"/>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C9BE6997-2087-43E7-9BBA-B47835C167C2}"/>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6685C8D7-5834-4889-AA41-937220FFA63E}"/>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CCC8901E-BC75-4ABB-9DF2-03ED65DA621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75CA65FA-2FDB-4999-82C3-96047149E814}"/>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DF869107-AEBC-4FB8-8427-C070837ADF7C}"/>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29EBCEB-81DA-4665-9483-C28B1FF2457F}"/>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24302C98-D911-4C11-ABE8-5B12604057D5}"/>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163998B9-EC8A-429C-BE51-C3F5966E34AA}"/>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旧産炭地及び過疎地域であるため、人口の減少や少子高齢化の進展が著しく、基幹産業もないこと等から、財政基盤が極めて弱く、低い財政力指数が続いている。市税の増など財政力指数の増加要因もあるものの、過疎対策事業債の償還額の増加などもあり、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64CAA273-98CB-410D-8D06-F581DB6BF686}"/>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F2E2FBAE-0CE7-4B79-9F0A-1A5A29A03451}"/>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262BE559-5599-44E4-87F7-0C9C264D8CB6}"/>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E08BB39B-E86C-4916-9647-83063708E26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A4C538F4-83E0-4B3F-8467-9A076D7626C7}"/>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149B5C40-5047-4D86-917C-02A75D0C30F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E75F3D66-B1DD-4093-90D6-4C616DE876B3}"/>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775A7922-5456-42CF-AA83-EDC39884F8F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32CB677E-770D-43D8-86DF-28847B6B7478}"/>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54601EDB-9F98-4507-AB0D-392F426740FF}"/>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14698C74-D71E-4E96-9DFA-5389D67814CB}"/>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68E02542-1E71-418B-96AE-363A872D2DDE}"/>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2FB355CD-C9B0-446D-AB0A-AF3D18054E49}"/>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D94F2940-DD5D-497A-A25D-05CFC535CA5B}"/>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D3BD176C-6912-4748-BDA0-7EA4C248CF32}"/>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9B2542E0-4F22-43B1-9659-D419A577061B}"/>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 xmlns:a16="http://schemas.microsoft.com/office/drawing/2014/main" id="{E9AB265C-8FB4-4673-BCBE-519840241B03}"/>
            </a:ext>
          </a:extLst>
        </xdr:cNvPr>
        <xdr:cNvCxnSpPr/>
      </xdr:nvCxnSpPr>
      <xdr:spPr>
        <a:xfrm flipV="1">
          <a:off x="4514850" y="608946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 xmlns:a16="http://schemas.microsoft.com/office/drawing/2014/main" id="{83111A1A-821B-48B1-93D5-2E6CC334F64C}"/>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 xmlns:a16="http://schemas.microsoft.com/office/drawing/2014/main" id="{8607139A-3107-451A-851E-BEF488EFC782}"/>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 xmlns:a16="http://schemas.microsoft.com/office/drawing/2014/main" id="{3B6B73F1-F2EF-410A-9A51-B1D375F9608D}"/>
            </a:ext>
          </a:extLst>
        </xdr:cNvPr>
        <xdr:cNvSpPr txBox="1"/>
      </xdr:nvSpPr>
      <xdr:spPr>
        <a:xfrm>
          <a:off x="4584700" y="584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 xmlns:a16="http://schemas.microsoft.com/office/drawing/2014/main" id="{0646B05B-F693-474A-BC6C-CB3509C1195F}"/>
            </a:ext>
          </a:extLst>
        </xdr:cNvPr>
        <xdr:cNvCxnSpPr/>
      </xdr:nvCxnSpPr>
      <xdr:spPr>
        <a:xfrm>
          <a:off x="4425950" y="6089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a:extLst>
            <a:ext uri="{FF2B5EF4-FFF2-40B4-BE49-F238E27FC236}">
              <a16:creationId xmlns="" xmlns:a16="http://schemas.microsoft.com/office/drawing/2014/main" id="{8C505A69-03FB-40DC-AA7C-40921E8D07AB}"/>
            </a:ext>
          </a:extLst>
        </xdr:cNvPr>
        <xdr:cNvCxnSpPr/>
      </xdr:nvCxnSpPr>
      <xdr:spPr>
        <a:xfrm>
          <a:off x="3752850" y="69322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 xmlns:a16="http://schemas.microsoft.com/office/drawing/2014/main" id="{A481E59D-B4C2-4A44-B493-9C7F4DE5D07F}"/>
            </a:ext>
          </a:extLst>
        </xdr:cNvPr>
        <xdr:cNvSpPr txBox="1"/>
      </xdr:nvSpPr>
      <xdr:spPr>
        <a:xfrm>
          <a:off x="4584700" y="685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 xmlns:a16="http://schemas.microsoft.com/office/drawing/2014/main" id="{E702CA38-BF2D-4E57-8E0E-E71B95432525}"/>
            </a:ext>
          </a:extLst>
        </xdr:cNvPr>
        <xdr:cNvSpPr/>
      </xdr:nvSpPr>
      <xdr:spPr>
        <a:xfrm>
          <a:off x="4464050" y="68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 xmlns:a16="http://schemas.microsoft.com/office/drawing/2014/main" id="{B64829F4-8CE8-417F-89EF-2FD9C92A637B}"/>
            </a:ext>
          </a:extLst>
        </xdr:cNvPr>
        <xdr:cNvCxnSpPr/>
      </xdr:nvCxnSpPr>
      <xdr:spPr>
        <a:xfrm>
          <a:off x="2940050" y="69322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 xmlns:a16="http://schemas.microsoft.com/office/drawing/2014/main" id="{EACBFF66-B2B2-4061-A9BC-EC73E7426E29}"/>
            </a:ext>
          </a:extLst>
        </xdr:cNvPr>
        <xdr:cNvSpPr/>
      </xdr:nvSpPr>
      <xdr:spPr>
        <a:xfrm>
          <a:off x="3702050" y="6867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 xmlns:a16="http://schemas.microsoft.com/office/drawing/2014/main" id="{1FD5DA06-AD2E-4D3C-84AA-0EAF34A60416}"/>
            </a:ext>
          </a:extLst>
        </xdr:cNvPr>
        <xdr:cNvSpPr txBox="1"/>
      </xdr:nvSpPr>
      <xdr:spPr>
        <a:xfrm>
          <a:off x="3409950" y="664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 xmlns:a16="http://schemas.microsoft.com/office/drawing/2014/main" id="{33DD562C-9D6C-4256-B534-32D36124E0A2}"/>
            </a:ext>
          </a:extLst>
        </xdr:cNvPr>
        <xdr:cNvCxnSpPr/>
      </xdr:nvCxnSpPr>
      <xdr:spPr>
        <a:xfrm>
          <a:off x="2127250" y="69322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 xmlns:a16="http://schemas.microsoft.com/office/drawing/2014/main" id="{32F404EE-30FB-443B-8438-8043C76464C0}"/>
            </a:ext>
          </a:extLst>
        </xdr:cNvPr>
        <xdr:cNvSpPr/>
      </xdr:nvSpPr>
      <xdr:spPr>
        <a:xfrm>
          <a:off x="2889250" y="691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 xmlns:a16="http://schemas.microsoft.com/office/drawing/2014/main" id="{158D6A13-F0F5-4EB7-8E83-7E0D88534170}"/>
            </a:ext>
          </a:extLst>
        </xdr:cNvPr>
        <xdr:cNvSpPr txBox="1"/>
      </xdr:nvSpPr>
      <xdr:spPr>
        <a:xfrm>
          <a:off x="25971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79" name="直線コネクタ 78">
          <a:extLst>
            <a:ext uri="{FF2B5EF4-FFF2-40B4-BE49-F238E27FC236}">
              <a16:creationId xmlns="" xmlns:a16="http://schemas.microsoft.com/office/drawing/2014/main" id="{AD197427-0F90-4052-97A5-08A5B79B4421}"/>
            </a:ext>
          </a:extLst>
        </xdr:cNvPr>
        <xdr:cNvCxnSpPr/>
      </xdr:nvCxnSpPr>
      <xdr:spPr>
        <a:xfrm flipV="1">
          <a:off x="1333500" y="6932205"/>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 xmlns:a16="http://schemas.microsoft.com/office/drawing/2014/main" id="{A140BCFC-FF83-4911-B0B3-11704783AD07}"/>
            </a:ext>
          </a:extLst>
        </xdr:cNvPr>
        <xdr:cNvSpPr/>
      </xdr:nvSpPr>
      <xdr:spPr>
        <a:xfrm>
          <a:off x="2095500" y="69331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a:extLst>
            <a:ext uri="{FF2B5EF4-FFF2-40B4-BE49-F238E27FC236}">
              <a16:creationId xmlns="" xmlns:a16="http://schemas.microsoft.com/office/drawing/2014/main" id="{A1FE55F2-A5D0-455E-A347-0629F4767D5B}"/>
            </a:ext>
          </a:extLst>
        </xdr:cNvPr>
        <xdr:cNvSpPr txBox="1"/>
      </xdr:nvSpPr>
      <xdr:spPr>
        <a:xfrm>
          <a:off x="1784350" y="701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 xmlns:a16="http://schemas.microsoft.com/office/drawing/2014/main" id="{97DBEE03-E061-4483-97D5-842EC4D7010B}"/>
            </a:ext>
          </a:extLst>
        </xdr:cNvPr>
        <xdr:cNvSpPr/>
      </xdr:nvSpPr>
      <xdr:spPr>
        <a:xfrm>
          <a:off x="1282700" y="6915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 xmlns:a16="http://schemas.microsoft.com/office/drawing/2014/main" id="{663329B1-E8E2-4821-AAC5-CE65BD3563C5}"/>
            </a:ext>
          </a:extLst>
        </xdr:cNvPr>
        <xdr:cNvSpPr txBox="1"/>
      </xdr:nvSpPr>
      <xdr:spPr>
        <a:xfrm>
          <a:off x="9715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42FF3A83-6CA7-4DED-AD80-6BEF718753EF}"/>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4A4D4E4C-B46B-4FEE-95E5-98965D52FC3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B5F8C95E-A6EE-4F97-99CD-EB523446F56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2EF964BD-65DE-4738-862F-5414C904BE1D}"/>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E6B232D3-D0CA-4B69-9944-B86552BD561B}"/>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 xmlns:a16="http://schemas.microsoft.com/office/drawing/2014/main" id="{50791990-0382-4C68-ACE2-3275E3DB1B82}"/>
            </a:ext>
          </a:extLst>
        </xdr:cNvPr>
        <xdr:cNvSpPr/>
      </xdr:nvSpPr>
      <xdr:spPr>
        <a:xfrm>
          <a:off x="4464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 xmlns:a16="http://schemas.microsoft.com/office/drawing/2014/main" id="{7D16E1E5-1058-4A8D-88D1-7343152B8147}"/>
            </a:ext>
          </a:extLst>
        </xdr:cNvPr>
        <xdr:cNvSpPr txBox="1"/>
      </xdr:nvSpPr>
      <xdr:spPr>
        <a:xfrm>
          <a:off x="4584700" y="67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 xmlns:a16="http://schemas.microsoft.com/office/drawing/2014/main" id="{8F1068E3-FFB3-4764-820D-0418C2DCCC8D}"/>
            </a:ext>
          </a:extLst>
        </xdr:cNvPr>
        <xdr:cNvSpPr/>
      </xdr:nvSpPr>
      <xdr:spPr>
        <a:xfrm>
          <a:off x="3702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2" name="テキスト ボックス 91">
          <a:extLst>
            <a:ext uri="{FF2B5EF4-FFF2-40B4-BE49-F238E27FC236}">
              <a16:creationId xmlns="" xmlns:a16="http://schemas.microsoft.com/office/drawing/2014/main" id="{4599E2C1-FFE1-4FE2-A259-352F7F16476D}"/>
            </a:ext>
          </a:extLst>
        </xdr:cNvPr>
        <xdr:cNvSpPr txBox="1"/>
      </xdr:nvSpPr>
      <xdr:spPr>
        <a:xfrm>
          <a:off x="3409950" y="696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 xmlns:a16="http://schemas.microsoft.com/office/drawing/2014/main" id="{F3A049E5-20C4-4B82-995E-7CBC47C85943}"/>
            </a:ext>
          </a:extLst>
        </xdr:cNvPr>
        <xdr:cNvSpPr/>
      </xdr:nvSpPr>
      <xdr:spPr>
        <a:xfrm>
          <a:off x="28892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 xmlns:a16="http://schemas.microsoft.com/office/drawing/2014/main" id="{06CB8A95-86B2-45D0-BDD7-297B6D6B7DBC}"/>
            </a:ext>
          </a:extLst>
        </xdr:cNvPr>
        <xdr:cNvSpPr txBox="1"/>
      </xdr:nvSpPr>
      <xdr:spPr>
        <a:xfrm>
          <a:off x="259715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 xmlns:a16="http://schemas.microsoft.com/office/drawing/2014/main" id="{E435E023-E448-4E31-A258-F63FB307408D}"/>
            </a:ext>
          </a:extLst>
        </xdr:cNvPr>
        <xdr:cNvSpPr/>
      </xdr:nvSpPr>
      <xdr:spPr>
        <a:xfrm>
          <a:off x="2095500" y="6881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6" name="テキスト ボックス 95">
          <a:extLst>
            <a:ext uri="{FF2B5EF4-FFF2-40B4-BE49-F238E27FC236}">
              <a16:creationId xmlns="" xmlns:a16="http://schemas.microsoft.com/office/drawing/2014/main" id="{9BB5B8B5-88C1-41B2-A3C3-989BE62D5EC9}"/>
            </a:ext>
          </a:extLst>
        </xdr:cNvPr>
        <xdr:cNvSpPr txBox="1"/>
      </xdr:nvSpPr>
      <xdr:spPr>
        <a:xfrm>
          <a:off x="178435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 xmlns:a16="http://schemas.microsoft.com/office/drawing/2014/main" id="{0A4D9318-6AF6-4FD5-AAC2-636571041D66}"/>
            </a:ext>
          </a:extLst>
        </xdr:cNvPr>
        <xdr:cNvSpPr/>
      </xdr:nvSpPr>
      <xdr:spPr>
        <a:xfrm>
          <a:off x="12827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 xmlns:a16="http://schemas.microsoft.com/office/drawing/2014/main" id="{307B085C-1230-422D-A5E5-59ED763E1B49}"/>
            </a:ext>
          </a:extLst>
        </xdr:cNvPr>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7D50867D-0AB0-4FF7-9F11-394A0CC92CBF}"/>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5A023552-04BF-4B16-9ACB-6D10EE346F1B}"/>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666266C1-DC51-4358-870C-7A01E4EEAD68}"/>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E2C8699D-FC00-4C1A-9341-67150CBBD6E5}"/>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971AE495-6E85-4B0E-A9F7-9BAB85BC798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B6A3FF55-AE73-46D3-A285-4AA9C295D8F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118A251D-C6AE-4321-B55F-8B6C00A542BB}"/>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34DB5CA0-8C7B-4410-AEE3-4E6FF4A8A8D9}"/>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AB5ADD89-1428-4E37-9801-03A7AAF62E32}"/>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C3A45147-5C2F-4AF5-B74F-A3E422E3542D}"/>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1CF4B866-1D86-45EE-B389-DFC1C891B1E4}"/>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C27EE6-A212-4ABD-A789-5CB89815DB52}"/>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32C53AA0-2539-4C07-B52D-AF3BBD685CE8}"/>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を超える値となるなど、近年、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前後を推移しており、令和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まで改善していたものの、令和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年度に再び</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まで上昇している。令和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年度には、過疎対策事業債の元金償還が本格化する予定であり、さらなる経常収支比率の悪化も予想される。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類似団体と比較し慢性的に扶助費が多額であり、経常収支比率を押し上げている。このため、保護受給者の自立支援について、より一層の強化を図るとともに、次世代への連鎖を防ぐための対策を講じていく必要がある。また、企業誘致の更なる推進などにより、雇用や税収の増加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57FF60D4-2E89-4B92-81E7-4A0E84C0E818}"/>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E7F05598-5383-4549-AD2A-BF3326434E58}"/>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D48E643B-1B20-4FF2-B589-FDEE074D89FE}"/>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 xmlns:a16="http://schemas.microsoft.com/office/drawing/2014/main" id="{DDB6CA15-DA59-47EF-A750-54BB5825652B}"/>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 xmlns:a16="http://schemas.microsoft.com/office/drawing/2014/main" id="{54FBA9E1-E6B8-433C-8D89-BD5D0EEE03E4}"/>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 xmlns:a16="http://schemas.microsoft.com/office/drawing/2014/main" id="{AD5C1C01-438E-43A8-8D15-68A348D061BC}"/>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 xmlns:a16="http://schemas.microsoft.com/office/drawing/2014/main" id="{55730883-0CF7-4B44-B714-63B3AC8DD6ED}"/>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 xmlns:a16="http://schemas.microsoft.com/office/drawing/2014/main" id="{B0CD54AE-A32C-479C-ABFD-DD347CE6DC87}"/>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 xmlns:a16="http://schemas.microsoft.com/office/drawing/2014/main" id="{FB2BC62A-2D72-4129-9848-C77BEF0529AC}"/>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 xmlns:a16="http://schemas.microsoft.com/office/drawing/2014/main" id="{4FC7B415-87FB-45DD-A110-1910CED97D7F}"/>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 xmlns:a16="http://schemas.microsoft.com/office/drawing/2014/main" id="{AF39E303-7400-4088-9ADA-CF34057E4551}"/>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 xmlns:a16="http://schemas.microsoft.com/office/drawing/2014/main" id="{D0E91C43-D7F0-42D2-B59C-8245F3F7E329}"/>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 xmlns:a16="http://schemas.microsoft.com/office/drawing/2014/main" id="{483E7FCD-06B0-46A2-9BC4-E9B7E75161A8}"/>
            </a:ext>
          </a:extLst>
        </xdr:cNvPr>
        <xdr:cNvCxnSpPr/>
      </xdr:nvCxnSpPr>
      <xdr:spPr>
        <a:xfrm flipV="1">
          <a:off x="4514850" y="10095865"/>
          <a:ext cx="0" cy="1197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 xmlns:a16="http://schemas.microsoft.com/office/drawing/2014/main" id="{098889E7-DC19-4B0C-BF3F-BF6BA8AE308E}"/>
            </a:ext>
          </a:extLst>
        </xdr:cNvPr>
        <xdr:cNvSpPr txBox="1"/>
      </xdr:nvSpPr>
      <xdr:spPr>
        <a:xfrm>
          <a:off x="4584700" y="112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 xmlns:a16="http://schemas.microsoft.com/office/drawing/2014/main" id="{D9F3D331-1626-421D-9040-467E2EADBD52}"/>
            </a:ext>
          </a:extLst>
        </xdr:cNvPr>
        <xdr:cNvCxnSpPr/>
      </xdr:nvCxnSpPr>
      <xdr:spPr>
        <a:xfrm>
          <a:off x="4425950" y="11293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 xmlns:a16="http://schemas.microsoft.com/office/drawing/2014/main" id="{57DDF4BA-3441-4762-B753-CD297BEC4665}"/>
            </a:ext>
          </a:extLst>
        </xdr:cNvPr>
        <xdr:cNvSpPr txBox="1"/>
      </xdr:nvSpPr>
      <xdr:spPr>
        <a:xfrm>
          <a:off x="4584700" y="984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 xmlns:a16="http://schemas.microsoft.com/office/drawing/2014/main" id="{9C0A9129-B933-4E2E-B982-2705C5A71320}"/>
            </a:ext>
          </a:extLst>
        </xdr:cNvPr>
        <xdr:cNvCxnSpPr/>
      </xdr:nvCxnSpPr>
      <xdr:spPr>
        <a:xfrm>
          <a:off x="4425950" y="10095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76518</xdr:rowOff>
    </xdr:to>
    <xdr:cxnSp macro="">
      <xdr:nvCxnSpPr>
        <xdr:cNvPr id="129" name="直線コネクタ 128">
          <a:extLst>
            <a:ext uri="{FF2B5EF4-FFF2-40B4-BE49-F238E27FC236}">
              <a16:creationId xmlns="" xmlns:a16="http://schemas.microsoft.com/office/drawing/2014/main" id="{423F0ECA-8DD7-469D-B45D-0BDD9D39735D}"/>
            </a:ext>
          </a:extLst>
        </xdr:cNvPr>
        <xdr:cNvCxnSpPr/>
      </xdr:nvCxnSpPr>
      <xdr:spPr>
        <a:xfrm>
          <a:off x="3752850" y="10981690"/>
          <a:ext cx="762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 xmlns:a16="http://schemas.microsoft.com/office/drawing/2014/main" id="{2AD4A56D-63BA-4C99-AB6B-0BF209EBAC6A}"/>
            </a:ext>
          </a:extLst>
        </xdr:cNvPr>
        <xdr:cNvSpPr txBox="1"/>
      </xdr:nvSpPr>
      <xdr:spPr>
        <a:xfrm>
          <a:off x="4584700" y="1049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 xmlns:a16="http://schemas.microsoft.com/office/drawing/2014/main" id="{AEB15C5E-3AD3-479E-B0DE-3409D7E32723}"/>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67</xdr:row>
      <xdr:rowOff>55880</xdr:rowOff>
    </xdr:to>
    <xdr:cxnSp macro="">
      <xdr:nvCxnSpPr>
        <xdr:cNvPr id="132" name="直線コネクタ 131">
          <a:extLst>
            <a:ext uri="{FF2B5EF4-FFF2-40B4-BE49-F238E27FC236}">
              <a16:creationId xmlns="" xmlns:a16="http://schemas.microsoft.com/office/drawing/2014/main" id="{C1C70A56-BA9D-4DFC-9527-B0734F5A4EDD}"/>
            </a:ext>
          </a:extLst>
        </xdr:cNvPr>
        <xdr:cNvCxnSpPr/>
      </xdr:nvCxnSpPr>
      <xdr:spPr>
        <a:xfrm flipV="1">
          <a:off x="2940050" y="10981690"/>
          <a:ext cx="812800" cy="3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 xmlns:a16="http://schemas.microsoft.com/office/drawing/2014/main" id="{6D44A2EA-1697-4103-BD47-395D440E1ADC}"/>
            </a:ext>
          </a:extLst>
        </xdr:cNvPr>
        <xdr:cNvSpPr/>
      </xdr:nvSpPr>
      <xdr:spPr>
        <a:xfrm>
          <a:off x="3702050" y="10405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 xmlns:a16="http://schemas.microsoft.com/office/drawing/2014/main" id="{5D9CF32B-AC13-41A6-A78B-BDF745790A26}"/>
            </a:ext>
          </a:extLst>
        </xdr:cNvPr>
        <xdr:cNvSpPr txBox="1"/>
      </xdr:nvSpPr>
      <xdr:spPr>
        <a:xfrm>
          <a:off x="3409950" y="10181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160972</xdr:rowOff>
    </xdr:from>
    <xdr:to>
      <xdr:col>15</xdr:col>
      <xdr:colOff>82550</xdr:colOff>
      <xdr:row>67</xdr:row>
      <xdr:rowOff>55880</xdr:rowOff>
    </xdr:to>
    <xdr:cxnSp macro="">
      <xdr:nvCxnSpPr>
        <xdr:cNvPr id="135" name="直線コネクタ 134">
          <a:extLst>
            <a:ext uri="{FF2B5EF4-FFF2-40B4-BE49-F238E27FC236}">
              <a16:creationId xmlns="" xmlns:a16="http://schemas.microsoft.com/office/drawing/2014/main" id="{47062A53-99C1-443C-A1D5-4810941009CA}"/>
            </a:ext>
          </a:extLst>
        </xdr:cNvPr>
        <xdr:cNvCxnSpPr/>
      </xdr:nvCxnSpPr>
      <xdr:spPr>
        <a:xfrm>
          <a:off x="2127250" y="11225212"/>
          <a:ext cx="812800" cy="6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 xmlns:a16="http://schemas.microsoft.com/office/drawing/2014/main" id="{02D28B78-9FDA-45CF-9392-AFBC83CF639D}"/>
            </a:ext>
          </a:extLst>
        </xdr:cNvPr>
        <xdr:cNvSpPr/>
      </xdr:nvSpPr>
      <xdr:spPr>
        <a:xfrm>
          <a:off x="2889250" y="107032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a:extLst>
            <a:ext uri="{FF2B5EF4-FFF2-40B4-BE49-F238E27FC236}">
              <a16:creationId xmlns="" xmlns:a16="http://schemas.microsoft.com/office/drawing/2014/main" id="{F1F69547-13FD-4D1D-BE10-EEDF92942351}"/>
            </a:ext>
          </a:extLst>
        </xdr:cNvPr>
        <xdr:cNvSpPr txBox="1"/>
      </xdr:nvSpPr>
      <xdr:spPr>
        <a:xfrm>
          <a:off x="2597150" y="1047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64453</xdr:rowOff>
    </xdr:from>
    <xdr:to>
      <xdr:col>11</xdr:col>
      <xdr:colOff>31750</xdr:colOff>
      <xdr:row>66</xdr:row>
      <xdr:rowOff>160972</xdr:rowOff>
    </xdr:to>
    <xdr:cxnSp macro="">
      <xdr:nvCxnSpPr>
        <xdr:cNvPr id="138" name="直線コネクタ 137">
          <a:extLst>
            <a:ext uri="{FF2B5EF4-FFF2-40B4-BE49-F238E27FC236}">
              <a16:creationId xmlns="" xmlns:a16="http://schemas.microsoft.com/office/drawing/2014/main" id="{F84B969B-8D48-49A6-AFE9-720C107CDDDF}"/>
            </a:ext>
          </a:extLst>
        </xdr:cNvPr>
        <xdr:cNvCxnSpPr/>
      </xdr:nvCxnSpPr>
      <xdr:spPr>
        <a:xfrm>
          <a:off x="1333500" y="11128693"/>
          <a:ext cx="79375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 xmlns:a16="http://schemas.microsoft.com/office/drawing/2014/main" id="{0011EDCD-27C0-4DA8-89D8-95EFCEE15547}"/>
            </a:ext>
          </a:extLst>
        </xdr:cNvPr>
        <xdr:cNvSpPr/>
      </xdr:nvSpPr>
      <xdr:spPr>
        <a:xfrm>
          <a:off x="2095500" y="107838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166705</xdr:rowOff>
    </xdr:from>
    <xdr:ext cx="762000" cy="259045"/>
    <xdr:sp macro="" textlink="">
      <xdr:nvSpPr>
        <xdr:cNvPr id="140" name="テキスト ボックス 139">
          <a:extLst>
            <a:ext uri="{FF2B5EF4-FFF2-40B4-BE49-F238E27FC236}">
              <a16:creationId xmlns="" xmlns:a16="http://schemas.microsoft.com/office/drawing/2014/main" id="{65E9FB46-8F06-4B25-AADB-9EFFE04E55E1}"/>
            </a:ext>
          </a:extLst>
        </xdr:cNvPr>
        <xdr:cNvSpPr txBox="1"/>
      </xdr:nvSpPr>
      <xdr:spPr>
        <a:xfrm>
          <a:off x="1784350" y="105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 xmlns:a16="http://schemas.microsoft.com/office/drawing/2014/main" id="{DCB04133-5420-4556-BF96-1DA41C4CEEBF}"/>
            </a:ext>
          </a:extLst>
        </xdr:cNvPr>
        <xdr:cNvSpPr/>
      </xdr:nvSpPr>
      <xdr:spPr>
        <a:xfrm>
          <a:off x="1282700" y="10753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a:extLst>
            <a:ext uri="{FF2B5EF4-FFF2-40B4-BE49-F238E27FC236}">
              <a16:creationId xmlns="" xmlns:a16="http://schemas.microsoft.com/office/drawing/2014/main" id="{36BE37C0-9664-4DCD-9B01-381024E677F8}"/>
            </a:ext>
          </a:extLst>
        </xdr:cNvPr>
        <xdr:cNvSpPr txBox="1"/>
      </xdr:nvSpPr>
      <xdr:spPr>
        <a:xfrm>
          <a:off x="971550" y="1053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B3BB7F37-FA44-4510-B71D-D678FB17E951}"/>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97B6B852-FDCD-4B38-8B27-E1C84E5FEE2C}"/>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3C5218B0-71D4-4487-8C6E-2F5B90290483}"/>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238FF0C0-4AFC-4997-969F-CF57898ACF23}"/>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72E339E4-E743-4604-978B-448BCE164276}"/>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48" name="楕円 147">
          <a:extLst>
            <a:ext uri="{FF2B5EF4-FFF2-40B4-BE49-F238E27FC236}">
              <a16:creationId xmlns="" xmlns:a16="http://schemas.microsoft.com/office/drawing/2014/main" id="{420D4A65-2633-48B0-8128-C54A76CE8213}"/>
            </a:ext>
          </a:extLst>
        </xdr:cNvPr>
        <xdr:cNvSpPr/>
      </xdr:nvSpPr>
      <xdr:spPr>
        <a:xfrm>
          <a:off x="4464050" y="110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169245</xdr:rowOff>
    </xdr:from>
    <xdr:ext cx="762000" cy="259045"/>
    <xdr:sp macro="" textlink="">
      <xdr:nvSpPr>
        <xdr:cNvPr id="149" name="財政構造の弾力性該当値テキスト">
          <a:extLst>
            <a:ext uri="{FF2B5EF4-FFF2-40B4-BE49-F238E27FC236}">
              <a16:creationId xmlns="" xmlns:a16="http://schemas.microsoft.com/office/drawing/2014/main" id="{F336F12B-7C90-4002-977C-5D110B47F122}"/>
            </a:ext>
          </a:extLst>
        </xdr:cNvPr>
        <xdr:cNvSpPr txBox="1"/>
      </xdr:nvSpPr>
      <xdr:spPr>
        <a:xfrm>
          <a:off x="45847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0" name="楕円 149">
          <a:extLst>
            <a:ext uri="{FF2B5EF4-FFF2-40B4-BE49-F238E27FC236}">
              <a16:creationId xmlns="" xmlns:a16="http://schemas.microsoft.com/office/drawing/2014/main" id="{3CDAE095-1EAD-41FA-84EA-2308B38D7186}"/>
            </a:ext>
          </a:extLst>
        </xdr:cNvPr>
        <xdr:cNvSpPr/>
      </xdr:nvSpPr>
      <xdr:spPr>
        <a:xfrm>
          <a:off x="370205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1" name="テキスト ボックス 150">
          <a:extLst>
            <a:ext uri="{FF2B5EF4-FFF2-40B4-BE49-F238E27FC236}">
              <a16:creationId xmlns="" xmlns:a16="http://schemas.microsoft.com/office/drawing/2014/main" id="{51050524-A54D-4C0B-984E-46FA3D8FE6B0}"/>
            </a:ext>
          </a:extLst>
        </xdr:cNvPr>
        <xdr:cNvSpPr txBox="1"/>
      </xdr:nvSpPr>
      <xdr:spPr>
        <a:xfrm>
          <a:off x="3409950" y="1101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5080</xdr:rowOff>
    </xdr:from>
    <xdr:to>
      <xdr:col>15</xdr:col>
      <xdr:colOff>133350</xdr:colOff>
      <xdr:row>67</xdr:row>
      <xdr:rowOff>106680</xdr:rowOff>
    </xdr:to>
    <xdr:sp macro="" textlink="">
      <xdr:nvSpPr>
        <xdr:cNvPr id="152" name="楕円 151">
          <a:extLst>
            <a:ext uri="{FF2B5EF4-FFF2-40B4-BE49-F238E27FC236}">
              <a16:creationId xmlns="" xmlns:a16="http://schemas.microsoft.com/office/drawing/2014/main" id="{4F664837-7B82-4457-8481-1EC1532657F2}"/>
            </a:ext>
          </a:extLst>
        </xdr:cNvPr>
        <xdr:cNvSpPr/>
      </xdr:nvSpPr>
      <xdr:spPr>
        <a:xfrm>
          <a:off x="2889250" y="112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91457</xdr:rowOff>
    </xdr:from>
    <xdr:ext cx="762000" cy="259045"/>
    <xdr:sp macro="" textlink="">
      <xdr:nvSpPr>
        <xdr:cNvPr id="153" name="テキスト ボックス 152">
          <a:extLst>
            <a:ext uri="{FF2B5EF4-FFF2-40B4-BE49-F238E27FC236}">
              <a16:creationId xmlns="" xmlns:a16="http://schemas.microsoft.com/office/drawing/2014/main" id="{A98C1156-D40C-48E9-A18C-4E1445C64988}"/>
            </a:ext>
          </a:extLst>
        </xdr:cNvPr>
        <xdr:cNvSpPr txBox="1"/>
      </xdr:nvSpPr>
      <xdr:spPr>
        <a:xfrm>
          <a:off x="2597150" y="1132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110172</xdr:rowOff>
    </xdr:from>
    <xdr:to>
      <xdr:col>11</xdr:col>
      <xdr:colOff>82550</xdr:colOff>
      <xdr:row>67</xdr:row>
      <xdr:rowOff>40322</xdr:rowOff>
    </xdr:to>
    <xdr:sp macro="" textlink="">
      <xdr:nvSpPr>
        <xdr:cNvPr id="154" name="楕円 153">
          <a:extLst>
            <a:ext uri="{FF2B5EF4-FFF2-40B4-BE49-F238E27FC236}">
              <a16:creationId xmlns="" xmlns:a16="http://schemas.microsoft.com/office/drawing/2014/main" id="{CF50D32C-E08C-48E7-A901-236422A2D38B}"/>
            </a:ext>
          </a:extLst>
        </xdr:cNvPr>
        <xdr:cNvSpPr/>
      </xdr:nvSpPr>
      <xdr:spPr>
        <a:xfrm>
          <a:off x="2095500" y="1117441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25099</xdr:rowOff>
    </xdr:from>
    <xdr:ext cx="762000" cy="259045"/>
    <xdr:sp macro="" textlink="">
      <xdr:nvSpPr>
        <xdr:cNvPr id="155" name="テキスト ボックス 154">
          <a:extLst>
            <a:ext uri="{FF2B5EF4-FFF2-40B4-BE49-F238E27FC236}">
              <a16:creationId xmlns="" xmlns:a16="http://schemas.microsoft.com/office/drawing/2014/main" id="{54576A2E-189C-4CB3-9B47-D762558D4E97}"/>
            </a:ext>
          </a:extLst>
        </xdr:cNvPr>
        <xdr:cNvSpPr txBox="1"/>
      </xdr:nvSpPr>
      <xdr:spPr>
        <a:xfrm>
          <a:off x="1784350" y="1125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13653</xdr:rowOff>
    </xdr:from>
    <xdr:to>
      <xdr:col>7</xdr:col>
      <xdr:colOff>31750</xdr:colOff>
      <xdr:row>66</xdr:row>
      <xdr:rowOff>115253</xdr:rowOff>
    </xdr:to>
    <xdr:sp macro="" textlink="">
      <xdr:nvSpPr>
        <xdr:cNvPr id="156" name="楕円 155">
          <a:extLst>
            <a:ext uri="{FF2B5EF4-FFF2-40B4-BE49-F238E27FC236}">
              <a16:creationId xmlns="" xmlns:a16="http://schemas.microsoft.com/office/drawing/2014/main" id="{7BBACC2F-D3C2-4278-9AB8-4EB8B1CFB021}"/>
            </a:ext>
          </a:extLst>
        </xdr:cNvPr>
        <xdr:cNvSpPr/>
      </xdr:nvSpPr>
      <xdr:spPr>
        <a:xfrm>
          <a:off x="1282700" y="110778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100030</xdr:rowOff>
    </xdr:from>
    <xdr:ext cx="762000" cy="259045"/>
    <xdr:sp macro="" textlink="">
      <xdr:nvSpPr>
        <xdr:cNvPr id="157" name="テキスト ボックス 156">
          <a:extLst>
            <a:ext uri="{FF2B5EF4-FFF2-40B4-BE49-F238E27FC236}">
              <a16:creationId xmlns="" xmlns:a16="http://schemas.microsoft.com/office/drawing/2014/main" id="{E59698A1-E3F7-41B9-A8AD-B8E144EF7684}"/>
            </a:ext>
          </a:extLst>
        </xdr:cNvPr>
        <xdr:cNvSpPr txBox="1"/>
      </xdr:nvSpPr>
      <xdr:spPr>
        <a:xfrm>
          <a:off x="971550" y="1116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 xmlns:a16="http://schemas.microsoft.com/office/drawing/2014/main" id="{EDDD06D5-4E1D-4B0F-AAF3-DBC5FCC09B5D}"/>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 xmlns:a16="http://schemas.microsoft.com/office/drawing/2014/main" id="{038E5E15-DB34-400D-B6F6-E263D5D8E29D}"/>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 xmlns:a16="http://schemas.microsoft.com/office/drawing/2014/main" id="{4E741F30-0DA4-4100-8DA3-7C8B8CF6D7FF}"/>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 xmlns:a16="http://schemas.microsoft.com/office/drawing/2014/main" id="{A0551B1A-64BE-4C32-B29B-2F4CCD32755F}"/>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 xmlns:a16="http://schemas.microsoft.com/office/drawing/2014/main" id="{5CD2E818-CD1B-4FF4-9463-0935C4CBE17A}"/>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 xmlns:a16="http://schemas.microsoft.com/office/drawing/2014/main" id="{6D3398B7-9F6A-4ECD-B897-E913A2BE2A5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 xmlns:a16="http://schemas.microsoft.com/office/drawing/2014/main" id="{A1465336-6734-4D8E-887E-2D2A6A1F704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 xmlns:a16="http://schemas.microsoft.com/office/drawing/2014/main" id="{7DAD95FA-2104-4E3F-9839-CCBF16D269FD}"/>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 xmlns:a16="http://schemas.microsoft.com/office/drawing/2014/main" id="{4B07D4DF-E3CF-41B5-82C1-A7539618461F}"/>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 xmlns:a16="http://schemas.microsoft.com/office/drawing/2014/main" id="{22C3858D-7010-40F8-84AB-87D3CE4B1D88}"/>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 xmlns:a16="http://schemas.microsoft.com/office/drawing/2014/main" id="{8EAF5C84-03AC-4A29-8866-CF8500D27D21}"/>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 xmlns:a16="http://schemas.microsoft.com/office/drawing/2014/main" id="{4258421B-D532-4BAA-870F-98D684D07695}"/>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 xmlns:a16="http://schemas.microsoft.com/office/drawing/2014/main" id="{33EE099A-9472-4DD5-802C-026A07D1E161}"/>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年度の人事院勧告の減改定を令和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年度に反映させたこと、職員数の減などにより人件費は減少している。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一方で、ふるさと寄附の促進及び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事業に係る費用並びに新型コロナウイルス感染症の影響に対応するための飲食店応援事業及びキャッシュレス決済還元キャンペーン事業に係る費用の増加が大きなウエイトを占めており、今回の物件費等の増加につな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 xmlns:a16="http://schemas.microsoft.com/office/drawing/2014/main" id="{EFF47FAB-03D9-4031-8D6A-CEB042C6DB7B}"/>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 xmlns:a16="http://schemas.microsoft.com/office/drawing/2014/main" id="{F2D79C97-FAD2-4FCA-B6E0-2FDBD41273D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 xmlns:a16="http://schemas.microsoft.com/office/drawing/2014/main" id="{2B2EDA44-8762-46E3-8857-3D07869D0A2A}"/>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 xmlns:a16="http://schemas.microsoft.com/office/drawing/2014/main" id="{080E9B83-ACB2-4589-9120-3F2B22037E15}"/>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 xmlns:a16="http://schemas.microsoft.com/office/drawing/2014/main" id="{817B60D0-BB18-4ABB-A2DD-9DB095C8026F}"/>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 xmlns:a16="http://schemas.microsoft.com/office/drawing/2014/main" id="{101BA0E1-F658-44FF-AD2B-F7015155274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 xmlns:a16="http://schemas.microsoft.com/office/drawing/2014/main" id="{4C81160B-AE37-4619-B1F2-389895C14A1E}"/>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 xmlns:a16="http://schemas.microsoft.com/office/drawing/2014/main" id="{3B81771C-A7C3-4847-8751-9DE69AF0FC8D}"/>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 xmlns:a16="http://schemas.microsoft.com/office/drawing/2014/main" id="{86CFA2DF-F085-4D8D-9723-67CE7F26B6B7}"/>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 xmlns:a16="http://schemas.microsoft.com/office/drawing/2014/main" id="{D0FDDFBE-92AD-45A7-AABB-503C12207981}"/>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 xmlns:a16="http://schemas.microsoft.com/office/drawing/2014/main" id="{7DFC5CC4-86BD-4C9E-B23A-4365B0925CBC}"/>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 xmlns:a16="http://schemas.microsoft.com/office/drawing/2014/main" id="{BED737D5-CBEF-4B1B-A06A-466572898723}"/>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 xmlns:a16="http://schemas.microsoft.com/office/drawing/2014/main" id="{09276938-A344-4714-83BF-A6C00249D0D2}"/>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 xmlns:a16="http://schemas.microsoft.com/office/drawing/2014/main" id="{7C26C25E-6848-4CC4-9033-8E9DBE133BF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 xmlns:a16="http://schemas.microsoft.com/office/drawing/2014/main" id="{A3C68A2D-D2EB-4685-AB4E-06AFEF6DF841}"/>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DE6E14B1-5885-41AE-8D7E-CA87D652DA9B}"/>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B3E80577-3ED8-4D81-83F9-15F91241AE9F}"/>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2BA85B91-5739-492D-8E7F-FB2DAD32DE0C}"/>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 xmlns:a16="http://schemas.microsoft.com/office/drawing/2014/main" id="{09356C0A-CA54-4897-8C64-C8C05C30F46E}"/>
            </a:ext>
          </a:extLst>
        </xdr:cNvPr>
        <xdr:cNvCxnSpPr/>
      </xdr:nvCxnSpPr>
      <xdr:spPr>
        <a:xfrm flipV="1">
          <a:off x="4514850" y="13480683"/>
          <a:ext cx="0" cy="1539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 xmlns:a16="http://schemas.microsoft.com/office/drawing/2014/main" id="{42FF01E7-8CA2-4989-8646-3567F4434CBB}"/>
            </a:ext>
          </a:extLst>
        </xdr:cNvPr>
        <xdr:cNvSpPr txBox="1"/>
      </xdr:nvSpPr>
      <xdr:spPr>
        <a:xfrm>
          <a:off x="4584700" y="149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 xmlns:a16="http://schemas.microsoft.com/office/drawing/2014/main" id="{1FA6C321-ED65-42F4-A73F-08B1E71F8079}"/>
            </a:ext>
          </a:extLst>
        </xdr:cNvPr>
        <xdr:cNvCxnSpPr/>
      </xdr:nvCxnSpPr>
      <xdr:spPr>
        <a:xfrm>
          <a:off x="4425950" y="1501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 xmlns:a16="http://schemas.microsoft.com/office/drawing/2014/main" id="{D2B2DC92-CB93-4A4A-8A48-F88B75857602}"/>
            </a:ext>
          </a:extLst>
        </xdr:cNvPr>
        <xdr:cNvSpPr txBox="1"/>
      </xdr:nvSpPr>
      <xdr:spPr>
        <a:xfrm>
          <a:off x="4584700" y="1323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 xmlns:a16="http://schemas.microsoft.com/office/drawing/2014/main" id="{9B9AD182-4E16-4C2F-BE9D-02825506499C}"/>
            </a:ext>
          </a:extLst>
        </xdr:cNvPr>
        <xdr:cNvCxnSpPr/>
      </xdr:nvCxnSpPr>
      <xdr:spPr>
        <a:xfrm>
          <a:off x="4425950" y="13480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65337</xdr:rowOff>
    </xdr:from>
    <xdr:to>
      <xdr:col>23</xdr:col>
      <xdr:colOff>133350</xdr:colOff>
      <xdr:row>81</xdr:row>
      <xdr:rowOff>94182</xdr:rowOff>
    </xdr:to>
    <xdr:cxnSp macro="">
      <xdr:nvCxnSpPr>
        <xdr:cNvPr id="194" name="直線コネクタ 193">
          <a:extLst>
            <a:ext uri="{FF2B5EF4-FFF2-40B4-BE49-F238E27FC236}">
              <a16:creationId xmlns="" xmlns:a16="http://schemas.microsoft.com/office/drawing/2014/main" id="{736C3178-603C-46CD-8E2C-3247928CA322}"/>
            </a:ext>
          </a:extLst>
        </xdr:cNvPr>
        <xdr:cNvCxnSpPr/>
      </xdr:nvCxnSpPr>
      <xdr:spPr>
        <a:xfrm>
          <a:off x="3752850" y="13644177"/>
          <a:ext cx="762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 xmlns:a16="http://schemas.microsoft.com/office/drawing/2014/main" id="{5A5DDEAB-E2CB-4AE0-A7B5-AAD0617FB434}"/>
            </a:ext>
          </a:extLst>
        </xdr:cNvPr>
        <xdr:cNvSpPr txBox="1"/>
      </xdr:nvSpPr>
      <xdr:spPr>
        <a:xfrm>
          <a:off x="4584700" y="13636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 xmlns:a16="http://schemas.microsoft.com/office/drawing/2014/main" id="{2A303698-4210-42E4-BE5D-E16E88EDA9D7}"/>
            </a:ext>
          </a:extLst>
        </xdr:cNvPr>
        <xdr:cNvSpPr/>
      </xdr:nvSpPr>
      <xdr:spPr>
        <a:xfrm>
          <a:off x="4464050" y="13664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38164</xdr:rowOff>
    </xdr:from>
    <xdr:to>
      <xdr:col>19</xdr:col>
      <xdr:colOff>133350</xdr:colOff>
      <xdr:row>81</xdr:row>
      <xdr:rowOff>65337</xdr:rowOff>
    </xdr:to>
    <xdr:cxnSp macro="">
      <xdr:nvCxnSpPr>
        <xdr:cNvPr id="197" name="直線コネクタ 196">
          <a:extLst>
            <a:ext uri="{FF2B5EF4-FFF2-40B4-BE49-F238E27FC236}">
              <a16:creationId xmlns="" xmlns:a16="http://schemas.microsoft.com/office/drawing/2014/main" id="{C44A8124-43C0-4A04-A25F-EBA1C08F47F2}"/>
            </a:ext>
          </a:extLst>
        </xdr:cNvPr>
        <xdr:cNvCxnSpPr/>
      </xdr:nvCxnSpPr>
      <xdr:spPr>
        <a:xfrm>
          <a:off x="2940050" y="13617004"/>
          <a:ext cx="812800" cy="2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 xmlns:a16="http://schemas.microsoft.com/office/drawing/2014/main" id="{F07B994C-6624-46ED-8464-F0A008844F44}"/>
            </a:ext>
          </a:extLst>
        </xdr:cNvPr>
        <xdr:cNvSpPr/>
      </xdr:nvSpPr>
      <xdr:spPr>
        <a:xfrm>
          <a:off x="3702050" y="1364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 xmlns:a16="http://schemas.microsoft.com/office/drawing/2014/main" id="{9BBA5CA0-4974-4EB9-A38F-5C223349DC50}"/>
            </a:ext>
          </a:extLst>
        </xdr:cNvPr>
        <xdr:cNvSpPr txBox="1"/>
      </xdr:nvSpPr>
      <xdr:spPr>
        <a:xfrm>
          <a:off x="3409950" y="1373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164179</xdr:rowOff>
    </xdr:from>
    <xdr:to>
      <xdr:col>15</xdr:col>
      <xdr:colOff>82550</xdr:colOff>
      <xdr:row>81</xdr:row>
      <xdr:rowOff>38164</xdr:rowOff>
    </xdr:to>
    <xdr:cxnSp macro="">
      <xdr:nvCxnSpPr>
        <xdr:cNvPr id="200" name="直線コネクタ 199">
          <a:extLst>
            <a:ext uri="{FF2B5EF4-FFF2-40B4-BE49-F238E27FC236}">
              <a16:creationId xmlns="" xmlns:a16="http://schemas.microsoft.com/office/drawing/2014/main" id="{76AE4B09-D42A-437D-AEF4-6278C7268F00}"/>
            </a:ext>
          </a:extLst>
        </xdr:cNvPr>
        <xdr:cNvCxnSpPr/>
      </xdr:nvCxnSpPr>
      <xdr:spPr>
        <a:xfrm>
          <a:off x="2127250" y="13575379"/>
          <a:ext cx="8128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 xmlns:a16="http://schemas.microsoft.com/office/drawing/2014/main" id="{DA41AD39-E00D-4FC0-B836-9D3F3693996D}"/>
            </a:ext>
          </a:extLst>
        </xdr:cNvPr>
        <xdr:cNvSpPr/>
      </xdr:nvSpPr>
      <xdr:spPr>
        <a:xfrm>
          <a:off x="2889250" y="13666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 xmlns:a16="http://schemas.microsoft.com/office/drawing/2014/main" id="{813C8D0E-7C7F-40A8-B969-AA70F6FCE523}"/>
            </a:ext>
          </a:extLst>
        </xdr:cNvPr>
        <xdr:cNvSpPr txBox="1"/>
      </xdr:nvSpPr>
      <xdr:spPr>
        <a:xfrm>
          <a:off x="2597150" y="1374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142677</xdr:rowOff>
    </xdr:from>
    <xdr:to>
      <xdr:col>11</xdr:col>
      <xdr:colOff>31750</xdr:colOff>
      <xdr:row>80</xdr:row>
      <xdr:rowOff>164179</xdr:rowOff>
    </xdr:to>
    <xdr:cxnSp macro="">
      <xdr:nvCxnSpPr>
        <xdr:cNvPr id="203" name="直線コネクタ 202">
          <a:extLst>
            <a:ext uri="{FF2B5EF4-FFF2-40B4-BE49-F238E27FC236}">
              <a16:creationId xmlns="" xmlns:a16="http://schemas.microsoft.com/office/drawing/2014/main" id="{62B05771-7C9B-4C3A-85CD-3A7D1588CAA8}"/>
            </a:ext>
          </a:extLst>
        </xdr:cNvPr>
        <xdr:cNvCxnSpPr/>
      </xdr:nvCxnSpPr>
      <xdr:spPr>
        <a:xfrm>
          <a:off x="1333500" y="13553877"/>
          <a:ext cx="79375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 xmlns:a16="http://schemas.microsoft.com/office/drawing/2014/main" id="{D8B5AC88-42ED-4CB2-96B7-4EFEBE9F1FDD}"/>
            </a:ext>
          </a:extLst>
        </xdr:cNvPr>
        <xdr:cNvSpPr/>
      </xdr:nvSpPr>
      <xdr:spPr>
        <a:xfrm>
          <a:off x="2095500" y="135922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a:extLst>
            <a:ext uri="{FF2B5EF4-FFF2-40B4-BE49-F238E27FC236}">
              <a16:creationId xmlns="" xmlns:a16="http://schemas.microsoft.com/office/drawing/2014/main" id="{6A8232C4-5E81-4AD2-AAD4-D5E781F19CBC}"/>
            </a:ext>
          </a:extLst>
        </xdr:cNvPr>
        <xdr:cNvSpPr txBox="1"/>
      </xdr:nvSpPr>
      <xdr:spPr>
        <a:xfrm>
          <a:off x="1784350" y="136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 xmlns:a16="http://schemas.microsoft.com/office/drawing/2014/main" id="{C8C80D7B-9EC6-4083-BF89-AA44FB98B75F}"/>
            </a:ext>
          </a:extLst>
        </xdr:cNvPr>
        <xdr:cNvSpPr/>
      </xdr:nvSpPr>
      <xdr:spPr>
        <a:xfrm>
          <a:off x="1282700" y="13579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a:extLst>
            <a:ext uri="{FF2B5EF4-FFF2-40B4-BE49-F238E27FC236}">
              <a16:creationId xmlns="" xmlns:a16="http://schemas.microsoft.com/office/drawing/2014/main" id="{89395927-0656-4846-97AC-FB820F0DA796}"/>
            </a:ext>
          </a:extLst>
        </xdr:cNvPr>
        <xdr:cNvSpPr txBox="1"/>
      </xdr:nvSpPr>
      <xdr:spPr>
        <a:xfrm>
          <a:off x="971550" y="136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200AC135-0925-4A61-9096-6D788A8D06D1}"/>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2102127-731E-46C3-9CF3-44781B40F342}"/>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FC46A9E-CB81-4312-BBBC-F84EC4BC81C7}"/>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E2A9BC3A-F9DE-479D-9422-CE14E29D804E}"/>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C6F6523-8B45-44AE-8618-540BE864E10C}"/>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43382</xdr:rowOff>
    </xdr:from>
    <xdr:to>
      <xdr:col>23</xdr:col>
      <xdr:colOff>184150</xdr:colOff>
      <xdr:row>81</xdr:row>
      <xdr:rowOff>144982</xdr:rowOff>
    </xdr:to>
    <xdr:sp macro="" textlink="">
      <xdr:nvSpPr>
        <xdr:cNvPr id="213" name="楕円 212">
          <a:extLst>
            <a:ext uri="{FF2B5EF4-FFF2-40B4-BE49-F238E27FC236}">
              <a16:creationId xmlns="" xmlns:a16="http://schemas.microsoft.com/office/drawing/2014/main" id="{97E0F38A-D858-46CB-8B8A-DE02DC5D8E57}"/>
            </a:ext>
          </a:extLst>
        </xdr:cNvPr>
        <xdr:cNvSpPr/>
      </xdr:nvSpPr>
      <xdr:spPr>
        <a:xfrm>
          <a:off x="4464050" y="136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59909</xdr:rowOff>
    </xdr:from>
    <xdr:ext cx="762000" cy="259045"/>
    <xdr:sp macro="" textlink="">
      <xdr:nvSpPr>
        <xdr:cNvPr id="214" name="人件費・物件費等の状況該当値テキスト">
          <a:extLst>
            <a:ext uri="{FF2B5EF4-FFF2-40B4-BE49-F238E27FC236}">
              <a16:creationId xmlns="" xmlns:a16="http://schemas.microsoft.com/office/drawing/2014/main" id="{4661C3B4-8078-4A72-B685-1C4F1576A2A7}"/>
            </a:ext>
          </a:extLst>
        </xdr:cNvPr>
        <xdr:cNvSpPr txBox="1"/>
      </xdr:nvSpPr>
      <xdr:spPr>
        <a:xfrm>
          <a:off x="4584700" y="1347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14537</xdr:rowOff>
    </xdr:from>
    <xdr:to>
      <xdr:col>19</xdr:col>
      <xdr:colOff>184150</xdr:colOff>
      <xdr:row>81</xdr:row>
      <xdr:rowOff>116137</xdr:rowOff>
    </xdr:to>
    <xdr:sp macro="" textlink="">
      <xdr:nvSpPr>
        <xdr:cNvPr id="215" name="楕円 214">
          <a:extLst>
            <a:ext uri="{FF2B5EF4-FFF2-40B4-BE49-F238E27FC236}">
              <a16:creationId xmlns="" xmlns:a16="http://schemas.microsoft.com/office/drawing/2014/main" id="{899F5E97-1DCA-4FA8-BACA-DD9669AFCC54}"/>
            </a:ext>
          </a:extLst>
        </xdr:cNvPr>
        <xdr:cNvSpPr/>
      </xdr:nvSpPr>
      <xdr:spPr>
        <a:xfrm>
          <a:off x="3702050" y="135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126314</xdr:rowOff>
    </xdr:from>
    <xdr:ext cx="736600" cy="259045"/>
    <xdr:sp macro="" textlink="">
      <xdr:nvSpPr>
        <xdr:cNvPr id="216" name="テキスト ボックス 215">
          <a:extLst>
            <a:ext uri="{FF2B5EF4-FFF2-40B4-BE49-F238E27FC236}">
              <a16:creationId xmlns="" xmlns:a16="http://schemas.microsoft.com/office/drawing/2014/main" id="{72EF68ED-A2C5-4536-8CC1-CA1CC05ACA2B}"/>
            </a:ext>
          </a:extLst>
        </xdr:cNvPr>
        <xdr:cNvSpPr txBox="1"/>
      </xdr:nvSpPr>
      <xdr:spPr>
        <a:xfrm>
          <a:off x="3409950" y="133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158814</xdr:rowOff>
    </xdr:from>
    <xdr:to>
      <xdr:col>15</xdr:col>
      <xdr:colOff>133350</xdr:colOff>
      <xdr:row>81</xdr:row>
      <xdr:rowOff>88964</xdr:rowOff>
    </xdr:to>
    <xdr:sp macro="" textlink="">
      <xdr:nvSpPr>
        <xdr:cNvPr id="217" name="楕円 216">
          <a:extLst>
            <a:ext uri="{FF2B5EF4-FFF2-40B4-BE49-F238E27FC236}">
              <a16:creationId xmlns="" xmlns:a16="http://schemas.microsoft.com/office/drawing/2014/main" id="{86D4AFEF-24FA-4552-A918-72CF2654578E}"/>
            </a:ext>
          </a:extLst>
        </xdr:cNvPr>
        <xdr:cNvSpPr/>
      </xdr:nvSpPr>
      <xdr:spPr>
        <a:xfrm>
          <a:off x="2889250" y="13570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99141</xdr:rowOff>
    </xdr:from>
    <xdr:ext cx="762000" cy="259045"/>
    <xdr:sp macro="" textlink="">
      <xdr:nvSpPr>
        <xdr:cNvPr id="218" name="テキスト ボックス 217">
          <a:extLst>
            <a:ext uri="{FF2B5EF4-FFF2-40B4-BE49-F238E27FC236}">
              <a16:creationId xmlns="" xmlns:a16="http://schemas.microsoft.com/office/drawing/2014/main" id="{DD88B4D3-B095-450A-AC8E-732EECE5C824}"/>
            </a:ext>
          </a:extLst>
        </xdr:cNvPr>
        <xdr:cNvSpPr txBox="1"/>
      </xdr:nvSpPr>
      <xdr:spPr>
        <a:xfrm>
          <a:off x="2597150" y="1334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113379</xdr:rowOff>
    </xdr:from>
    <xdr:to>
      <xdr:col>11</xdr:col>
      <xdr:colOff>82550</xdr:colOff>
      <xdr:row>81</xdr:row>
      <xdr:rowOff>43529</xdr:rowOff>
    </xdr:to>
    <xdr:sp macro="" textlink="">
      <xdr:nvSpPr>
        <xdr:cNvPr id="219" name="楕円 218">
          <a:extLst>
            <a:ext uri="{FF2B5EF4-FFF2-40B4-BE49-F238E27FC236}">
              <a16:creationId xmlns="" xmlns:a16="http://schemas.microsoft.com/office/drawing/2014/main" id="{AA175895-F10E-4935-95BA-68D958BA463E}"/>
            </a:ext>
          </a:extLst>
        </xdr:cNvPr>
        <xdr:cNvSpPr/>
      </xdr:nvSpPr>
      <xdr:spPr>
        <a:xfrm>
          <a:off x="2095500" y="135245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53706</xdr:rowOff>
    </xdr:from>
    <xdr:ext cx="762000" cy="259045"/>
    <xdr:sp macro="" textlink="">
      <xdr:nvSpPr>
        <xdr:cNvPr id="220" name="テキスト ボックス 219">
          <a:extLst>
            <a:ext uri="{FF2B5EF4-FFF2-40B4-BE49-F238E27FC236}">
              <a16:creationId xmlns="" xmlns:a16="http://schemas.microsoft.com/office/drawing/2014/main" id="{C6D2B033-72E2-4D79-A27D-CA92A7D59E28}"/>
            </a:ext>
          </a:extLst>
        </xdr:cNvPr>
        <xdr:cNvSpPr txBox="1"/>
      </xdr:nvSpPr>
      <xdr:spPr>
        <a:xfrm>
          <a:off x="1784350" y="1329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91877</xdr:rowOff>
    </xdr:from>
    <xdr:to>
      <xdr:col>7</xdr:col>
      <xdr:colOff>31750</xdr:colOff>
      <xdr:row>81</xdr:row>
      <xdr:rowOff>22027</xdr:rowOff>
    </xdr:to>
    <xdr:sp macro="" textlink="">
      <xdr:nvSpPr>
        <xdr:cNvPr id="221" name="楕円 220">
          <a:extLst>
            <a:ext uri="{FF2B5EF4-FFF2-40B4-BE49-F238E27FC236}">
              <a16:creationId xmlns="" xmlns:a16="http://schemas.microsoft.com/office/drawing/2014/main" id="{1B63CB4D-91EC-46F5-8438-1F12BAE01173}"/>
            </a:ext>
          </a:extLst>
        </xdr:cNvPr>
        <xdr:cNvSpPr/>
      </xdr:nvSpPr>
      <xdr:spPr>
        <a:xfrm>
          <a:off x="1282700" y="135030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32204</xdr:rowOff>
    </xdr:from>
    <xdr:ext cx="762000" cy="259045"/>
    <xdr:sp macro="" textlink="">
      <xdr:nvSpPr>
        <xdr:cNvPr id="222" name="テキスト ボックス 221">
          <a:extLst>
            <a:ext uri="{FF2B5EF4-FFF2-40B4-BE49-F238E27FC236}">
              <a16:creationId xmlns="" xmlns:a16="http://schemas.microsoft.com/office/drawing/2014/main" id="{A4ED5D2F-BF0E-4631-86B6-3FCD4E14A63D}"/>
            </a:ext>
          </a:extLst>
        </xdr:cNvPr>
        <xdr:cNvSpPr txBox="1"/>
      </xdr:nvSpPr>
      <xdr:spPr>
        <a:xfrm>
          <a:off x="971550" y="132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F465FC2D-1157-4920-80A9-15E2A81B4A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AF76692E-8ED0-4579-9797-032E753F4DB9}"/>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2489EBDB-80DE-439F-973B-40AB9FD2CF7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CC177B72-B241-4052-9EB5-E049FF71442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B0F5FB89-5E27-4A91-AB5C-96B04536CA8C}"/>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630E7D06-C23E-4B96-8802-086F0148CEEA}"/>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A3D1F5C1-F8D7-490C-8F8E-90C8FA328752}"/>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227EE63F-6E7D-439C-9A97-B72E8A97117E}"/>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EA617A1C-3076-4A68-9D37-4EFCF51FC85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FD8AFC8E-1334-4199-85F3-B5ABA8CFD003}"/>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42D62551-F46A-4617-9165-8766B63276B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E62044BC-A9C3-4850-BCAA-1C8785F9269C}"/>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C88738B7-2E3C-483B-A9B2-9292757E21FC}"/>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令和４年４月１日現在におけるラスパイレス指数に係る前年度からの変動要因は、職員構成の変動（経験年数階層の変動）が主な要因として挙げられる。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今後においても、国家公務員の給与制度の動向を注視しながら、引き続き給与制度の適正な運用に努める。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E26FB636-95C5-4A73-8F1F-CB6936D4C885}"/>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6358A12D-3097-4566-A7A6-3B2906D4E9F1}"/>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 xmlns:a16="http://schemas.microsoft.com/office/drawing/2014/main" id="{C6F713BE-AF02-4161-9277-C87A5A0946AA}"/>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 xmlns:a16="http://schemas.microsoft.com/office/drawing/2014/main" id="{92D0E104-DACE-4D0B-9407-80BA342232FE}"/>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 xmlns:a16="http://schemas.microsoft.com/office/drawing/2014/main" id="{C42A56A6-7688-4F9A-841C-B9025B5D6DAB}"/>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 xmlns:a16="http://schemas.microsoft.com/office/drawing/2014/main" id="{B14C7A80-BCCE-4724-B2ED-283ACB005FCE}"/>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 xmlns:a16="http://schemas.microsoft.com/office/drawing/2014/main" id="{1E7FDC4F-36C2-4F66-9657-D421FB8743F7}"/>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 xmlns:a16="http://schemas.microsoft.com/office/drawing/2014/main" id="{4DB03670-47A8-4527-AA91-109FC9E4F2E5}"/>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 xmlns:a16="http://schemas.microsoft.com/office/drawing/2014/main" id="{94FA3B54-0EE8-46C3-A67C-8D5EE91B75CF}"/>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 xmlns:a16="http://schemas.microsoft.com/office/drawing/2014/main" id="{80D38100-3DA1-4E34-959B-ABA93255ADCB}"/>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 xmlns:a16="http://schemas.microsoft.com/office/drawing/2014/main" id="{FFC79ADA-FFFC-4177-90CB-19FAE8C3D674}"/>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 xmlns:a16="http://schemas.microsoft.com/office/drawing/2014/main" id="{CAC5726A-3185-4A9E-B113-2DBF37769252}"/>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 xmlns:a16="http://schemas.microsoft.com/office/drawing/2014/main" id="{F30A9FB9-68A0-46CA-85B8-8718E4A92F49}"/>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 xmlns:a16="http://schemas.microsoft.com/office/drawing/2014/main" id="{5D76E2A2-4F31-4CBC-94DF-A2E018077982}"/>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45FA46D7-1DA7-443C-910F-5134AA9B4C0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D10DA9D8-39F8-43B5-BDA1-F5EB05D6205F}"/>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2772E631-C561-41C0-8F9D-58D240FBDAF6}"/>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 xmlns:a16="http://schemas.microsoft.com/office/drawing/2014/main" id="{78EEB953-C3FC-48B4-896C-D1CD5B352FA3}"/>
            </a:ext>
          </a:extLst>
        </xdr:cNvPr>
        <xdr:cNvCxnSpPr/>
      </xdr:nvCxnSpPr>
      <xdr:spPr>
        <a:xfrm flipV="1">
          <a:off x="15474950" y="13373281"/>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 xmlns:a16="http://schemas.microsoft.com/office/drawing/2014/main" id="{87FC2441-5374-4EAF-9CB9-F4AC691215D9}"/>
            </a:ext>
          </a:extLst>
        </xdr:cNvPr>
        <xdr:cNvSpPr txBox="1"/>
      </xdr:nvSpPr>
      <xdr:spPr>
        <a:xfrm>
          <a:off x="15563850" y="1487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 xmlns:a16="http://schemas.microsoft.com/office/drawing/2014/main" id="{99A52302-1595-45C1-B76F-ECC3BB0C849B}"/>
            </a:ext>
          </a:extLst>
        </xdr:cNvPr>
        <xdr:cNvCxnSpPr/>
      </xdr:nvCxnSpPr>
      <xdr:spPr>
        <a:xfrm>
          <a:off x="15405100" y="14907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 xmlns:a16="http://schemas.microsoft.com/office/drawing/2014/main" id="{B2729108-1812-476F-ADD1-E7131185EC29}"/>
            </a:ext>
          </a:extLst>
        </xdr:cNvPr>
        <xdr:cNvSpPr txBox="1"/>
      </xdr:nvSpPr>
      <xdr:spPr>
        <a:xfrm>
          <a:off x="15563850" y="1312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 xmlns:a16="http://schemas.microsoft.com/office/drawing/2014/main" id="{062E06FA-A162-4EE4-AE0C-B0170D3FE861}"/>
            </a:ext>
          </a:extLst>
        </xdr:cNvPr>
        <xdr:cNvCxnSpPr/>
      </xdr:nvCxnSpPr>
      <xdr:spPr>
        <a:xfrm>
          <a:off x="15405100" y="13373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148771</xdr:rowOff>
    </xdr:to>
    <xdr:cxnSp macro="">
      <xdr:nvCxnSpPr>
        <xdr:cNvPr id="258" name="直線コネクタ 257">
          <a:extLst>
            <a:ext uri="{FF2B5EF4-FFF2-40B4-BE49-F238E27FC236}">
              <a16:creationId xmlns="" xmlns:a16="http://schemas.microsoft.com/office/drawing/2014/main" id="{2C4B784D-EA1C-44A6-BD3E-FBE836DEAC1C}"/>
            </a:ext>
          </a:extLst>
        </xdr:cNvPr>
        <xdr:cNvCxnSpPr/>
      </xdr:nvCxnSpPr>
      <xdr:spPr>
        <a:xfrm>
          <a:off x="14712950" y="13658669"/>
          <a:ext cx="762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 xmlns:a16="http://schemas.microsoft.com/office/drawing/2014/main" id="{7D7EBA9B-356E-4B16-A5B3-2A949D17531F}"/>
            </a:ext>
          </a:extLst>
        </xdr:cNvPr>
        <xdr:cNvSpPr txBox="1"/>
      </xdr:nvSpPr>
      <xdr:spPr>
        <a:xfrm>
          <a:off x="15563850" y="13968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 xmlns:a16="http://schemas.microsoft.com/office/drawing/2014/main" id="{5687D4C2-7DBD-45B4-9ABA-70AA26444A95}"/>
            </a:ext>
          </a:extLst>
        </xdr:cNvPr>
        <xdr:cNvSpPr/>
      </xdr:nvSpPr>
      <xdr:spPr>
        <a:xfrm>
          <a:off x="15427960" y="1399667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61" name="直線コネクタ 260">
          <a:extLst>
            <a:ext uri="{FF2B5EF4-FFF2-40B4-BE49-F238E27FC236}">
              <a16:creationId xmlns="" xmlns:a16="http://schemas.microsoft.com/office/drawing/2014/main" id="{4586FC8F-9B38-454E-8579-3DF360509852}"/>
            </a:ext>
          </a:extLst>
        </xdr:cNvPr>
        <xdr:cNvCxnSpPr/>
      </xdr:nvCxnSpPr>
      <xdr:spPr>
        <a:xfrm flipV="1">
          <a:off x="13903960" y="13658669"/>
          <a:ext cx="80899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 xmlns:a16="http://schemas.microsoft.com/office/drawing/2014/main" id="{69C86D1F-6E2E-4FEA-9353-AF7E04850AE4}"/>
            </a:ext>
          </a:extLst>
        </xdr:cNvPr>
        <xdr:cNvSpPr/>
      </xdr:nvSpPr>
      <xdr:spPr>
        <a:xfrm>
          <a:off x="14665960" y="140139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 xmlns:a16="http://schemas.microsoft.com/office/drawing/2014/main" id="{D7A849DE-A40C-402E-9AC4-AC8ADCC610DB}"/>
            </a:ext>
          </a:extLst>
        </xdr:cNvPr>
        <xdr:cNvSpPr txBox="1"/>
      </xdr:nvSpPr>
      <xdr:spPr>
        <a:xfrm>
          <a:off x="14370050" y="1409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148771</xdr:rowOff>
    </xdr:to>
    <xdr:cxnSp macro="">
      <xdr:nvCxnSpPr>
        <xdr:cNvPr id="264" name="直線コネクタ 263">
          <a:extLst>
            <a:ext uri="{FF2B5EF4-FFF2-40B4-BE49-F238E27FC236}">
              <a16:creationId xmlns="" xmlns:a16="http://schemas.microsoft.com/office/drawing/2014/main" id="{3EBBB63A-38D1-488F-BD27-A25637D55EFE}"/>
            </a:ext>
          </a:extLst>
        </xdr:cNvPr>
        <xdr:cNvCxnSpPr/>
      </xdr:nvCxnSpPr>
      <xdr:spPr>
        <a:xfrm>
          <a:off x="13106400" y="13658669"/>
          <a:ext cx="79756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 xmlns:a16="http://schemas.microsoft.com/office/drawing/2014/main" id="{399AA380-11A1-467D-981A-DBE9073FFB10}"/>
            </a:ext>
          </a:extLst>
        </xdr:cNvPr>
        <xdr:cNvSpPr/>
      </xdr:nvSpPr>
      <xdr:spPr>
        <a:xfrm>
          <a:off x="13868400" y="13962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 xmlns:a16="http://schemas.microsoft.com/office/drawing/2014/main" id="{EA075A64-CAD7-483D-BBFF-B296E3A91F89}"/>
            </a:ext>
          </a:extLst>
        </xdr:cNvPr>
        <xdr:cNvSpPr txBox="1"/>
      </xdr:nvSpPr>
      <xdr:spPr>
        <a:xfrm>
          <a:off x="13557250" y="140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115207</xdr:rowOff>
    </xdr:to>
    <xdr:cxnSp macro="">
      <xdr:nvCxnSpPr>
        <xdr:cNvPr id="267" name="直線コネクタ 266">
          <a:extLst>
            <a:ext uri="{FF2B5EF4-FFF2-40B4-BE49-F238E27FC236}">
              <a16:creationId xmlns="" xmlns:a16="http://schemas.microsoft.com/office/drawing/2014/main" id="{4DB1E7F9-DC76-4F11-8C3A-F13C3E09B54A}"/>
            </a:ext>
          </a:extLst>
        </xdr:cNvPr>
        <xdr:cNvCxnSpPr/>
      </xdr:nvCxnSpPr>
      <xdr:spPr>
        <a:xfrm flipV="1">
          <a:off x="12293600" y="13658669"/>
          <a:ext cx="812800" cy="20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 xmlns:a16="http://schemas.microsoft.com/office/drawing/2014/main" id="{97754B4C-074D-4F8E-8E4F-0E9BB1B68257}"/>
            </a:ext>
          </a:extLst>
        </xdr:cNvPr>
        <xdr:cNvSpPr/>
      </xdr:nvSpPr>
      <xdr:spPr>
        <a:xfrm>
          <a:off x="13055600" y="1397943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 xmlns:a16="http://schemas.microsoft.com/office/drawing/2014/main" id="{3715F6D8-65D4-45AF-BF65-631072C95FFD}"/>
            </a:ext>
          </a:extLst>
        </xdr:cNvPr>
        <xdr:cNvSpPr txBox="1"/>
      </xdr:nvSpPr>
      <xdr:spPr>
        <a:xfrm>
          <a:off x="12763500" y="1406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 xmlns:a16="http://schemas.microsoft.com/office/drawing/2014/main" id="{C5A715FC-781B-495B-8DFB-9EC5152854F6}"/>
            </a:ext>
          </a:extLst>
        </xdr:cNvPr>
        <xdr:cNvSpPr/>
      </xdr:nvSpPr>
      <xdr:spPr>
        <a:xfrm>
          <a:off x="12242800" y="1396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1" name="テキスト ボックス 270">
          <a:extLst>
            <a:ext uri="{FF2B5EF4-FFF2-40B4-BE49-F238E27FC236}">
              <a16:creationId xmlns="" xmlns:a16="http://schemas.microsoft.com/office/drawing/2014/main" id="{D317298D-3290-4C60-A997-3039A0AE4FBB}"/>
            </a:ext>
          </a:extLst>
        </xdr:cNvPr>
        <xdr:cNvSpPr txBox="1"/>
      </xdr:nvSpPr>
      <xdr:spPr>
        <a:xfrm>
          <a:off x="11950700" y="140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9778CF20-01D6-43FB-85CE-DF908EAA2AD1}"/>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4C75604E-9E6C-47DF-8F3C-A40A19147058}"/>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CBEAE698-2C2E-48A1-B31E-9555BFC6DB5C}"/>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B4AFAF07-0CC7-4426-A83F-E472C7BC5F0A}"/>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617EF615-59CE-4853-A158-29046E99CD31}"/>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7" name="楕円 276">
          <a:extLst>
            <a:ext uri="{FF2B5EF4-FFF2-40B4-BE49-F238E27FC236}">
              <a16:creationId xmlns="" xmlns:a16="http://schemas.microsoft.com/office/drawing/2014/main" id="{689067F7-00A3-4D68-B028-445503121826}"/>
            </a:ext>
          </a:extLst>
        </xdr:cNvPr>
        <xdr:cNvSpPr/>
      </xdr:nvSpPr>
      <xdr:spPr>
        <a:xfrm>
          <a:off x="15427960" y="136768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8" name="給与水準   （国との比較）該当値テキスト">
          <a:extLst>
            <a:ext uri="{FF2B5EF4-FFF2-40B4-BE49-F238E27FC236}">
              <a16:creationId xmlns="" xmlns:a16="http://schemas.microsoft.com/office/drawing/2014/main" id="{537C1631-B6BF-45C3-888D-BD40FBE8FF06}"/>
            </a:ext>
          </a:extLst>
        </xdr:cNvPr>
        <xdr:cNvSpPr txBox="1"/>
      </xdr:nvSpPr>
      <xdr:spPr>
        <a:xfrm>
          <a:off x="15563850" y="1352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9" name="楕円 278">
          <a:extLst>
            <a:ext uri="{FF2B5EF4-FFF2-40B4-BE49-F238E27FC236}">
              <a16:creationId xmlns="" xmlns:a16="http://schemas.microsoft.com/office/drawing/2014/main" id="{C5DACFF4-890D-4FCE-B2AE-38F0C1192814}"/>
            </a:ext>
          </a:extLst>
        </xdr:cNvPr>
        <xdr:cNvSpPr/>
      </xdr:nvSpPr>
      <xdr:spPr>
        <a:xfrm>
          <a:off x="14665960" y="136078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80" name="テキスト ボックス 279">
          <a:extLst>
            <a:ext uri="{FF2B5EF4-FFF2-40B4-BE49-F238E27FC236}">
              <a16:creationId xmlns="" xmlns:a16="http://schemas.microsoft.com/office/drawing/2014/main" id="{9D393DCE-740C-4CEB-B7F0-FBB68F385BAC}"/>
            </a:ext>
          </a:extLst>
        </xdr:cNvPr>
        <xdr:cNvSpPr txBox="1"/>
      </xdr:nvSpPr>
      <xdr:spPr>
        <a:xfrm>
          <a:off x="14370050" y="13384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1" name="楕円 280">
          <a:extLst>
            <a:ext uri="{FF2B5EF4-FFF2-40B4-BE49-F238E27FC236}">
              <a16:creationId xmlns="" xmlns:a16="http://schemas.microsoft.com/office/drawing/2014/main" id="{80C5D271-2004-485F-B8CC-5976246D0AE2}"/>
            </a:ext>
          </a:extLst>
        </xdr:cNvPr>
        <xdr:cNvSpPr/>
      </xdr:nvSpPr>
      <xdr:spPr>
        <a:xfrm>
          <a:off x="13868400" y="1367681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2" name="テキスト ボックス 281">
          <a:extLst>
            <a:ext uri="{FF2B5EF4-FFF2-40B4-BE49-F238E27FC236}">
              <a16:creationId xmlns="" xmlns:a16="http://schemas.microsoft.com/office/drawing/2014/main" id="{97780AC5-1BCC-4F41-BBA3-C81396E5EC39}"/>
            </a:ext>
          </a:extLst>
        </xdr:cNvPr>
        <xdr:cNvSpPr txBox="1"/>
      </xdr:nvSpPr>
      <xdr:spPr>
        <a:xfrm>
          <a:off x="13557250" y="1344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3" name="楕円 282">
          <a:extLst>
            <a:ext uri="{FF2B5EF4-FFF2-40B4-BE49-F238E27FC236}">
              <a16:creationId xmlns="" xmlns:a16="http://schemas.microsoft.com/office/drawing/2014/main" id="{CA214E01-E9F1-41E7-BBA5-1086CD012B14}"/>
            </a:ext>
          </a:extLst>
        </xdr:cNvPr>
        <xdr:cNvSpPr/>
      </xdr:nvSpPr>
      <xdr:spPr>
        <a:xfrm>
          <a:off x="13055600" y="1360786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4" name="テキスト ボックス 283">
          <a:extLst>
            <a:ext uri="{FF2B5EF4-FFF2-40B4-BE49-F238E27FC236}">
              <a16:creationId xmlns="" xmlns:a16="http://schemas.microsoft.com/office/drawing/2014/main" id="{92C68086-420B-4D8F-A3DB-763EF18F6F26}"/>
            </a:ext>
          </a:extLst>
        </xdr:cNvPr>
        <xdr:cNvSpPr txBox="1"/>
      </xdr:nvSpPr>
      <xdr:spPr>
        <a:xfrm>
          <a:off x="12763500" y="1338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5" name="楕円 284">
          <a:extLst>
            <a:ext uri="{FF2B5EF4-FFF2-40B4-BE49-F238E27FC236}">
              <a16:creationId xmlns="" xmlns:a16="http://schemas.microsoft.com/office/drawing/2014/main" id="{C1D80199-7804-4575-A052-62131F417F17}"/>
            </a:ext>
          </a:extLst>
        </xdr:cNvPr>
        <xdr:cNvSpPr/>
      </xdr:nvSpPr>
      <xdr:spPr>
        <a:xfrm>
          <a:off x="12242800" y="138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6" name="テキスト ボックス 285">
          <a:extLst>
            <a:ext uri="{FF2B5EF4-FFF2-40B4-BE49-F238E27FC236}">
              <a16:creationId xmlns="" xmlns:a16="http://schemas.microsoft.com/office/drawing/2014/main" id="{C95CFABA-DB0C-4103-ADB9-23EF3489F204}"/>
            </a:ext>
          </a:extLst>
        </xdr:cNvPr>
        <xdr:cNvSpPr txBox="1"/>
      </xdr:nvSpPr>
      <xdr:spPr>
        <a:xfrm>
          <a:off x="11950700" y="1358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BB1100C0-5669-4999-BF59-A36E55DA97E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6C5695A8-A518-4010-8261-F54B8B292F62}"/>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46043DE7-21DB-45C5-B2BC-88AA39ABEFD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A8019DFD-034D-46EF-B957-7E18CF913A5C}"/>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B48796A9-FCBD-4F67-B291-D7D11AEB6E8C}"/>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91953F46-4CA1-465A-A4B0-C7737378F7DA}"/>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B2A6DF6C-8840-41B0-BDE5-C0261F1D5E9C}"/>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FD7ED24E-ED08-4CEE-8062-E374DCBF051A}"/>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5B11BE8-8F46-4780-BF84-4EF6A49342DD}"/>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51C79422-4BD9-49E7-B99B-A55454C1D3B1}"/>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3343F508-1EE6-46D7-88DA-77CE7172044B}"/>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ED1F8513-2B19-488A-9923-202FC8916DC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EA31712B-39AF-4771-946F-1BCA4176C9A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令和４年４月１日時点の人口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人当たりの職員数は、ほぼ横ばいである。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今後も本市の定員管理計画に定める目標職員数を踏まえ、行政需要の変化に対応した適切な職員数の管理を行う予定である。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F862A20F-648F-4600-9E2A-4307E727C2F6}"/>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3BBE31CB-F043-4518-A8CF-F0E40EBC63EE}"/>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1F2201D8-8717-4F07-87A6-56C1093705CE}"/>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 xmlns:a16="http://schemas.microsoft.com/office/drawing/2014/main" id="{C7FFF296-C3D7-4FF6-8A80-0924858FEF63}"/>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E1E57533-3DA8-43F7-89FB-69163EAADBC9}"/>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 xmlns:a16="http://schemas.microsoft.com/office/drawing/2014/main" id="{53565F50-DC9F-4431-95B9-D456FA1EECF2}"/>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2B74F59D-4936-42B1-B976-FBBDF3052F17}"/>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4BDCF560-F7C1-47B5-8C33-8589440707A5}"/>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790FC8F8-A848-4DDC-90AE-DE27C33258AD}"/>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 xmlns:a16="http://schemas.microsoft.com/office/drawing/2014/main" id="{D179B802-4B9A-434F-BA99-B2EEBA71D77D}"/>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9F1FCBCE-3D90-4915-91E1-559D9308F744}"/>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 xmlns:a16="http://schemas.microsoft.com/office/drawing/2014/main" id="{AF0828F0-2F95-4E94-81A9-012917B92004}"/>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AB585BF8-7793-49F9-AE84-423F8410F0AD}"/>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5B48FE50-E576-4CCF-BB81-4254538F54A6}"/>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FB12D228-6D42-49FA-B2A5-24C6CE11DCD2}"/>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 xmlns:a16="http://schemas.microsoft.com/office/drawing/2014/main" id="{5B857559-5C88-4335-A344-D29ED0F2A4E1}"/>
            </a:ext>
          </a:extLst>
        </xdr:cNvPr>
        <xdr:cNvCxnSpPr/>
      </xdr:nvCxnSpPr>
      <xdr:spPr>
        <a:xfrm flipV="1">
          <a:off x="15474950" y="9971786"/>
          <a:ext cx="0" cy="1291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 xmlns:a16="http://schemas.microsoft.com/office/drawing/2014/main" id="{FB553AFC-5710-43E1-9D01-F8B3CAEAA453}"/>
            </a:ext>
          </a:extLst>
        </xdr:cNvPr>
        <xdr:cNvSpPr txBox="1"/>
      </xdr:nvSpPr>
      <xdr:spPr>
        <a:xfrm>
          <a:off x="15563850" y="112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 xmlns:a16="http://schemas.microsoft.com/office/drawing/2014/main" id="{CD7DEA5B-5894-4F0C-929E-AF9BA8D5CC4B}"/>
            </a:ext>
          </a:extLst>
        </xdr:cNvPr>
        <xdr:cNvCxnSpPr/>
      </xdr:nvCxnSpPr>
      <xdr:spPr>
        <a:xfrm>
          <a:off x="15405100" y="11263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 xmlns:a16="http://schemas.microsoft.com/office/drawing/2014/main" id="{A8A6BBF2-FFEB-40EF-99F2-CE768F876D33}"/>
            </a:ext>
          </a:extLst>
        </xdr:cNvPr>
        <xdr:cNvSpPr txBox="1"/>
      </xdr:nvSpPr>
      <xdr:spPr>
        <a:xfrm>
          <a:off x="15563850" y="972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 xmlns:a16="http://schemas.microsoft.com/office/drawing/2014/main" id="{7A298295-BD24-42F8-82C1-86692F7BB0A6}"/>
            </a:ext>
          </a:extLst>
        </xdr:cNvPr>
        <xdr:cNvCxnSpPr/>
      </xdr:nvCxnSpPr>
      <xdr:spPr>
        <a:xfrm>
          <a:off x="15405100" y="9971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31031</xdr:rowOff>
    </xdr:from>
    <xdr:to>
      <xdr:col>81</xdr:col>
      <xdr:colOff>44450</xdr:colOff>
      <xdr:row>60</xdr:row>
      <xdr:rowOff>32639</xdr:rowOff>
    </xdr:to>
    <xdr:cxnSp macro="">
      <xdr:nvCxnSpPr>
        <xdr:cNvPr id="320" name="直線コネクタ 319">
          <a:extLst>
            <a:ext uri="{FF2B5EF4-FFF2-40B4-BE49-F238E27FC236}">
              <a16:creationId xmlns="" xmlns:a16="http://schemas.microsoft.com/office/drawing/2014/main" id="{8F404925-0D56-4506-8D1C-434F389DA641}"/>
            </a:ext>
          </a:extLst>
        </xdr:cNvPr>
        <xdr:cNvCxnSpPr/>
      </xdr:nvCxnSpPr>
      <xdr:spPr>
        <a:xfrm flipV="1">
          <a:off x="14712950" y="10089431"/>
          <a:ext cx="762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15807</xdr:rowOff>
    </xdr:from>
    <xdr:ext cx="762000" cy="259045"/>
    <xdr:sp macro="" textlink="">
      <xdr:nvSpPr>
        <xdr:cNvPr id="321" name="定員管理の状況平均値テキスト">
          <a:extLst>
            <a:ext uri="{FF2B5EF4-FFF2-40B4-BE49-F238E27FC236}">
              <a16:creationId xmlns="" xmlns:a16="http://schemas.microsoft.com/office/drawing/2014/main" id="{22F1179C-E1D0-4E0F-9D20-87B385F1A533}"/>
            </a:ext>
          </a:extLst>
        </xdr:cNvPr>
        <xdr:cNvSpPr txBox="1"/>
      </xdr:nvSpPr>
      <xdr:spPr>
        <a:xfrm>
          <a:off x="15563850" y="1007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 xmlns:a16="http://schemas.microsoft.com/office/drawing/2014/main" id="{6A9E77DE-5BD7-4688-843B-575E9B229A98}"/>
            </a:ext>
          </a:extLst>
        </xdr:cNvPr>
        <xdr:cNvSpPr/>
      </xdr:nvSpPr>
      <xdr:spPr>
        <a:xfrm>
          <a:off x="15427960" y="1007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28618</xdr:rowOff>
    </xdr:from>
    <xdr:to>
      <xdr:col>77</xdr:col>
      <xdr:colOff>44450</xdr:colOff>
      <xdr:row>60</xdr:row>
      <xdr:rowOff>32639</xdr:rowOff>
    </xdr:to>
    <xdr:cxnSp macro="">
      <xdr:nvCxnSpPr>
        <xdr:cNvPr id="323" name="直線コネクタ 322">
          <a:extLst>
            <a:ext uri="{FF2B5EF4-FFF2-40B4-BE49-F238E27FC236}">
              <a16:creationId xmlns="" xmlns:a16="http://schemas.microsoft.com/office/drawing/2014/main" id="{2B26D1AD-A52E-4CC3-827C-4CB1FD9D6E43}"/>
            </a:ext>
          </a:extLst>
        </xdr:cNvPr>
        <xdr:cNvCxnSpPr/>
      </xdr:nvCxnSpPr>
      <xdr:spPr>
        <a:xfrm>
          <a:off x="13903960" y="10087018"/>
          <a:ext cx="80899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 xmlns:a16="http://schemas.microsoft.com/office/drawing/2014/main" id="{2C185737-1EB5-4ECA-8071-E3E8362DF343}"/>
            </a:ext>
          </a:extLst>
        </xdr:cNvPr>
        <xdr:cNvSpPr/>
      </xdr:nvSpPr>
      <xdr:spPr>
        <a:xfrm>
          <a:off x="14665960" y="100744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 xmlns:a16="http://schemas.microsoft.com/office/drawing/2014/main" id="{0036CBE5-ED97-4C0F-885E-2D83A4BAE7C9}"/>
            </a:ext>
          </a:extLst>
        </xdr:cNvPr>
        <xdr:cNvSpPr txBox="1"/>
      </xdr:nvSpPr>
      <xdr:spPr>
        <a:xfrm>
          <a:off x="14370050" y="1016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28618</xdr:rowOff>
    </xdr:from>
    <xdr:to>
      <xdr:col>72</xdr:col>
      <xdr:colOff>203200</xdr:colOff>
      <xdr:row>60</xdr:row>
      <xdr:rowOff>31834</xdr:rowOff>
    </xdr:to>
    <xdr:cxnSp macro="">
      <xdr:nvCxnSpPr>
        <xdr:cNvPr id="326" name="直線コネクタ 325">
          <a:extLst>
            <a:ext uri="{FF2B5EF4-FFF2-40B4-BE49-F238E27FC236}">
              <a16:creationId xmlns="" xmlns:a16="http://schemas.microsoft.com/office/drawing/2014/main" id="{9AB88937-8C87-4301-AEA7-DEC7D743FBAC}"/>
            </a:ext>
          </a:extLst>
        </xdr:cNvPr>
        <xdr:cNvCxnSpPr/>
      </xdr:nvCxnSpPr>
      <xdr:spPr>
        <a:xfrm flipV="1">
          <a:off x="13106400" y="10087018"/>
          <a:ext cx="79756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 xmlns:a16="http://schemas.microsoft.com/office/drawing/2014/main" id="{0456C6DA-0D98-4E2B-97E6-EA1B7F0AF691}"/>
            </a:ext>
          </a:extLst>
        </xdr:cNvPr>
        <xdr:cNvSpPr/>
      </xdr:nvSpPr>
      <xdr:spPr>
        <a:xfrm>
          <a:off x="13868400" y="100977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8" name="テキスト ボックス 327">
          <a:extLst>
            <a:ext uri="{FF2B5EF4-FFF2-40B4-BE49-F238E27FC236}">
              <a16:creationId xmlns="" xmlns:a16="http://schemas.microsoft.com/office/drawing/2014/main" id="{C68F4A90-0A00-4A5E-8078-845419DF9A6A}"/>
            </a:ext>
          </a:extLst>
        </xdr:cNvPr>
        <xdr:cNvSpPr txBox="1"/>
      </xdr:nvSpPr>
      <xdr:spPr>
        <a:xfrm>
          <a:off x="13557250" y="1018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27008</xdr:rowOff>
    </xdr:from>
    <xdr:to>
      <xdr:col>68</xdr:col>
      <xdr:colOff>152400</xdr:colOff>
      <xdr:row>60</xdr:row>
      <xdr:rowOff>31834</xdr:rowOff>
    </xdr:to>
    <xdr:cxnSp macro="">
      <xdr:nvCxnSpPr>
        <xdr:cNvPr id="329" name="直線コネクタ 328">
          <a:extLst>
            <a:ext uri="{FF2B5EF4-FFF2-40B4-BE49-F238E27FC236}">
              <a16:creationId xmlns="" xmlns:a16="http://schemas.microsoft.com/office/drawing/2014/main" id="{FA40E488-453E-4296-9BD3-C9371EFE91BB}"/>
            </a:ext>
          </a:extLst>
        </xdr:cNvPr>
        <xdr:cNvCxnSpPr/>
      </xdr:nvCxnSpPr>
      <xdr:spPr>
        <a:xfrm>
          <a:off x="12293600" y="10085408"/>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 xmlns:a16="http://schemas.microsoft.com/office/drawing/2014/main" id="{5823E346-6ECC-4D59-95AF-730A226C6CAF}"/>
            </a:ext>
          </a:extLst>
        </xdr:cNvPr>
        <xdr:cNvSpPr/>
      </xdr:nvSpPr>
      <xdr:spPr>
        <a:xfrm>
          <a:off x="13055600" y="1008769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31" name="テキスト ボックス 330">
          <a:extLst>
            <a:ext uri="{FF2B5EF4-FFF2-40B4-BE49-F238E27FC236}">
              <a16:creationId xmlns="" xmlns:a16="http://schemas.microsoft.com/office/drawing/2014/main" id="{37132419-09BF-48CE-9CC5-71BDA7B4241B}"/>
            </a:ext>
          </a:extLst>
        </xdr:cNvPr>
        <xdr:cNvSpPr txBox="1"/>
      </xdr:nvSpPr>
      <xdr:spPr>
        <a:xfrm>
          <a:off x="12763500" y="1017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 xmlns:a16="http://schemas.microsoft.com/office/drawing/2014/main" id="{CBDF1C52-898D-4E5B-BC65-D5D6B78F660C}"/>
            </a:ext>
          </a:extLst>
        </xdr:cNvPr>
        <xdr:cNvSpPr/>
      </xdr:nvSpPr>
      <xdr:spPr>
        <a:xfrm>
          <a:off x="12242800" y="1008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112454</xdr:rowOff>
    </xdr:from>
    <xdr:ext cx="762000" cy="259045"/>
    <xdr:sp macro="" textlink="">
      <xdr:nvSpPr>
        <xdr:cNvPr id="333" name="テキスト ボックス 332">
          <a:extLst>
            <a:ext uri="{FF2B5EF4-FFF2-40B4-BE49-F238E27FC236}">
              <a16:creationId xmlns="" xmlns:a16="http://schemas.microsoft.com/office/drawing/2014/main" id="{97A5D57A-9DEF-4AD7-844A-EF766B1841B6}"/>
            </a:ext>
          </a:extLst>
        </xdr:cNvPr>
        <xdr:cNvSpPr txBox="1"/>
      </xdr:nvSpPr>
      <xdr:spPr>
        <a:xfrm>
          <a:off x="11950700" y="1017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8BF165C-6668-4F97-A13E-A67734E05FD2}"/>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4219614F-D271-454C-9F3F-5558954430A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F197F3AE-6BD3-4B10-816F-8238722137A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E18130F2-F53D-42C1-8417-DE899ED31D14}"/>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4B61ED61-B378-4A3C-A8BA-DE4517FD399B}"/>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151681</xdr:rowOff>
    </xdr:from>
    <xdr:to>
      <xdr:col>81</xdr:col>
      <xdr:colOff>95250</xdr:colOff>
      <xdr:row>60</xdr:row>
      <xdr:rowOff>81831</xdr:rowOff>
    </xdr:to>
    <xdr:sp macro="" textlink="">
      <xdr:nvSpPr>
        <xdr:cNvPr id="339" name="楕円 338">
          <a:extLst>
            <a:ext uri="{FF2B5EF4-FFF2-40B4-BE49-F238E27FC236}">
              <a16:creationId xmlns="" xmlns:a16="http://schemas.microsoft.com/office/drawing/2014/main" id="{EFDF550E-FA8C-4DC5-9E34-DEE2E6FF173C}"/>
            </a:ext>
          </a:extLst>
        </xdr:cNvPr>
        <xdr:cNvSpPr/>
      </xdr:nvSpPr>
      <xdr:spPr>
        <a:xfrm>
          <a:off x="15427960" y="100424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72958</xdr:rowOff>
    </xdr:from>
    <xdr:ext cx="762000" cy="259045"/>
    <xdr:sp macro="" textlink="">
      <xdr:nvSpPr>
        <xdr:cNvPr id="340" name="定員管理の状況該当値テキスト">
          <a:extLst>
            <a:ext uri="{FF2B5EF4-FFF2-40B4-BE49-F238E27FC236}">
              <a16:creationId xmlns="" xmlns:a16="http://schemas.microsoft.com/office/drawing/2014/main" id="{14C858D0-CCB5-4C64-9441-C624CF0C4296}"/>
            </a:ext>
          </a:extLst>
        </xdr:cNvPr>
        <xdr:cNvSpPr txBox="1"/>
      </xdr:nvSpPr>
      <xdr:spPr>
        <a:xfrm>
          <a:off x="15563850" y="996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153289</xdr:rowOff>
    </xdr:from>
    <xdr:to>
      <xdr:col>77</xdr:col>
      <xdr:colOff>95250</xdr:colOff>
      <xdr:row>60</xdr:row>
      <xdr:rowOff>83439</xdr:rowOff>
    </xdr:to>
    <xdr:sp macro="" textlink="">
      <xdr:nvSpPr>
        <xdr:cNvPr id="341" name="楕円 340">
          <a:extLst>
            <a:ext uri="{FF2B5EF4-FFF2-40B4-BE49-F238E27FC236}">
              <a16:creationId xmlns="" xmlns:a16="http://schemas.microsoft.com/office/drawing/2014/main" id="{B490D5EC-5420-445F-B714-FF288243CD5A}"/>
            </a:ext>
          </a:extLst>
        </xdr:cNvPr>
        <xdr:cNvSpPr/>
      </xdr:nvSpPr>
      <xdr:spPr>
        <a:xfrm>
          <a:off x="14665960" y="100440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93616</xdr:rowOff>
    </xdr:from>
    <xdr:ext cx="736600" cy="259045"/>
    <xdr:sp macro="" textlink="">
      <xdr:nvSpPr>
        <xdr:cNvPr id="342" name="テキスト ボックス 341">
          <a:extLst>
            <a:ext uri="{FF2B5EF4-FFF2-40B4-BE49-F238E27FC236}">
              <a16:creationId xmlns="" xmlns:a16="http://schemas.microsoft.com/office/drawing/2014/main" id="{3BBC0408-8D88-48E3-A67D-AFDC3E3FA838}"/>
            </a:ext>
          </a:extLst>
        </xdr:cNvPr>
        <xdr:cNvSpPr txBox="1"/>
      </xdr:nvSpPr>
      <xdr:spPr>
        <a:xfrm>
          <a:off x="14370050" y="981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149268</xdr:rowOff>
    </xdr:from>
    <xdr:to>
      <xdr:col>73</xdr:col>
      <xdr:colOff>44450</xdr:colOff>
      <xdr:row>60</xdr:row>
      <xdr:rowOff>79418</xdr:rowOff>
    </xdr:to>
    <xdr:sp macro="" textlink="">
      <xdr:nvSpPr>
        <xdr:cNvPr id="343" name="楕円 342">
          <a:extLst>
            <a:ext uri="{FF2B5EF4-FFF2-40B4-BE49-F238E27FC236}">
              <a16:creationId xmlns="" xmlns:a16="http://schemas.microsoft.com/office/drawing/2014/main" id="{2C8CDC03-7816-4634-A22C-D4315063EBC3}"/>
            </a:ext>
          </a:extLst>
        </xdr:cNvPr>
        <xdr:cNvSpPr/>
      </xdr:nvSpPr>
      <xdr:spPr>
        <a:xfrm>
          <a:off x="13868400" y="100400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89595</xdr:rowOff>
    </xdr:from>
    <xdr:ext cx="762000" cy="259045"/>
    <xdr:sp macro="" textlink="">
      <xdr:nvSpPr>
        <xdr:cNvPr id="344" name="テキスト ボックス 343">
          <a:extLst>
            <a:ext uri="{FF2B5EF4-FFF2-40B4-BE49-F238E27FC236}">
              <a16:creationId xmlns="" xmlns:a16="http://schemas.microsoft.com/office/drawing/2014/main" id="{221F8ED3-0DBF-4926-AC55-517A792AEA39}"/>
            </a:ext>
          </a:extLst>
        </xdr:cNvPr>
        <xdr:cNvSpPr txBox="1"/>
      </xdr:nvSpPr>
      <xdr:spPr>
        <a:xfrm>
          <a:off x="13557250" y="981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152484</xdr:rowOff>
    </xdr:from>
    <xdr:to>
      <xdr:col>68</xdr:col>
      <xdr:colOff>203200</xdr:colOff>
      <xdr:row>60</xdr:row>
      <xdr:rowOff>82634</xdr:rowOff>
    </xdr:to>
    <xdr:sp macro="" textlink="">
      <xdr:nvSpPr>
        <xdr:cNvPr id="345" name="楕円 344">
          <a:extLst>
            <a:ext uri="{FF2B5EF4-FFF2-40B4-BE49-F238E27FC236}">
              <a16:creationId xmlns="" xmlns:a16="http://schemas.microsoft.com/office/drawing/2014/main" id="{0ED048A7-6F25-46D7-B2D9-04D7C6DAA946}"/>
            </a:ext>
          </a:extLst>
        </xdr:cNvPr>
        <xdr:cNvSpPr/>
      </xdr:nvSpPr>
      <xdr:spPr>
        <a:xfrm>
          <a:off x="13055600" y="100432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92811</xdr:rowOff>
    </xdr:from>
    <xdr:ext cx="762000" cy="259045"/>
    <xdr:sp macro="" textlink="">
      <xdr:nvSpPr>
        <xdr:cNvPr id="346" name="テキスト ボックス 345">
          <a:extLst>
            <a:ext uri="{FF2B5EF4-FFF2-40B4-BE49-F238E27FC236}">
              <a16:creationId xmlns="" xmlns:a16="http://schemas.microsoft.com/office/drawing/2014/main" id="{14CC8CDA-042B-4516-A38F-0F8B80133B7B}"/>
            </a:ext>
          </a:extLst>
        </xdr:cNvPr>
        <xdr:cNvSpPr txBox="1"/>
      </xdr:nvSpPr>
      <xdr:spPr>
        <a:xfrm>
          <a:off x="12763500" y="98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147658</xdr:rowOff>
    </xdr:from>
    <xdr:to>
      <xdr:col>64</xdr:col>
      <xdr:colOff>152400</xdr:colOff>
      <xdr:row>60</xdr:row>
      <xdr:rowOff>77808</xdr:rowOff>
    </xdr:to>
    <xdr:sp macro="" textlink="">
      <xdr:nvSpPr>
        <xdr:cNvPr id="347" name="楕円 346">
          <a:extLst>
            <a:ext uri="{FF2B5EF4-FFF2-40B4-BE49-F238E27FC236}">
              <a16:creationId xmlns="" xmlns:a16="http://schemas.microsoft.com/office/drawing/2014/main" id="{33D54AF0-4886-4A9F-9365-76AE83C3EF3C}"/>
            </a:ext>
          </a:extLst>
        </xdr:cNvPr>
        <xdr:cNvSpPr/>
      </xdr:nvSpPr>
      <xdr:spPr>
        <a:xfrm>
          <a:off x="12242800" y="10038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87985</xdr:rowOff>
    </xdr:from>
    <xdr:ext cx="762000" cy="259045"/>
    <xdr:sp macro="" textlink="">
      <xdr:nvSpPr>
        <xdr:cNvPr id="348" name="テキスト ボックス 347">
          <a:extLst>
            <a:ext uri="{FF2B5EF4-FFF2-40B4-BE49-F238E27FC236}">
              <a16:creationId xmlns="" xmlns:a16="http://schemas.microsoft.com/office/drawing/2014/main" id="{0C25DA96-9BD5-4840-90D1-05BE2A4FB1FA}"/>
            </a:ext>
          </a:extLst>
        </xdr:cNvPr>
        <xdr:cNvSpPr txBox="1"/>
      </xdr:nvSpPr>
      <xdr:spPr>
        <a:xfrm>
          <a:off x="11950700" y="981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18BB2246-4830-433D-977D-27F4B3BC2FA8}"/>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35D514A0-91F3-49F7-A2B2-260C5AEA516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BFDEDA55-9602-4750-967B-A94E13E06C2A}"/>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9196EAB9-2965-4B8A-8049-FBAAD1C15261}"/>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45E86C9C-7D9C-4731-AD60-04F616847A58}"/>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881DFEBC-C49D-4655-AFD3-195AE9F2B143}"/>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6A07EE4A-A033-4452-BD4F-469FCB378E14}"/>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60FB3F7A-061E-4D60-A41C-66F57739A6C3}"/>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485BCCC5-982E-4B83-A0E7-B1FA2C277228}"/>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26C7447E-3A1B-4EE0-9005-E8D3F61C838D}"/>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C5753CAE-C3A4-4AA6-A465-5A7AB8A9240C}"/>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6441C8E2-065F-4089-B6D5-F8FC10119EB2}"/>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74ED52C-18F4-41A8-83B3-E1B158E063B8}"/>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普通会計の公債費は、令和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億円前後を推移し、実質公債費比率も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前後でほぼ横ばいが続いており、類似団体平均を下回る値となっていた。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年度は、近年借り入れた過疎対策事業債の元金償還が増加し、類似団体平均を上回る値となった。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また、新中学校建設事業で活用した過疎対策事業債の元金償還が本格化する令和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年度以降は公債費の大幅な増加が見込まれている。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21A34D6B-6E1C-4A89-AF05-B78714B4E81E}"/>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A15F11A9-B2AB-4E0C-ACD2-693CE8FD45CD}"/>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6B56376F-9105-4009-9CEE-ECB85EF23A7F}"/>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 xmlns:a16="http://schemas.microsoft.com/office/drawing/2014/main" id="{2073F1E4-CA1A-4195-9999-0C60D849115D}"/>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 xmlns:a16="http://schemas.microsoft.com/office/drawing/2014/main" id="{0E7C52F4-86AF-4379-AF67-E89144E630FD}"/>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 xmlns:a16="http://schemas.microsoft.com/office/drawing/2014/main" id="{CAF523E8-3206-4FA9-9BB8-FA08906E5C69}"/>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 xmlns:a16="http://schemas.microsoft.com/office/drawing/2014/main" id="{933472E1-7366-4D97-A767-0CA8B0C20768}"/>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 xmlns:a16="http://schemas.microsoft.com/office/drawing/2014/main" id="{8B1F263B-7F9E-42BC-9434-E0124E3F1664}"/>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 xmlns:a16="http://schemas.microsoft.com/office/drawing/2014/main" id="{2336251D-1984-42C0-B2B9-367B615A0682}"/>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 xmlns:a16="http://schemas.microsoft.com/office/drawing/2014/main" id="{1E3A131C-7C58-44D4-B64B-6D53DFF579B1}"/>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 xmlns:a16="http://schemas.microsoft.com/office/drawing/2014/main" id="{F62FFEC3-23E6-443C-8BC5-FFB24EE862AD}"/>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956F3A4D-4136-47F8-9D65-9459E4383054}"/>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D0811A68-7B21-4284-8F91-FD78187D77D3}"/>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 xmlns:a16="http://schemas.microsoft.com/office/drawing/2014/main" id="{9D7B91B8-4B38-4F05-992C-04C96E79C318}"/>
            </a:ext>
          </a:extLst>
        </xdr:cNvPr>
        <xdr:cNvCxnSpPr/>
      </xdr:nvCxnSpPr>
      <xdr:spPr>
        <a:xfrm flipV="1">
          <a:off x="15474950" y="6031230"/>
          <a:ext cx="0" cy="1500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 xmlns:a16="http://schemas.microsoft.com/office/drawing/2014/main" id="{05BD200A-6B9F-4062-B58F-D4CFB799444B}"/>
            </a:ext>
          </a:extLst>
        </xdr:cNvPr>
        <xdr:cNvSpPr txBox="1"/>
      </xdr:nvSpPr>
      <xdr:spPr>
        <a:xfrm>
          <a:off x="15563850" y="750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 xmlns:a16="http://schemas.microsoft.com/office/drawing/2014/main" id="{1F398943-2C72-48BB-B440-BF3B8F09AB01}"/>
            </a:ext>
          </a:extLst>
        </xdr:cNvPr>
        <xdr:cNvCxnSpPr/>
      </xdr:nvCxnSpPr>
      <xdr:spPr>
        <a:xfrm>
          <a:off x="15405100" y="7531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 xmlns:a16="http://schemas.microsoft.com/office/drawing/2014/main" id="{74975FE0-E2AB-4F5D-8C8E-37A9624149B8}"/>
            </a:ext>
          </a:extLst>
        </xdr:cNvPr>
        <xdr:cNvSpPr txBox="1"/>
      </xdr:nvSpPr>
      <xdr:spPr>
        <a:xfrm>
          <a:off x="15563850"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 xmlns:a16="http://schemas.microsoft.com/office/drawing/2014/main" id="{2E823B68-1E5D-4C95-9FA9-F9B0033B80F1}"/>
            </a:ext>
          </a:extLst>
        </xdr:cNvPr>
        <xdr:cNvCxnSpPr/>
      </xdr:nvCxnSpPr>
      <xdr:spPr>
        <a:xfrm>
          <a:off x="15405100" y="6031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42418</xdr:rowOff>
    </xdr:to>
    <xdr:cxnSp macro="">
      <xdr:nvCxnSpPr>
        <xdr:cNvPr id="380" name="直線コネクタ 379">
          <a:extLst>
            <a:ext uri="{FF2B5EF4-FFF2-40B4-BE49-F238E27FC236}">
              <a16:creationId xmlns="" xmlns:a16="http://schemas.microsoft.com/office/drawing/2014/main" id="{31C45210-2F71-4490-85AA-B98A68A211E9}"/>
            </a:ext>
          </a:extLst>
        </xdr:cNvPr>
        <xdr:cNvCxnSpPr/>
      </xdr:nvCxnSpPr>
      <xdr:spPr>
        <a:xfrm>
          <a:off x="14712950" y="6871208"/>
          <a:ext cx="762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 xmlns:a16="http://schemas.microsoft.com/office/drawing/2014/main" id="{E973CC29-D772-4BB0-99DC-5DDF9AF47D54}"/>
            </a:ext>
          </a:extLst>
        </xdr:cNvPr>
        <xdr:cNvSpPr txBox="1"/>
      </xdr:nvSpPr>
      <xdr:spPr>
        <a:xfrm>
          <a:off x="15563850" y="667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 xmlns:a16="http://schemas.microsoft.com/office/drawing/2014/main" id="{7C45C3B9-7EB6-49A9-A23B-1B559A9C5114}"/>
            </a:ext>
          </a:extLst>
        </xdr:cNvPr>
        <xdr:cNvSpPr/>
      </xdr:nvSpPr>
      <xdr:spPr>
        <a:xfrm>
          <a:off x="15427960" y="6830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3810</xdr:rowOff>
    </xdr:to>
    <xdr:cxnSp macro="">
      <xdr:nvCxnSpPr>
        <xdr:cNvPr id="383" name="直線コネクタ 382">
          <a:extLst>
            <a:ext uri="{FF2B5EF4-FFF2-40B4-BE49-F238E27FC236}">
              <a16:creationId xmlns="" xmlns:a16="http://schemas.microsoft.com/office/drawing/2014/main" id="{CE23990B-30C6-4A52-A0E2-459E9A6033F6}"/>
            </a:ext>
          </a:extLst>
        </xdr:cNvPr>
        <xdr:cNvCxnSpPr/>
      </xdr:nvCxnSpPr>
      <xdr:spPr>
        <a:xfrm flipV="1">
          <a:off x="13903960" y="6871208"/>
          <a:ext cx="80899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 xmlns:a16="http://schemas.microsoft.com/office/drawing/2014/main" id="{99E7C6B9-0796-4C13-9A88-E1A082E853F8}"/>
            </a:ext>
          </a:extLst>
        </xdr:cNvPr>
        <xdr:cNvSpPr/>
      </xdr:nvSpPr>
      <xdr:spPr>
        <a:xfrm>
          <a:off x="14665960" y="684936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 xmlns:a16="http://schemas.microsoft.com/office/drawing/2014/main" id="{1CC84751-F5BB-45FC-90B9-983DAAB84D70}"/>
            </a:ext>
          </a:extLst>
        </xdr:cNvPr>
        <xdr:cNvSpPr txBox="1"/>
      </xdr:nvSpPr>
      <xdr:spPr>
        <a:xfrm>
          <a:off x="14370050" y="693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3810</xdr:rowOff>
    </xdr:to>
    <xdr:cxnSp macro="">
      <xdr:nvCxnSpPr>
        <xdr:cNvPr id="386" name="直線コネクタ 385">
          <a:extLst>
            <a:ext uri="{FF2B5EF4-FFF2-40B4-BE49-F238E27FC236}">
              <a16:creationId xmlns="" xmlns:a16="http://schemas.microsoft.com/office/drawing/2014/main" id="{35B46C65-EAE4-4B4D-9763-4C6E4CA4325D}"/>
            </a:ext>
          </a:extLst>
        </xdr:cNvPr>
        <xdr:cNvCxnSpPr/>
      </xdr:nvCxnSpPr>
      <xdr:spPr>
        <a:xfrm>
          <a:off x="13106400" y="6861556"/>
          <a:ext cx="79756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 xmlns:a16="http://schemas.microsoft.com/office/drawing/2014/main" id="{14C4875A-34D5-4BA3-B27A-45052BA79352}"/>
            </a:ext>
          </a:extLst>
        </xdr:cNvPr>
        <xdr:cNvSpPr/>
      </xdr:nvSpPr>
      <xdr:spPr>
        <a:xfrm>
          <a:off x="13868400" y="6893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8" name="テキスト ボックス 387">
          <a:extLst>
            <a:ext uri="{FF2B5EF4-FFF2-40B4-BE49-F238E27FC236}">
              <a16:creationId xmlns="" xmlns:a16="http://schemas.microsoft.com/office/drawing/2014/main" id="{15B02918-21AE-4B8D-A93D-349EA944B4F9}"/>
            </a:ext>
          </a:extLst>
        </xdr:cNvPr>
        <xdr:cNvSpPr txBox="1"/>
      </xdr:nvSpPr>
      <xdr:spPr>
        <a:xfrm>
          <a:off x="13557250" y="69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9" name="直線コネクタ 388">
          <a:extLst>
            <a:ext uri="{FF2B5EF4-FFF2-40B4-BE49-F238E27FC236}">
              <a16:creationId xmlns="" xmlns:a16="http://schemas.microsoft.com/office/drawing/2014/main" id="{C3FE01B5-AAAE-4264-95ED-96CD1A97520D}"/>
            </a:ext>
          </a:extLst>
        </xdr:cNvPr>
        <xdr:cNvCxnSpPr/>
      </xdr:nvCxnSpPr>
      <xdr:spPr>
        <a:xfrm flipV="1">
          <a:off x="12293600" y="6861556"/>
          <a:ext cx="8128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 xmlns:a16="http://schemas.microsoft.com/office/drawing/2014/main" id="{1D66439C-EF4B-4147-8256-EF9A551D7D2A}"/>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 xmlns:a16="http://schemas.microsoft.com/office/drawing/2014/main" id="{E0E0441C-9641-40B2-A2CB-55AEA8F1D40D}"/>
            </a:ext>
          </a:extLst>
        </xdr:cNvPr>
        <xdr:cNvSpPr txBox="1"/>
      </xdr:nvSpPr>
      <xdr:spPr>
        <a:xfrm>
          <a:off x="12763500" y="698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 xmlns:a16="http://schemas.microsoft.com/office/drawing/2014/main" id="{32DD78A0-703D-4517-BCB1-693541F3D359}"/>
            </a:ext>
          </a:extLst>
        </xdr:cNvPr>
        <xdr:cNvSpPr/>
      </xdr:nvSpPr>
      <xdr:spPr>
        <a:xfrm>
          <a:off x="12242800" y="689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3" name="テキスト ボックス 392">
          <a:extLst>
            <a:ext uri="{FF2B5EF4-FFF2-40B4-BE49-F238E27FC236}">
              <a16:creationId xmlns="" xmlns:a16="http://schemas.microsoft.com/office/drawing/2014/main" id="{DD15D0CA-B9F4-4461-90D8-91FDEE3698C2}"/>
            </a:ext>
          </a:extLst>
        </xdr:cNvPr>
        <xdr:cNvSpPr txBox="1"/>
      </xdr:nvSpPr>
      <xdr:spPr>
        <a:xfrm>
          <a:off x="11950700" y="69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93A4FB49-D080-4491-87D3-5E30A86093CC}"/>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F5C3A520-796A-4D6F-8186-F58BA7AE46AA}"/>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68C89F8E-53D1-431A-B479-7C7478011105}"/>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5E225C49-0C70-439B-84B7-BCE8F97755F7}"/>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B6C54A-C23B-4086-8AFF-95ABA5A5FE15}"/>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9" name="楕円 398">
          <a:extLst>
            <a:ext uri="{FF2B5EF4-FFF2-40B4-BE49-F238E27FC236}">
              <a16:creationId xmlns="" xmlns:a16="http://schemas.microsoft.com/office/drawing/2014/main" id="{44C8BB9F-268D-4C2F-A5CE-DBB90C2CCCDF}"/>
            </a:ext>
          </a:extLst>
        </xdr:cNvPr>
        <xdr:cNvSpPr/>
      </xdr:nvSpPr>
      <xdr:spPr>
        <a:xfrm>
          <a:off x="15427960" y="68686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0" name="公債費負担の状況該当値テキスト">
          <a:extLst>
            <a:ext uri="{FF2B5EF4-FFF2-40B4-BE49-F238E27FC236}">
              <a16:creationId xmlns="" xmlns:a16="http://schemas.microsoft.com/office/drawing/2014/main" id="{C1527627-C40E-44B0-B2F2-9323C17E9E6F}"/>
            </a:ext>
          </a:extLst>
        </xdr:cNvPr>
        <xdr:cNvSpPr txBox="1"/>
      </xdr:nvSpPr>
      <xdr:spPr>
        <a:xfrm>
          <a:off x="15563850" y="684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 xmlns:a16="http://schemas.microsoft.com/office/drawing/2014/main" id="{E5B04223-0A92-4DD6-BAA0-28BC91B50EA2}"/>
            </a:ext>
          </a:extLst>
        </xdr:cNvPr>
        <xdr:cNvSpPr/>
      </xdr:nvSpPr>
      <xdr:spPr>
        <a:xfrm>
          <a:off x="14665960" y="68204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2" name="テキスト ボックス 401">
          <a:extLst>
            <a:ext uri="{FF2B5EF4-FFF2-40B4-BE49-F238E27FC236}">
              <a16:creationId xmlns="" xmlns:a16="http://schemas.microsoft.com/office/drawing/2014/main" id="{CEAA62A4-7DBF-4D97-A352-9993E25BFF5F}"/>
            </a:ext>
          </a:extLst>
        </xdr:cNvPr>
        <xdr:cNvSpPr txBox="1"/>
      </xdr:nvSpPr>
      <xdr:spPr>
        <a:xfrm>
          <a:off x="14370050" y="659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a:extLst>
            <a:ext uri="{FF2B5EF4-FFF2-40B4-BE49-F238E27FC236}">
              <a16:creationId xmlns="" xmlns:a16="http://schemas.microsoft.com/office/drawing/2014/main" id="{0A5E123F-6911-4646-9FBC-22AC7ACA12F9}"/>
            </a:ext>
          </a:extLst>
        </xdr:cNvPr>
        <xdr:cNvSpPr/>
      </xdr:nvSpPr>
      <xdr:spPr>
        <a:xfrm>
          <a:off x="13868400" y="68300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4" name="テキスト ボックス 403">
          <a:extLst>
            <a:ext uri="{FF2B5EF4-FFF2-40B4-BE49-F238E27FC236}">
              <a16:creationId xmlns="" xmlns:a16="http://schemas.microsoft.com/office/drawing/2014/main" id="{C0E9F3D2-00FD-430C-A85E-C264C88D9332}"/>
            </a:ext>
          </a:extLst>
        </xdr:cNvPr>
        <xdr:cNvSpPr txBox="1"/>
      </xdr:nvSpPr>
      <xdr:spPr>
        <a:xfrm>
          <a:off x="1355725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5" name="楕円 404">
          <a:extLst>
            <a:ext uri="{FF2B5EF4-FFF2-40B4-BE49-F238E27FC236}">
              <a16:creationId xmlns="" xmlns:a16="http://schemas.microsoft.com/office/drawing/2014/main" id="{6A5C3222-D0E3-4CB7-A2E8-2DDBFA63D180}"/>
            </a:ext>
          </a:extLst>
        </xdr:cNvPr>
        <xdr:cNvSpPr/>
      </xdr:nvSpPr>
      <xdr:spPr>
        <a:xfrm>
          <a:off x="13055600" y="68107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6" name="テキスト ボックス 405">
          <a:extLst>
            <a:ext uri="{FF2B5EF4-FFF2-40B4-BE49-F238E27FC236}">
              <a16:creationId xmlns="" xmlns:a16="http://schemas.microsoft.com/office/drawing/2014/main" id="{6666DC0A-1483-4722-AC2A-43BDCE1524FD}"/>
            </a:ext>
          </a:extLst>
        </xdr:cNvPr>
        <xdr:cNvSpPr txBox="1"/>
      </xdr:nvSpPr>
      <xdr:spPr>
        <a:xfrm>
          <a:off x="12763500" y="658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 xmlns:a16="http://schemas.microsoft.com/office/drawing/2014/main" id="{5357CEE5-4E68-4E8F-BFB6-E9F7C522AB66}"/>
            </a:ext>
          </a:extLst>
        </xdr:cNvPr>
        <xdr:cNvSpPr/>
      </xdr:nvSpPr>
      <xdr:spPr>
        <a:xfrm>
          <a:off x="1224280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8" name="テキスト ボックス 407">
          <a:extLst>
            <a:ext uri="{FF2B5EF4-FFF2-40B4-BE49-F238E27FC236}">
              <a16:creationId xmlns="" xmlns:a16="http://schemas.microsoft.com/office/drawing/2014/main" id="{E203E98C-778D-40ED-8EA5-2FA68C153EB3}"/>
            </a:ext>
          </a:extLst>
        </xdr:cNvPr>
        <xdr:cNvSpPr txBox="1"/>
      </xdr:nvSpPr>
      <xdr:spPr>
        <a:xfrm>
          <a:off x="1195070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63E3495E-E8E3-4CF0-B32E-57D6E819A3F9}"/>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48DB0DD4-2753-420B-8DCC-991F467B2282}"/>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F3B28A88-A80F-44E5-BD38-B3F980B83D3F}"/>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158F8BD2-AAAB-4264-A2DB-8A25F902717C}"/>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DDB70BC4-A3A0-45CD-81A0-8791175C90DB}"/>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7FF7914D-D2F6-4EB1-AAD3-D2EC5917D8D5}"/>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34E5F4BE-E78F-48F7-A180-54DFAA3CE35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C80488D-F890-4046-8A35-DDC7D255F962}"/>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3FA070C1-D41F-45D8-A479-EE5BB33A617F}"/>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8BF7770F-F486-497E-9E41-205C055CB3A9}"/>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A192D840-2898-4663-A1AC-79E8FE535F73}"/>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F2985508-86DB-41DE-9B6D-03E7FB10171F}"/>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4A98F75F-56E8-4ADA-B797-83BFEABA47C9}"/>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年度以来</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億円程度を推移していた。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年度以降は、新中学校建設に係る過疎対策事業債の借入額が増大（平成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 しているが、特定農業施設の維持管理のための基金など充当可能基金残高が多額（令和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億円）であるため、将来負担比率の算定には至っていない。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9E9FF928-54F4-4266-ACC9-F69E4BA2F77B}"/>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BA119C7C-FB3F-497B-9659-7A9EEAF2FC86}"/>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A011203A-3F9B-49EA-B898-C1DB5CD0AC8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 xmlns:a16="http://schemas.microsoft.com/office/drawing/2014/main" id="{ADCD5D81-733B-4276-B9D5-B7AB2A47A589}"/>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 xmlns:a16="http://schemas.microsoft.com/office/drawing/2014/main" id="{90787E51-4AC9-4577-B544-BC1BDE02344C}"/>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 xmlns:a16="http://schemas.microsoft.com/office/drawing/2014/main" id="{66ED0122-8562-4F19-916B-DD5C6850A237}"/>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 xmlns:a16="http://schemas.microsoft.com/office/drawing/2014/main" id="{1706ECFA-F90F-4500-92D5-A763C3E782D3}"/>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 xmlns:a16="http://schemas.microsoft.com/office/drawing/2014/main" id="{D5DB52CE-C11F-4C61-B16D-1E016A5BF283}"/>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 xmlns:a16="http://schemas.microsoft.com/office/drawing/2014/main" id="{BF352A85-273B-4DF8-B926-1DFEE9941CDC}"/>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 xmlns:a16="http://schemas.microsoft.com/office/drawing/2014/main" id="{E5E5E8E4-F9FA-485B-963D-C9DF3D14B377}"/>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 xmlns:a16="http://schemas.microsoft.com/office/drawing/2014/main" id="{8FDDA33B-F768-40E9-B82C-29017F517EC9}"/>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 xmlns:a16="http://schemas.microsoft.com/office/drawing/2014/main" id="{7C8623AF-4216-4196-868D-89C1612061B2}"/>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 xmlns:a16="http://schemas.microsoft.com/office/drawing/2014/main" id="{2AAB5164-81F0-494D-ACAF-B368C4E0BF6D}"/>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 xmlns:a16="http://schemas.microsoft.com/office/drawing/2014/main" id="{42F3B6E9-5C63-4E78-ABFB-FBF000408162}"/>
            </a:ext>
          </a:extLst>
        </xdr:cNvPr>
        <xdr:cNvCxnSpPr/>
      </xdr:nvCxnSpPr>
      <xdr:spPr>
        <a:xfrm flipV="1">
          <a:off x="15474950" y="2397760"/>
          <a:ext cx="0" cy="1496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 xmlns:a16="http://schemas.microsoft.com/office/drawing/2014/main" id="{3CB1950C-7617-4B79-B25D-CB3520B02484}"/>
            </a:ext>
          </a:extLst>
        </xdr:cNvPr>
        <xdr:cNvSpPr txBox="1"/>
      </xdr:nvSpPr>
      <xdr:spPr>
        <a:xfrm>
          <a:off x="15563850" y="386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 xmlns:a16="http://schemas.microsoft.com/office/drawing/2014/main" id="{ABF8941A-8F70-4F5E-BA52-CE77E4D96AD2}"/>
            </a:ext>
          </a:extLst>
        </xdr:cNvPr>
        <xdr:cNvCxnSpPr/>
      </xdr:nvCxnSpPr>
      <xdr:spPr>
        <a:xfrm>
          <a:off x="15405100" y="3894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 xmlns:a16="http://schemas.microsoft.com/office/drawing/2014/main" id="{58361AD3-D1F4-4D7C-A597-FA125FA39D4D}"/>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 xmlns:a16="http://schemas.microsoft.com/office/drawing/2014/main" id="{65360DB1-AB37-4419-A6BD-EAB4D1B4D4EE}"/>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0" name="将来負担の状況平均値テキスト">
          <a:extLst>
            <a:ext uri="{FF2B5EF4-FFF2-40B4-BE49-F238E27FC236}">
              <a16:creationId xmlns="" xmlns:a16="http://schemas.microsoft.com/office/drawing/2014/main" id="{EFB3CAEC-21E0-4AE3-BCEE-6884DAEF7A5A}"/>
            </a:ext>
          </a:extLst>
        </xdr:cNvPr>
        <xdr:cNvSpPr txBox="1"/>
      </xdr:nvSpPr>
      <xdr:spPr>
        <a:xfrm>
          <a:off x="15563850" y="2468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1" name="フローチャート: 判断 440">
          <a:extLst>
            <a:ext uri="{FF2B5EF4-FFF2-40B4-BE49-F238E27FC236}">
              <a16:creationId xmlns="" xmlns:a16="http://schemas.microsoft.com/office/drawing/2014/main" id="{37F0D461-4515-45E7-857B-C456177DD34C}"/>
            </a:ext>
          </a:extLst>
        </xdr:cNvPr>
        <xdr:cNvSpPr/>
      </xdr:nvSpPr>
      <xdr:spPr>
        <a:xfrm>
          <a:off x="15427960" y="249656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2" name="フローチャート: 判断 441">
          <a:extLst>
            <a:ext uri="{FF2B5EF4-FFF2-40B4-BE49-F238E27FC236}">
              <a16:creationId xmlns="" xmlns:a16="http://schemas.microsoft.com/office/drawing/2014/main" id="{82A46D61-34AC-42E5-A34C-8F8662620BB8}"/>
            </a:ext>
          </a:extLst>
        </xdr:cNvPr>
        <xdr:cNvSpPr/>
      </xdr:nvSpPr>
      <xdr:spPr>
        <a:xfrm>
          <a:off x="14665960" y="256514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3" name="テキスト ボックス 442">
          <a:extLst>
            <a:ext uri="{FF2B5EF4-FFF2-40B4-BE49-F238E27FC236}">
              <a16:creationId xmlns="" xmlns:a16="http://schemas.microsoft.com/office/drawing/2014/main" id="{DDECA586-99A6-4F98-A80C-F1C0B0884ACE}"/>
            </a:ext>
          </a:extLst>
        </xdr:cNvPr>
        <xdr:cNvSpPr txBox="1"/>
      </xdr:nvSpPr>
      <xdr:spPr>
        <a:xfrm>
          <a:off x="14370050" y="234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44" name="フローチャート: 判断 443">
          <a:extLst>
            <a:ext uri="{FF2B5EF4-FFF2-40B4-BE49-F238E27FC236}">
              <a16:creationId xmlns="" xmlns:a16="http://schemas.microsoft.com/office/drawing/2014/main" id="{E6D819D4-FD65-4C3A-A4DA-EA366EDCFA30}"/>
            </a:ext>
          </a:extLst>
        </xdr:cNvPr>
        <xdr:cNvSpPr/>
      </xdr:nvSpPr>
      <xdr:spPr>
        <a:xfrm>
          <a:off x="13868400" y="26568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5" name="テキスト ボックス 444">
          <a:extLst>
            <a:ext uri="{FF2B5EF4-FFF2-40B4-BE49-F238E27FC236}">
              <a16:creationId xmlns="" xmlns:a16="http://schemas.microsoft.com/office/drawing/2014/main" id="{C4CF098D-7882-4F7B-A913-A2CC81D0417D}"/>
            </a:ext>
          </a:extLst>
        </xdr:cNvPr>
        <xdr:cNvSpPr txBox="1"/>
      </xdr:nvSpPr>
      <xdr:spPr>
        <a:xfrm>
          <a:off x="1355725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46" name="フローチャート: 判断 445">
          <a:extLst>
            <a:ext uri="{FF2B5EF4-FFF2-40B4-BE49-F238E27FC236}">
              <a16:creationId xmlns="" xmlns:a16="http://schemas.microsoft.com/office/drawing/2014/main" id="{3A13BBE8-309D-4ADD-A026-60D6FA186169}"/>
            </a:ext>
          </a:extLst>
        </xdr:cNvPr>
        <xdr:cNvSpPr/>
      </xdr:nvSpPr>
      <xdr:spPr>
        <a:xfrm>
          <a:off x="13055600" y="271287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47" name="テキスト ボックス 446">
          <a:extLst>
            <a:ext uri="{FF2B5EF4-FFF2-40B4-BE49-F238E27FC236}">
              <a16:creationId xmlns="" xmlns:a16="http://schemas.microsoft.com/office/drawing/2014/main" id="{227CB33A-85F3-4B63-BB74-95AC068EA646}"/>
            </a:ext>
          </a:extLst>
        </xdr:cNvPr>
        <xdr:cNvSpPr txBox="1"/>
      </xdr:nvSpPr>
      <xdr:spPr>
        <a:xfrm>
          <a:off x="12763500" y="248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48" name="フローチャート: 判断 447">
          <a:extLst>
            <a:ext uri="{FF2B5EF4-FFF2-40B4-BE49-F238E27FC236}">
              <a16:creationId xmlns="" xmlns:a16="http://schemas.microsoft.com/office/drawing/2014/main" id="{9420C153-4785-47C9-B4AF-50134152BAED}"/>
            </a:ext>
          </a:extLst>
        </xdr:cNvPr>
        <xdr:cNvSpPr/>
      </xdr:nvSpPr>
      <xdr:spPr>
        <a:xfrm>
          <a:off x="12242800" y="2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49" name="テキスト ボックス 448">
          <a:extLst>
            <a:ext uri="{FF2B5EF4-FFF2-40B4-BE49-F238E27FC236}">
              <a16:creationId xmlns="" xmlns:a16="http://schemas.microsoft.com/office/drawing/2014/main" id="{6B55D666-596A-4F87-9F80-1DBC92593CF1}"/>
            </a:ext>
          </a:extLst>
        </xdr:cNvPr>
        <xdr:cNvSpPr txBox="1"/>
      </xdr:nvSpPr>
      <xdr:spPr>
        <a:xfrm>
          <a:off x="11950700" y="248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7E7B5238-D358-4804-AB6F-BF99C4D187C5}"/>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A624E76C-E315-46CA-985C-96449628BE5C}"/>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68EF4633-52E5-486D-B394-DDD263365E1E}"/>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40990BA6-E87D-49B8-B912-74322500F4BE}"/>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4F8E7EE-3C42-41E7-9E72-C03A29615D6D}"/>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292AC407-7641-4A84-AD5C-EDB9E93D476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34F81D70-4F56-43F9-A2CC-ABA53C782BCF}"/>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C80C51EA-9307-4B5E-B4BA-9EF4B4D55E5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950854BD-33AE-4195-A357-FC91613FA816}"/>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C295CBC3-9D0D-47EB-91F7-EC860F1AA961}"/>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BD67ECF4-62A9-4181-8C9D-52913261FCE1}"/>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B1DA781C-C032-4743-A9A0-9DC1DF74C224}"/>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1B846AC9-8B6C-4FA3-94C9-637DEAC2E023}"/>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9213D1A8-1146-4627-835F-18D5222D63A4}"/>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55F0C35C-C981-452B-8A42-CE911D4500EF}"/>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FF503936-703D-40A2-9DD8-817A059ABBA8}"/>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6F69B829-DC6C-47CD-ACBD-A04F366F41C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7FA74477-F108-44F8-85FE-4E1F6DA9ED32}"/>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751CE5B5-1331-4249-A98A-BB10E980A0E7}"/>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C192F619-F995-4F9F-945B-3BD7278C0DE7}"/>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FECF5BAD-79B3-4D5D-BD29-9EA57F75FA02}"/>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24CC67DE-554E-48F7-978B-49F2F50A1888}"/>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14F57CAA-A10F-4020-89B8-8550CDF7B081}"/>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BA28760E-EC82-4A46-87CA-9F87A88327AC}"/>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D0FD2BCD-BA00-4CB3-9B9C-D1FAA814EFFB}"/>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5478510A-FD69-4288-B963-A46386D7CAB1}"/>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72907D9A-4DC6-4D54-BC1B-7D421CF580F1}"/>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26325C69-58D7-458D-9573-93BF6703A64F}"/>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8BFA760B-37FE-4283-99CA-6F35AB741673}"/>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6BCF64BB-57D6-4AC1-B9F9-7CEE2478056E}"/>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2604C5F0-1B50-4232-A58F-F24B7D42054A}"/>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5BF52344-BDF9-4135-983E-E480F9915DA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84D82122-31D1-44FD-AADC-7F809E1B546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E1D83DCB-FB6F-4EF2-91B0-0780765F5D9F}"/>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F7DF1E1E-16B9-4613-AE5C-D88E9680448E}"/>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47AF48EB-0B0B-4F93-AF28-101AEB335E6C}"/>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748E6111-E3A5-4AE0-B0F6-94D8382E543D}"/>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902EEED-A085-4F9D-B884-9C1306B478B4}"/>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246EC9FA-4453-4362-A276-7AB421E61701}"/>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5CD924B8-701A-4674-A700-BDE7ECAA555F}"/>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F15405AB-0202-4423-83EF-744240250E2D}"/>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52E84CA9-592E-4ED7-BD14-7FFF5A6BEFEC}"/>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3E488617-439C-423C-B8DA-DC424A978207}"/>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DB7DC9CE-6A60-469C-9B5B-5BFF3C46254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C969510-9071-452C-B8CD-B7DFBCC0A2DB}"/>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CC8A03E4-C406-4A2A-B16D-D74E5D69E565}"/>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83866DA7-B4BE-404E-B767-C3FE2665EA6D}"/>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7578EE92-8458-496A-8978-864F462F1B3E}"/>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正規職員の人件費について、令和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年度人事院勧告の減改定を令和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年度に反映させたことにより、人件費自体が減少したことにより、経常収支比率は減少している。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37A4F88E-0C00-4C9B-8F10-23BC9F21D3F6}"/>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CD5ACEDA-6B06-4C8A-8CB2-0BFB2B47F78E}"/>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1F7B85B-C337-4CF0-BE13-C5BE08EEA3FC}"/>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6190EC98-7BBE-4848-9B59-91516491A545}"/>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317E2803-1455-453F-A6EF-174602903912}"/>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FA11812C-F39E-4500-8A38-011AD93EC2BA}"/>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DB5CE643-1BED-449A-88FC-C1BB690C28DE}"/>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39FD9401-EB6A-42C3-B5C7-EC702EF09C92}"/>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AA7242FF-576A-4695-B721-2B43A20EEF42}"/>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BA28D685-98BD-4563-A8EA-298CAE44C1E4}"/>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305D8E1B-88E8-4E85-98AF-41D0F04E70E8}"/>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5B0E012B-F894-4901-AEC6-73E3FD7652B9}"/>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D0A7416E-B148-4222-A678-BE054BB2DEC9}"/>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5B5C6516-FD12-49CE-BC8F-D133CEAE1DD7}"/>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 xmlns:a16="http://schemas.microsoft.com/office/drawing/2014/main" id="{F05BCD22-1A15-4C7D-9661-3CC72C9FF55B}"/>
            </a:ext>
          </a:extLst>
        </xdr:cNvPr>
        <xdr:cNvCxnSpPr/>
      </xdr:nvCxnSpPr>
      <xdr:spPr>
        <a:xfrm flipV="1">
          <a:off x="4414520" y="585876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 xmlns:a16="http://schemas.microsoft.com/office/drawing/2014/main" id="{D2F6B71F-A195-423D-867F-828579CEFD51}"/>
            </a:ext>
          </a:extLst>
        </xdr:cNvPr>
        <xdr:cNvSpPr txBox="1"/>
      </xdr:nvSpPr>
      <xdr:spPr>
        <a:xfrm>
          <a:off x="4503420" y="677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 xmlns:a16="http://schemas.microsoft.com/office/drawing/2014/main" id="{A47214ED-D483-48AC-94AE-07C03B4684B5}"/>
            </a:ext>
          </a:extLst>
        </xdr:cNvPr>
        <xdr:cNvCxnSpPr/>
      </xdr:nvCxnSpPr>
      <xdr:spPr>
        <a:xfrm>
          <a:off x="4342765" y="680516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 xmlns:a16="http://schemas.microsoft.com/office/drawing/2014/main" id="{619BD630-19C4-48A5-8A4E-806C96CFF557}"/>
            </a:ext>
          </a:extLst>
        </xdr:cNvPr>
        <xdr:cNvSpPr txBox="1"/>
      </xdr:nvSpPr>
      <xdr:spPr>
        <a:xfrm>
          <a:off x="4503420" y="56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 xmlns:a16="http://schemas.microsoft.com/office/drawing/2014/main" id="{53D58169-1B84-4DFF-9BC2-C99FF4A264AC}"/>
            </a:ext>
          </a:extLst>
        </xdr:cNvPr>
        <xdr:cNvCxnSpPr/>
      </xdr:nvCxnSpPr>
      <xdr:spPr>
        <a:xfrm>
          <a:off x="4342765" y="585876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36</xdr:row>
      <xdr:rowOff>168148</xdr:rowOff>
    </xdr:to>
    <xdr:cxnSp macro="">
      <xdr:nvCxnSpPr>
        <xdr:cNvPr id="64" name="直線コネクタ 63">
          <a:extLst>
            <a:ext uri="{FF2B5EF4-FFF2-40B4-BE49-F238E27FC236}">
              <a16:creationId xmlns="" xmlns:a16="http://schemas.microsoft.com/office/drawing/2014/main" id="{F14F2972-C782-436C-9D0E-CE1EAB5B9EC6}"/>
            </a:ext>
          </a:extLst>
        </xdr:cNvPr>
        <xdr:cNvCxnSpPr/>
      </xdr:nvCxnSpPr>
      <xdr:spPr>
        <a:xfrm flipV="1">
          <a:off x="3654425" y="6180328"/>
          <a:ext cx="760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 xmlns:a16="http://schemas.microsoft.com/office/drawing/2014/main" id="{EE67E3FF-1B09-4BDB-9568-85DDD657E440}"/>
            </a:ext>
          </a:extLst>
        </xdr:cNvPr>
        <xdr:cNvSpPr txBox="1"/>
      </xdr:nvSpPr>
      <xdr:spPr>
        <a:xfrm>
          <a:off x="450342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 xmlns:a16="http://schemas.microsoft.com/office/drawing/2014/main" id="{FA297D70-5F95-414E-9F64-D5677E7EDCF3}"/>
            </a:ext>
          </a:extLst>
        </xdr:cNvPr>
        <xdr:cNvSpPr/>
      </xdr:nvSpPr>
      <xdr:spPr>
        <a:xfrm>
          <a:off x="4380865" y="61889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33274</xdr:rowOff>
    </xdr:to>
    <xdr:cxnSp macro="">
      <xdr:nvCxnSpPr>
        <xdr:cNvPr id="67" name="直線コネクタ 66">
          <a:extLst>
            <a:ext uri="{FF2B5EF4-FFF2-40B4-BE49-F238E27FC236}">
              <a16:creationId xmlns="" xmlns:a16="http://schemas.microsoft.com/office/drawing/2014/main" id="{C456D0C8-AB42-4672-87A2-B511052474BB}"/>
            </a:ext>
          </a:extLst>
        </xdr:cNvPr>
        <xdr:cNvCxnSpPr/>
      </xdr:nvCxnSpPr>
      <xdr:spPr>
        <a:xfrm flipV="1">
          <a:off x="2841625" y="6203188"/>
          <a:ext cx="8128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 xmlns:a16="http://schemas.microsoft.com/office/drawing/2014/main" id="{879F0615-551E-41F4-85DD-7AF6D155305C}"/>
            </a:ext>
          </a:extLst>
        </xdr:cNvPr>
        <xdr:cNvSpPr/>
      </xdr:nvSpPr>
      <xdr:spPr>
        <a:xfrm>
          <a:off x="3611245"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 xmlns:a16="http://schemas.microsoft.com/office/drawing/2014/main" id="{94A581A9-33DA-4132-834D-D94D788CE9DC}"/>
            </a:ext>
          </a:extLst>
        </xdr:cNvPr>
        <xdr:cNvSpPr txBox="1"/>
      </xdr:nvSpPr>
      <xdr:spPr>
        <a:xfrm>
          <a:off x="3298190" y="623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33274</xdr:rowOff>
    </xdr:to>
    <xdr:cxnSp macro="">
      <xdr:nvCxnSpPr>
        <xdr:cNvPr id="70" name="直線コネクタ 69">
          <a:extLst>
            <a:ext uri="{FF2B5EF4-FFF2-40B4-BE49-F238E27FC236}">
              <a16:creationId xmlns="" xmlns:a16="http://schemas.microsoft.com/office/drawing/2014/main" id="{7B723C82-3419-4B36-A11C-4C553748E6E6}"/>
            </a:ext>
          </a:extLst>
        </xdr:cNvPr>
        <xdr:cNvCxnSpPr/>
      </xdr:nvCxnSpPr>
      <xdr:spPr>
        <a:xfrm>
          <a:off x="2021205" y="6130036"/>
          <a:ext cx="82042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 xmlns:a16="http://schemas.microsoft.com/office/drawing/2014/main" id="{D478809B-1032-4A6A-AE20-792842E6713A}"/>
            </a:ext>
          </a:extLst>
        </xdr:cNvPr>
        <xdr:cNvSpPr/>
      </xdr:nvSpPr>
      <xdr:spPr>
        <a:xfrm>
          <a:off x="2790825"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 xmlns:a16="http://schemas.microsoft.com/office/drawing/2014/main" id="{6636AE69-9F40-4162-BEB7-760AE71DA7A7}"/>
            </a:ext>
          </a:extLst>
        </xdr:cNvPr>
        <xdr:cNvSpPr txBox="1"/>
      </xdr:nvSpPr>
      <xdr:spPr>
        <a:xfrm>
          <a:off x="249491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94996</xdr:rowOff>
    </xdr:to>
    <xdr:cxnSp macro="">
      <xdr:nvCxnSpPr>
        <xdr:cNvPr id="73" name="直線コネクタ 72">
          <a:extLst>
            <a:ext uri="{FF2B5EF4-FFF2-40B4-BE49-F238E27FC236}">
              <a16:creationId xmlns="" xmlns:a16="http://schemas.microsoft.com/office/drawing/2014/main" id="{FCB99870-C8AC-4B89-9B27-846B9C01C68D}"/>
            </a:ext>
          </a:extLst>
        </xdr:cNvPr>
        <xdr:cNvCxnSpPr/>
      </xdr:nvCxnSpPr>
      <xdr:spPr>
        <a:xfrm>
          <a:off x="1217930" y="6125464"/>
          <a:ext cx="8032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 xmlns:a16="http://schemas.microsoft.com/office/drawing/2014/main" id="{B046A709-AF5E-44B9-B2CB-2E2039040EB5}"/>
            </a:ext>
          </a:extLst>
        </xdr:cNvPr>
        <xdr:cNvSpPr/>
      </xdr:nvSpPr>
      <xdr:spPr>
        <a:xfrm>
          <a:off x="1987550" y="619810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 xmlns:a16="http://schemas.microsoft.com/office/drawing/2014/main" id="{600ED883-B136-47E4-90C5-9729FCFD0A3E}"/>
            </a:ext>
          </a:extLst>
        </xdr:cNvPr>
        <xdr:cNvSpPr txBox="1"/>
      </xdr:nvSpPr>
      <xdr:spPr>
        <a:xfrm>
          <a:off x="1674495" y="628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 xmlns:a16="http://schemas.microsoft.com/office/drawing/2014/main" id="{78F66B13-3211-49DA-8D4A-F5A3FBEE77DE}"/>
            </a:ext>
          </a:extLst>
        </xdr:cNvPr>
        <xdr:cNvSpPr/>
      </xdr:nvSpPr>
      <xdr:spPr>
        <a:xfrm>
          <a:off x="1167130" y="62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 xmlns:a16="http://schemas.microsoft.com/office/drawing/2014/main" id="{ED45C83D-8A64-468B-A40D-B37DA5D76CE9}"/>
            </a:ext>
          </a:extLst>
        </xdr:cNvPr>
        <xdr:cNvSpPr txBox="1"/>
      </xdr:nvSpPr>
      <xdr:spPr>
        <a:xfrm>
          <a:off x="871220"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31BCAF3D-D139-4529-A127-F2B14C7F87DD}"/>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F4FA71D4-01D2-4F68-8CCB-4CB14E4B9ED1}"/>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29F77A33-88D3-4151-A1C0-4B32360901A1}"/>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DDC0ECEA-E6F5-44C6-A913-E86AA3720F2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21BEF0E5-AE16-461E-850B-96CC9652F79B}"/>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 xmlns:a16="http://schemas.microsoft.com/office/drawing/2014/main" id="{57B8AA1A-F471-47D9-A38A-1B577986704D}"/>
            </a:ext>
          </a:extLst>
        </xdr:cNvPr>
        <xdr:cNvSpPr/>
      </xdr:nvSpPr>
      <xdr:spPr>
        <a:xfrm>
          <a:off x="4380865" y="612952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 xmlns:a16="http://schemas.microsoft.com/office/drawing/2014/main" id="{9FCBA664-88AF-4802-BA58-8C90EE23BFD2}"/>
            </a:ext>
          </a:extLst>
        </xdr:cNvPr>
        <xdr:cNvSpPr txBox="1"/>
      </xdr:nvSpPr>
      <xdr:spPr>
        <a:xfrm>
          <a:off x="4503420" y="59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 xmlns:a16="http://schemas.microsoft.com/office/drawing/2014/main" id="{8240D99E-16F1-44DC-AE8A-DE956FE491A1}"/>
            </a:ext>
          </a:extLst>
        </xdr:cNvPr>
        <xdr:cNvSpPr/>
      </xdr:nvSpPr>
      <xdr:spPr>
        <a:xfrm>
          <a:off x="3611245" y="615238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 xmlns:a16="http://schemas.microsoft.com/office/drawing/2014/main" id="{3E45C664-304A-40D2-81AF-2522B57538B7}"/>
            </a:ext>
          </a:extLst>
        </xdr:cNvPr>
        <xdr:cNvSpPr txBox="1"/>
      </xdr:nvSpPr>
      <xdr:spPr>
        <a:xfrm>
          <a:off x="3298190" y="592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 xmlns:a16="http://schemas.microsoft.com/office/drawing/2014/main" id="{A5F8A21C-134A-4A44-AA48-3566AF0DADBF}"/>
            </a:ext>
          </a:extLst>
        </xdr:cNvPr>
        <xdr:cNvSpPr/>
      </xdr:nvSpPr>
      <xdr:spPr>
        <a:xfrm>
          <a:off x="2790825" y="6188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a:extLst>
            <a:ext uri="{FF2B5EF4-FFF2-40B4-BE49-F238E27FC236}">
              <a16:creationId xmlns="" xmlns:a16="http://schemas.microsoft.com/office/drawing/2014/main" id="{40D5B05C-76D4-4F7C-A51F-6B9C91F3AB9B}"/>
            </a:ext>
          </a:extLst>
        </xdr:cNvPr>
        <xdr:cNvSpPr txBox="1"/>
      </xdr:nvSpPr>
      <xdr:spPr>
        <a:xfrm>
          <a:off x="2494915" y="596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 xmlns:a16="http://schemas.microsoft.com/office/drawing/2014/main" id="{6B6EC9FA-E8FE-4584-AD44-5B1F6FB51F77}"/>
            </a:ext>
          </a:extLst>
        </xdr:cNvPr>
        <xdr:cNvSpPr/>
      </xdr:nvSpPr>
      <xdr:spPr>
        <a:xfrm>
          <a:off x="1987550" y="607923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 xmlns:a16="http://schemas.microsoft.com/office/drawing/2014/main" id="{1918AEF8-CFB9-499B-91BE-A7EFDEC3A866}"/>
            </a:ext>
          </a:extLst>
        </xdr:cNvPr>
        <xdr:cNvSpPr txBox="1"/>
      </xdr:nvSpPr>
      <xdr:spPr>
        <a:xfrm>
          <a:off x="1674495"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 xmlns:a16="http://schemas.microsoft.com/office/drawing/2014/main" id="{B1666DB2-3222-4175-BAE3-528FFAE50865}"/>
            </a:ext>
          </a:extLst>
        </xdr:cNvPr>
        <xdr:cNvSpPr/>
      </xdr:nvSpPr>
      <xdr:spPr>
        <a:xfrm>
          <a:off x="116713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 xmlns:a16="http://schemas.microsoft.com/office/drawing/2014/main" id="{D6FAE4A4-F05B-40D4-B6FA-E67A6E0791AA}"/>
            </a:ext>
          </a:extLst>
        </xdr:cNvPr>
        <xdr:cNvSpPr txBox="1"/>
      </xdr:nvSpPr>
      <xdr:spPr>
        <a:xfrm>
          <a:off x="87122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E3C2D809-7ABC-4C0D-949B-2DE067B62449}"/>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693057C2-BCF3-445A-BAE2-CB323A4ECF46}"/>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F5FD5E1F-8CE4-4B32-B0A1-60D2A0A9EAFC}"/>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C326F770-373A-4415-8F54-0127AF8292FA}"/>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7D2A2DC8-1F33-4C57-B4BE-7BB780DCE3FA}"/>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434ED7B5-9374-4D26-9F91-715C4C8DB9D9}"/>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92A70DB6-B89B-4947-BDA5-7642E70FB069}"/>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66CBC10C-2A8D-4C6C-B9B9-65DAA7397BC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2EFE5203-1BDD-4445-82D6-1E78F3CE74FD}"/>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26E8F9C8-5BD2-44A0-9F0D-86A7CA658614}"/>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C66CC138-3640-4F23-AFD6-B40A5A1B0F3B}"/>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年度からごみ処理業務の民間委託を開始したことに伴う、一般廃棄物処理収集業務委託料の増により、令和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年度の物件費は増加し、経常収支比率も増加している。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CBB4F33-8973-4A30-8BB5-BFC0D3CE217B}"/>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E1897307-EE4A-4B3F-A7E6-B98C8BE27CF5}"/>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391E7916-4F03-4F99-9363-08BFAAD83B7A}"/>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92EDD3C8-9F13-4163-82F2-0753804ADD2D}"/>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94A1FC88-DA4A-4963-95F0-FCE610721C74}"/>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768BEBC6-44D9-4B7E-9D74-55C302D8C06F}"/>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B9CBD9C8-A617-4922-9496-967851150791}"/>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31F7B067-C513-45E5-BBCF-BF2AECF86399}"/>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8BAF78F6-411D-4636-A277-841A78058406}"/>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DE5F2ECC-4B08-4D2A-91F9-446682E75212}"/>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1F8F4977-10A6-4D51-8B81-A0499BE78C52}"/>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52A0E570-6B67-41E8-BDAD-B79B15BF2B0C}"/>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44EF9741-BFEB-4699-88D4-A9DFBC66407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A4848A0C-8763-4A09-A684-DA8DF41F8AEE}"/>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AE83D7C5-07B0-46CA-ACFF-8B4ED8D10E5D}"/>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F5D025F5-9D49-4E3C-BE5A-D7A411E6F0AE}"/>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 xmlns:a16="http://schemas.microsoft.com/office/drawing/2014/main" id="{031F91C7-1EBF-4262-9A4E-D66FDC8E8F6D}"/>
            </a:ext>
          </a:extLst>
        </xdr:cNvPr>
        <xdr:cNvCxnSpPr/>
      </xdr:nvCxnSpPr>
      <xdr:spPr>
        <a:xfrm flipV="1">
          <a:off x="15104110" y="23749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 xmlns:a16="http://schemas.microsoft.com/office/drawing/2014/main" id="{ECB29164-CA2E-4FB0-B731-2F9AAD876921}"/>
            </a:ext>
          </a:extLst>
        </xdr:cNvPr>
        <xdr:cNvSpPr txBox="1"/>
      </xdr:nvSpPr>
      <xdr:spPr>
        <a:xfrm>
          <a:off x="1517777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 xmlns:a16="http://schemas.microsoft.com/office/drawing/2014/main" id="{8A3E82A5-427C-4311-A880-09D88FC4324D}"/>
            </a:ext>
          </a:extLst>
        </xdr:cNvPr>
        <xdr:cNvCxnSpPr/>
      </xdr:nvCxnSpPr>
      <xdr:spPr>
        <a:xfrm>
          <a:off x="15015210" y="35445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 xmlns:a16="http://schemas.microsoft.com/office/drawing/2014/main" id="{D400B21C-15B5-4A2C-87AD-5EFA38BC0B8F}"/>
            </a:ext>
          </a:extLst>
        </xdr:cNvPr>
        <xdr:cNvSpPr txBox="1"/>
      </xdr:nvSpPr>
      <xdr:spPr>
        <a:xfrm>
          <a:off x="1517777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 xmlns:a16="http://schemas.microsoft.com/office/drawing/2014/main" id="{21660DDD-E4BD-47BC-865B-C388DCFC1118}"/>
            </a:ext>
          </a:extLst>
        </xdr:cNvPr>
        <xdr:cNvCxnSpPr/>
      </xdr:nvCxnSpPr>
      <xdr:spPr>
        <a:xfrm>
          <a:off x="15015210" y="23749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161290</xdr:rowOff>
    </xdr:to>
    <xdr:cxnSp macro="">
      <xdr:nvCxnSpPr>
        <xdr:cNvPr id="125" name="直線コネクタ 124">
          <a:extLst>
            <a:ext uri="{FF2B5EF4-FFF2-40B4-BE49-F238E27FC236}">
              <a16:creationId xmlns="" xmlns:a16="http://schemas.microsoft.com/office/drawing/2014/main" id="{2646CE2B-94C6-45E2-8A54-C84AED0A6D5B}"/>
            </a:ext>
          </a:extLst>
        </xdr:cNvPr>
        <xdr:cNvCxnSpPr/>
      </xdr:nvCxnSpPr>
      <xdr:spPr>
        <a:xfrm>
          <a:off x="14334490" y="2645410"/>
          <a:ext cx="7696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 xmlns:a16="http://schemas.microsoft.com/office/drawing/2014/main" id="{4EE13384-5B43-4728-BA3C-5B5FA4BF6208}"/>
            </a:ext>
          </a:extLst>
        </xdr:cNvPr>
        <xdr:cNvSpPr txBox="1"/>
      </xdr:nvSpPr>
      <xdr:spPr>
        <a:xfrm>
          <a:off x="1517777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 xmlns:a16="http://schemas.microsoft.com/office/drawing/2014/main" id="{4C6E7F78-ED8E-4BEF-938B-05F3498D1CBD}"/>
            </a:ext>
          </a:extLst>
        </xdr:cNvPr>
        <xdr:cNvSpPr/>
      </xdr:nvSpPr>
      <xdr:spPr>
        <a:xfrm>
          <a:off x="15053310" y="2758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5080</xdr:rowOff>
    </xdr:to>
    <xdr:cxnSp macro="">
      <xdr:nvCxnSpPr>
        <xdr:cNvPr id="128" name="直線コネクタ 127">
          <a:extLst>
            <a:ext uri="{FF2B5EF4-FFF2-40B4-BE49-F238E27FC236}">
              <a16:creationId xmlns="" xmlns:a16="http://schemas.microsoft.com/office/drawing/2014/main" id="{9B95A052-873C-4365-BF4C-A5A264C82DEF}"/>
            </a:ext>
          </a:extLst>
        </xdr:cNvPr>
        <xdr:cNvCxnSpPr/>
      </xdr:nvCxnSpPr>
      <xdr:spPr>
        <a:xfrm flipV="1">
          <a:off x="13531215" y="2645410"/>
          <a:ext cx="8032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 xmlns:a16="http://schemas.microsoft.com/office/drawing/2014/main" id="{5CEA7934-7EA8-4C9B-A4F5-13D949CBF435}"/>
            </a:ext>
          </a:extLst>
        </xdr:cNvPr>
        <xdr:cNvSpPr/>
      </xdr:nvSpPr>
      <xdr:spPr>
        <a:xfrm>
          <a:off x="14283690" y="267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 xmlns:a16="http://schemas.microsoft.com/office/drawing/2014/main" id="{0501DB12-F91F-4635-98DC-F253A35E1176}"/>
            </a:ext>
          </a:extLst>
        </xdr:cNvPr>
        <xdr:cNvSpPr txBox="1"/>
      </xdr:nvSpPr>
      <xdr:spPr>
        <a:xfrm>
          <a:off x="1398778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134620</xdr:rowOff>
    </xdr:to>
    <xdr:cxnSp macro="">
      <xdr:nvCxnSpPr>
        <xdr:cNvPr id="131" name="直線コネクタ 130">
          <a:extLst>
            <a:ext uri="{FF2B5EF4-FFF2-40B4-BE49-F238E27FC236}">
              <a16:creationId xmlns="" xmlns:a16="http://schemas.microsoft.com/office/drawing/2014/main" id="{003303B0-D035-4980-9B5E-8788BE298600}"/>
            </a:ext>
          </a:extLst>
        </xdr:cNvPr>
        <xdr:cNvCxnSpPr/>
      </xdr:nvCxnSpPr>
      <xdr:spPr>
        <a:xfrm flipV="1">
          <a:off x="12710795" y="2687320"/>
          <a:ext cx="8204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 xmlns:a16="http://schemas.microsoft.com/office/drawing/2014/main" id="{75F9C049-2BB2-42DF-A8C0-071A754FCF13}"/>
            </a:ext>
          </a:extLst>
        </xdr:cNvPr>
        <xdr:cNvSpPr/>
      </xdr:nvSpPr>
      <xdr:spPr>
        <a:xfrm>
          <a:off x="13480415" y="26784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 xmlns:a16="http://schemas.microsoft.com/office/drawing/2014/main" id="{51D36D5B-6D3C-4CD6-B418-0458290AE810}"/>
            </a:ext>
          </a:extLst>
        </xdr:cNvPr>
        <xdr:cNvSpPr txBox="1"/>
      </xdr:nvSpPr>
      <xdr:spPr>
        <a:xfrm>
          <a:off x="1316736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134620</xdr:rowOff>
    </xdr:to>
    <xdr:cxnSp macro="">
      <xdr:nvCxnSpPr>
        <xdr:cNvPr id="134" name="直線コネクタ 133">
          <a:extLst>
            <a:ext uri="{FF2B5EF4-FFF2-40B4-BE49-F238E27FC236}">
              <a16:creationId xmlns="" xmlns:a16="http://schemas.microsoft.com/office/drawing/2014/main" id="{4B1594AC-7281-4307-BE2B-9DB8FEEFE658}"/>
            </a:ext>
          </a:extLst>
        </xdr:cNvPr>
        <xdr:cNvCxnSpPr/>
      </xdr:nvCxnSpPr>
      <xdr:spPr>
        <a:xfrm>
          <a:off x="11890375" y="2816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 xmlns:a16="http://schemas.microsoft.com/office/drawing/2014/main" id="{0909667E-99E2-4603-9FD1-886D16E1336B}"/>
            </a:ext>
          </a:extLst>
        </xdr:cNvPr>
        <xdr:cNvSpPr/>
      </xdr:nvSpPr>
      <xdr:spPr>
        <a:xfrm>
          <a:off x="12659995"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 xmlns:a16="http://schemas.microsoft.com/office/drawing/2014/main" id="{D4354F14-9A0A-4CBD-8EBF-2B1851C28F03}"/>
            </a:ext>
          </a:extLst>
        </xdr:cNvPr>
        <xdr:cNvSpPr txBox="1"/>
      </xdr:nvSpPr>
      <xdr:spPr>
        <a:xfrm>
          <a:off x="12364085"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 xmlns:a16="http://schemas.microsoft.com/office/drawing/2014/main" id="{F63BE3A6-7CFC-420E-A049-0ED782367940}"/>
            </a:ext>
          </a:extLst>
        </xdr:cNvPr>
        <xdr:cNvSpPr/>
      </xdr:nvSpPr>
      <xdr:spPr>
        <a:xfrm>
          <a:off x="11856720" y="27432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 xmlns:a16="http://schemas.microsoft.com/office/drawing/2014/main" id="{049FEF8E-9499-4A2B-8437-4FBF29E5A8AD}"/>
            </a:ext>
          </a:extLst>
        </xdr:cNvPr>
        <xdr:cNvSpPr txBox="1"/>
      </xdr:nvSpPr>
      <xdr:spPr>
        <a:xfrm>
          <a:off x="11543665"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B3FE4C1F-3B01-411A-B3A0-7828A3D762CD}"/>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9501778B-47DA-4A4D-B962-5624BF9FEA15}"/>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26EF39A5-558D-4E95-A2A5-8255FCF92921}"/>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B2B40C0C-B314-408C-9DF7-04F6ECE01EC1}"/>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E5E606A3-7544-4E6B-B723-6820A72A738B}"/>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 xmlns:a16="http://schemas.microsoft.com/office/drawing/2014/main" id="{4079CC1A-67B0-47B6-BA2A-87883290425F}"/>
            </a:ext>
          </a:extLst>
        </xdr:cNvPr>
        <xdr:cNvSpPr/>
      </xdr:nvSpPr>
      <xdr:spPr>
        <a:xfrm>
          <a:off x="15053310" y="262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a:extLst>
            <a:ext uri="{FF2B5EF4-FFF2-40B4-BE49-F238E27FC236}">
              <a16:creationId xmlns="" xmlns:a16="http://schemas.microsoft.com/office/drawing/2014/main" id="{6EB1104B-FEBB-40A8-A5FE-0384B5D095F6}"/>
            </a:ext>
          </a:extLst>
        </xdr:cNvPr>
        <xdr:cNvSpPr txBox="1"/>
      </xdr:nvSpPr>
      <xdr:spPr>
        <a:xfrm>
          <a:off x="1517777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a:extLst>
            <a:ext uri="{FF2B5EF4-FFF2-40B4-BE49-F238E27FC236}">
              <a16:creationId xmlns="" xmlns:a16="http://schemas.microsoft.com/office/drawing/2014/main" id="{2E2EDD22-A93A-4291-945D-13AE97E2F791}"/>
            </a:ext>
          </a:extLst>
        </xdr:cNvPr>
        <xdr:cNvSpPr/>
      </xdr:nvSpPr>
      <xdr:spPr>
        <a:xfrm>
          <a:off x="14283690" y="2594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a:extLst>
            <a:ext uri="{FF2B5EF4-FFF2-40B4-BE49-F238E27FC236}">
              <a16:creationId xmlns="" xmlns:a16="http://schemas.microsoft.com/office/drawing/2014/main" id="{ECFB3A42-9961-4A95-BFF9-99C8D0C9CB66}"/>
            </a:ext>
          </a:extLst>
        </xdr:cNvPr>
        <xdr:cNvSpPr txBox="1"/>
      </xdr:nvSpPr>
      <xdr:spPr>
        <a:xfrm>
          <a:off x="1398778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 xmlns:a16="http://schemas.microsoft.com/office/drawing/2014/main" id="{7DB26962-AA42-42E6-9C9A-001AA96CD8CE}"/>
            </a:ext>
          </a:extLst>
        </xdr:cNvPr>
        <xdr:cNvSpPr/>
      </xdr:nvSpPr>
      <xdr:spPr>
        <a:xfrm>
          <a:off x="13480415" y="26403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 xmlns:a16="http://schemas.microsoft.com/office/drawing/2014/main" id="{EAE67124-6821-4EDD-B022-7CA9813BE69B}"/>
            </a:ext>
          </a:extLst>
        </xdr:cNvPr>
        <xdr:cNvSpPr txBox="1"/>
      </xdr:nvSpPr>
      <xdr:spPr>
        <a:xfrm>
          <a:off x="1316736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 xmlns:a16="http://schemas.microsoft.com/office/drawing/2014/main" id="{112A6481-593B-4586-9032-B2DCE7C054CA}"/>
            </a:ext>
          </a:extLst>
        </xdr:cNvPr>
        <xdr:cNvSpPr/>
      </xdr:nvSpPr>
      <xdr:spPr>
        <a:xfrm>
          <a:off x="12659995" y="276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 xmlns:a16="http://schemas.microsoft.com/office/drawing/2014/main" id="{F7FEF6A4-4787-49B6-9398-C6D5D756C690}"/>
            </a:ext>
          </a:extLst>
        </xdr:cNvPr>
        <xdr:cNvSpPr txBox="1"/>
      </xdr:nvSpPr>
      <xdr:spPr>
        <a:xfrm>
          <a:off x="12364085"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 xmlns:a16="http://schemas.microsoft.com/office/drawing/2014/main" id="{1566185C-E3F1-4D8C-9C85-0B36B8953B31}"/>
            </a:ext>
          </a:extLst>
        </xdr:cNvPr>
        <xdr:cNvSpPr/>
      </xdr:nvSpPr>
      <xdr:spPr>
        <a:xfrm>
          <a:off x="11856720" y="27660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 xmlns:a16="http://schemas.microsoft.com/office/drawing/2014/main" id="{93CE28F4-8DC0-42C1-AF3E-9E1F2A1263F4}"/>
            </a:ext>
          </a:extLst>
        </xdr:cNvPr>
        <xdr:cNvSpPr txBox="1"/>
      </xdr:nvSpPr>
      <xdr:spPr>
        <a:xfrm>
          <a:off x="11543665"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966D724-9AC7-4063-A68B-78CF4AB6AB02}"/>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39777BFA-E21B-4E0F-945E-964FA0C1F96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F51E930D-F399-487B-AD66-6134C7BC5205}"/>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C6ED8443-E7E5-46BD-87D7-A856B5C30A09}"/>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A2ABCE09-8F04-4871-A248-822EDC44271D}"/>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3C138D25-97DC-4B12-8A92-D3582850CBDB}"/>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F0A7799-B240-4B07-93A0-0F9F5FD9FABE}"/>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B72C48A8-BF3E-4532-8E40-30911AEB3511}"/>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8AE668ED-4194-4153-AE7E-71A9049D027E}"/>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159309C1-A787-443B-A088-0D63FED84B76}"/>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7CF4B31C-61DC-4572-8C33-422A43F7488A}"/>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障害者総合支援給付事業に係る経費（障害者給付費）の増加などにより、扶助費自体が増加したことにより、経常収支比率は増加している。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また、扶助費に係る経常収支比率は依然として類似団体平均を大幅に上回っており、その主な要因として、多額にのぼる生活保護費が挙げられる。</a:t>
          </a:r>
        </a:p>
        <a:p>
          <a:r>
            <a:rPr kumimoji="1" lang="ja-JP" altLang="en-US" sz="11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本市は、旧産炭地であることや地域経済の低迷などの要因により、低所得者及び失業者が多く、保護率が他団体に比べ非常に高いものとなっている。（保護率令和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年度平均</a:t>
          </a:r>
          <a:r>
            <a:rPr kumimoji="1" lang="en-US" altLang="ja-JP" sz="1100">
              <a:latin typeface="ＭＳ Ｐゴシック" panose="020B0600070205080204" pitchFamily="50" charset="-128"/>
              <a:ea typeface="ＭＳ Ｐゴシック" panose="020B0600070205080204" pitchFamily="50" charset="-128"/>
            </a:rPr>
            <a:t>55.5</a:t>
          </a:r>
          <a:r>
            <a:rPr kumimoji="1" lang="ja-JP" altLang="en-US" sz="1100">
              <a:latin typeface="ＭＳ Ｐゴシック" panose="020B0600070205080204" pitchFamily="50" charset="-128"/>
              <a:ea typeface="ＭＳ Ｐゴシック" panose="020B0600070205080204" pitchFamily="50" charset="-128"/>
            </a:rPr>
            <a:t>パーミル）</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1AFC3039-2333-42DA-9130-83D1D39C791E}"/>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7540914-9F66-42CB-9626-7334ED5F2E39}"/>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F713568A-7503-4AA7-9A1B-ABEA5CCA994E}"/>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 xmlns:a16="http://schemas.microsoft.com/office/drawing/2014/main" id="{E52AB343-F55E-45F2-BAB6-1EFBD0298C1E}"/>
            </a:ext>
          </a:extLst>
        </xdr:cNvPr>
        <xdr:cNvCxnSpPr/>
      </xdr:nvCxnSpPr>
      <xdr:spPr>
        <a:xfrm>
          <a:off x="710565" y="10185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 xmlns:a16="http://schemas.microsoft.com/office/drawing/2014/main" id="{A9310F3F-FA4D-4F0D-B5CF-F3AFA930A7F3}"/>
            </a:ext>
          </a:extLst>
        </xdr:cNvPr>
        <xdr:cNvSpPr txBox="1"/>
      </xdr:nvSpPr>
      <xdr:spPr>
        <a:xfrm>
          <a:off x="236855" y="10046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E173245C-475C-4ED4-ADB6-EABD587CBEBE}"/>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F10B1982-4062-4F6D-B85F-75DCF9D2B004}"/>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2" name="直線コネクタ 171">
          <a:extLst>
            <a:ext uri="{FF2B5EF4-FFF2-40B4-BE49-F238E27FC236}">
              <a16:creationId xmlns="" xmlns:a16="http://schemas.microsoft.com/office/drawing/2014/main" id="{DC878582-8332-40F8-8D18-CF9659826D81}"/>
            </a:ext>
          </a:extLst>
        </xdr:cNvPr>
        <xdr:cNvCxnSpPr/>
      </xdr:nvCxnSpPr>
      <xdr:spPr>
        <a:xfrm>
          <a:off x="710565" y="90652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3" name="テキスト ボックス 172">
          <a:extLst>
            <a:ext uri="{FF2B5EF4-FFF2-40B4-BE49-F238E27FC236}">
              <a16:creationId xmlns="" xmlns:a16="http://schemas.microsoft.com/office/drawing/2014/main" id="{4DED7C02-47C0-43AC-A53B-E84C8F13488A}"/>
            </a:ext>
          </a:extLst>
        </xdr:cNvPr>
        <xdr:cNvSpPr txBox="1"/>
      </xdr:nvSpPr>
      <xdr:spPr>
        <a:xfrm>
          <a:off x="236855" y="89268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 xmlns:a16="http://schemas.microsoft.com/office/drawing/2014/main" id="{5AD1EB79-7E73-46ED-A8CC-B7E18A25FDC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 xmlns:a16="http://schemas.microsoft.com/office/drawing/2014/main" id="{C859B13A-B0B5-4074-A65B-6A0CE51209A6}"/>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24130</xdr:rowOff>
    </xdr:from>
    <xdr:to>
      <xdr:col>24</xdr:col>
      <xdr:colOff>25400</xdr:colOff>
      <xdr:row>60</xdr:row>
      <xdr:rowOff>81280</xdr:rowOff>
    </xdr:to>
    <xdr:cxnSp macro="">
      <xdr:nvCxnSpPr>
        <xdr:cNvPr id="176" name="直線コネクタ 175">
          <a:extLst>
            <a:ext uri="{FF2B5EF4-FFF2-40B4-BE49-F238E27FC236}">
              <a16:creationId xmlns="" xmlns:a16="http://schemas.microsoft.com/office/drawing/2014/main" id="{31E7A889-0057-4CFD-B8EA-092EE751DBFD}"/>
            </a:ext>
          </a:extLst>
        </xdr:cNvPr>
        <xdr:cNvCxnSpPr/>
      </xdr:nvCxnSpPr>
      <xdr:spPr>
        <a:xfrm flipV="1">
          <a:off x="4414520" y="907669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77" name="扶助費最小値テキスト">
          <a:extLst>
            <a:ext uri="{FF2B5EF4-FFF2-40B4-BE49-F238E27FC236}">
              <a16:creationId xmlns="" xmlns:a16="http://schemas.microsoft.com/office/drawing/2014/main" id="{7C7ABF35-8B34-4CC4-98A8-66D02B71B29C}"/>
            </a:ext>
          </a:extLst>
        </xdr:cNvPr>
        <xdr:cNvSpPr txBox="1"/>
      </xdr:nvSpPr>
      <xdr:spPr>
        <a:xfrm>
          <a:off x="450342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78" name="直線コネクタ 177">
          <a:extLst>
            <a:ext uri="{FF2B5EF4-FFF2-40B4-BE49-F238E27FC236}">
              <a16:creationId xmlns="" xmlns:a16="http://schemas.microsoft.com/office/drawing/2014/main" id="{3D895BCC-B54E-4EE0-8189-9450B2C6B8AE}"/>
            </a:ext>
          </a:extLst>
        </xdr:cNvPr>
        <xdr:cNvCxnSpPr/>
      </xdr:nvCxnSpPr>
      <xdr:spPr>
        <a:xfrm>
          <a:off x="4342765" y="101396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110507</xdr:rowOff>
    </xdr:from>
    <xdr:ext cx="762000" cy="259045"/>
    <xdr:sp macro="" textlink="">
      <xdr:nvSpPr>
        <xdr:cNvPr id="179" name="扶助費最大値テキスト">
          <a:extLst>
            <a:ext uri="{FF2B5EF4-FFF2-40B4-BE49-F238E27FC236}">
              <a16:creationId xmlns="" xmlns:a16="http://schemas.microsoft.com/office/drawing/2014/main" id="{8364580F-624C-417E-8553-0BC12D89CC61}"/>
            </a:ext>
          </a:extLst>
        </xdr:cNvPr>
        <xdr:cNvSpPr txBox="1"/>
      </xdr:nvSpPr>
      <xdr:spPr>
        <a:xfrm>
          <a:off x="4503420" y="882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24130</xdr:rowOff>
    </xdr:from>
    <xdr:to>
      <xdr:col>24</xdr:col>
      <xdr:colOff>114300</xdr:colOff>
      <xdr:row>54</xdr:row>
      <xdr:rowOff>24130</xdr:rowOff>
    </xdr:to>
    <xdr:cxnSp macro="">
      <xdr:nvCxnSpPr>
        <xdr:cNvPr id="180" name="直線コネクタ 179">
          <a:extLst>
            <a:ext uri="{FF2B5EF4-FFF2-40B4-BE49-F238E27FC236}">
              <a16:creationId xmlns="" xmlns:a16="http://schemas.microsoft.com/office/drawing/2014/main" id="{EAA4157F-0B97-4649-8D2D-E53B146EA184}"/>
            </a:ext>
          </a:extLst>
        </xdr:cNvPr>
        <xdr:cNvCxnSpPr/>
      </xdr:nvCxnSpPr>
      <xdr:spPr>
        <a:xfrm>
          <a:off x="4342765" y="90766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64135</xdr:rowOff>
    </xdr:from>
    <xdr:to>
      <xdr:col>24</xdr:col>
      <xdr:colOff>25400</xdr:colOff>
      <xdr:row>60</xdr:row>
      <xdr:rowOff>81280</xdr:rowOff>
    </xdr:to>
    <xdr:cxnSp macro="">
      <xdr:nvCxnSpPr>
        <xdr:cNvPr id="181" name="直線コネクタ 180">
          <a:extLst>
            <a:ext uri="{FF2B5EF4-FFF2-40B4-BE49-F238E27FC236}">
              <a16:creationId xmlns="" xmlns:a16="http://schemas.microsoft.com/office/drawing/2014/main" id="{44865E36-FDEE-4108-A38B-534D23A592FF}"/>
            </a:ext>
          </a:extLst>
        </xdr:cNvPr>
        <xdr:cNvCxnSpPr/>
      </xdr:nvCxnSpPr>
      <xdr:spPr>
        <a:xfrm>
          <a:off x="3654425" y="10122535"/>
          <a:ext cx="76009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29862</xdr:rowOff>
    </xdr:from>
    <xdr:ext cx="762000" cy="259045"/>
    <xdr:sp macro="" textlink="">
      <xdr:nvSpPr>
        <xdr:cNvPr id="182" name="扶助費平均値テキスト">
          <a:extLst>
            <a:ext uri="{FF2B5EF4-FFF2-40B4-BE49-F238E27FC236}">
              <a16:creationId xmlns="" xmlns:a16="http://schemas.microsoft.com/office/drawing/2014/main" id="{A131AEFC-58AC-419B-96AB-B8BB88FB9F45}"/>
            </a:ext>
          </a:extLst>
        </xdr:cNvPr>
        <xdr:cNvSpPr txBox="1"/>
      </xdr:nvSpPr>
      <xdr:spPr>
        <a:xfrm>
          <a:off x="4503420" y="9417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xdr:rowOff>
    </xdr:from>
    <xdr:to>
      <xdr:col>24</xdr:col>
      <xdr:colOff>76200</xdr:colOff>
      <xdr:row>57</xdr:row>
      <xdr:rowOff>114935</xdr:rowOff>
    </xdr:to>
    <xdr:sp macro="" textlink="">
      <xdr:nvSpPr>
        <xdr:cNvPr id="183" name="フローチャート: 判断 182">
          <a:extLst>
            <a:ext uri="{FF2B5EF4-FFF2-40B4-BE49-F238E27FC236}">
              <a16:creationId xmlns="" xmlns:a16="http://schemas.microsoft.com/office/drawing/2014/main" id="{1961DA9D-2862-4441-9E7F-7C59AE9E32A3}"/>
            </a:ext>
          </a:extLst>
        </xdr:cNvPr>
        <xdr:cNvSpPr/>
      </xdr:nvSpPr>
      <xdr:spPr>
        <a:xfrm>
          <a:off x="4380865" y="95688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64135</xdr:rowOff>
    </xdr:from>
    <xdr:to>
      <xdr:col>19</xdr:col>
      <xdr:colOff>187325</xdr:colOff>
      <xdr:row>60</xdr:row>
      <xdr:rowOff>92710</xdr:rowOff>
    </xdr:to>
    <xdr:cxnSp macro="">
      <xdr:nvCxnSpPr>
        <xdr:cNvPr id="184" name="直線コネクタ 183">
          <a:extLst>
            <a:ext uri="{FF2B5EF4-FFF2-40B4-BE49-F238E27FC236}">
              <a16:creationId xmlns="" xmlns:a16="http://schemas.microsoft.com/office/drawing/2014/main" id="{73E48E7F-3FA4-4DDA-A288-00D809126CC5}"/>
            </a:ext>
          </a:extLst>
        </xdr:cNvPr>
        <xdr:cNvCxnSpPr/>
      </xdr:nvCxnSpPr>
      <xdr:spPr>
        <a:xfrm flipV="1">
          <a:off x="2841625" y="10122535"/>
          <a:ext cx="8128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161925</xdr:rowOff>
    </xdr:from>
    <xdr:to>
      <xdr:col>20</xdr:col>
      <xdr:colOff>38100</xdr:colOff>
      <xdr:row>57</xdr:row>
      <xdr:rowOff>92075</xdr:rowOff>
    </xdr:to>
    <xdr:sp macro="" textlink="">
      <xdr:nvSpPr>
        <xdr:cNvPr id="185" name="フローチャート: 判断 184">
          <a:extLst>
            <a:ext uri="{FF2B5EF4-FFF2-40B4-BE49-F238E27FC236}">
              <a16:creationId xmlns="" xmlns:a16="http://schemas.microsoft.com/office/drawing/2014/main" id="{4A1FA1FB-235A-4870-8938-FC37A65778CD}"/>
            </a:ext>
          </a:extLst>
        </xdr:cNvPr>
        <xdr:cNvSpPr/>
      </xdr:nvSpPr>
      <xdr:spPr>
        <a:xfrm>
          <a:off x="3611245" y="95497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102252</xdr:rowOff>
    </xdr:from>
    <xdr:ext cx="736600" cy="259045"/>
    <xdr:sp macro="" textlink="">
      <xdr:nvSpPr>
        <xdr:cNvPr id="186" name="テキスト ボックス 185">
          <a:extLst>
            <a:ext uri="{FF2B5EF4-FFF2-40B4-BE49-F238E27FC236}">
              <a16:creationId xmlns="" xmlns:a16="http://schemas.microsoft.com/office/drawing/2014/main" id="{95BEB47E-DD67-46F8-A462-A5979146DF48}"/>
            </a:ext>
          </a:extLst>
        </xdr:cNvPr>
        <xdr:cNvSpPr txBox="1"/>
      </xdr:nvSpPr>
      <xdr:spPr>
        <a:xfrm>
          <a:off x="3298190" y="932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92710</xdr:rowOff>
    </xdr:from>
    <xdr:to>
      <xdr:col>15</xdr:col>
      <xdr:colOff>98425</xdr:colOff>
      <xdr:row>60</xdr:row>
      <xdr:rowOff>155575</xdr:rowOff>
    </xdr:to>
    <xdr:cxnSp macro="">
      <xdr:nvCxnSpPr>
        <xdr:cNvPr id="187" name="直線コネクタ 186">
          <a:extLst>
            <a:ext uri="{FF2B5EF4-FFF2-40B4-BE49-F238E27FC236}">
              <a16:creationId xmlns="" xmlns:a16="http://schemas.microsoft.com/office/drawing/2014/main" id="{4F02B946-6ECA-4C23-A2F4-77507D9DA723}"/>
            </a:ext>
          </a:extLst>
        </xdr:cNvPr>
        <xdr:cNvCxnSpPr/>
      </xdr:nvCxnSpPr>
      <xdr:spPr>
        <a:xfrm flipV="1">
          <a:off x="2021205" y="10151110"/>
          <a:ext cx="8204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30480</xdr:rowOff>
    </xdr:from>
    <xdr:to>
      <xdr:col>15</xdr:col>
      <xdr:colOff>149225</xdr:colOff>
      <xdr:row>57</xdr:row>
      <xdr:rowOff>132080</xdr:rowOff>
    </xdr:to>
    <xdr:sp macro="" textlink="">
      <xdr:nvSpPr>
        <xdr:cNvPr id="188" name="フローチャート: 判断 187">
          <a:extLst>
            <a:ext uri="{FF2B5EF4-FFF2-40B4-BE49-F238E27FC236}">
              <a16:creationId xmlns="" xmlns:a16="http://schemas.microsoft.com/office/drawing/2014/main" id="{835177E5-E4E2-4E93-9CE9-5539C78E079C}"/>
            </a:ext>
          </a:extLst>
        </xdr:cNvPr>
        <xdr:cNvSpPr/>
      </xdr:nvSpPr>
      <xdr:spPr>
        <a:xfrm>
          <a:off x="2790825"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142257</xdr:rowOff>
    </xdr:from>
    <xdr:ext cx="762000" cy="259045"/>
    <xdr:sp macro="" textlink="">
      <xdr:nvSpPr>
        <xdr:cNvPr id="189" name="テキスト ボックス 188">
          <a:extLst>
            <a:ext uri="{FF2B5EF4-FFF2-40B4-BE49-F238E27FC236}">
              <a16:creationId xmlns="" xmlns:a16="http://schemas.microsoft.com/office/drawing/2014/main" id="{C6BE92B2-3D7A-48F6-AA7B-75F8203EF2CE}"/>
            </a:ext>
          </a:extLst>
        </xdr:cNvPr>
        <xdr:cNvSpPr txBox="1"/>
      </xdr:nvSpPr>
      <xdr:spPr>
        <a:xfrm>
          <a:off x="2494915"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29845</xdr:rowOff>
    </xdr:from>
    <xdr:to>
      <xdr:col>11</xdr:col>
      <xdr:colOff>9525</xdr:colOff>
      <xdr:row>60</xdr:row>
      <xdr:rowOff>155575</xdr:rowOff>
    </xdr:to>
    <xdr:cxnSp macro="">
      <xdr:nvCxnSpPr>
        <xdr:cNvPr id="190" name="直線コネクタ 189">
          <a:extLst>
            <a:ext uri="{FF2B5EF4-FFF2-40B4-BE49-F238E27FC236}">
              <a16:creationId xmlns="" xmlns:a16="http://schemas.microsoft.com/office/drawing/2014/main" id="{34A4B791-99AE-466A-ADAA-C0929EDE25F4}"/>
            </a:ext>
          </a:extLst>
        </xdr:cNvPr>
        <xdr:cNvCxnSpPr/>
      </xdr:nvCxnSpPr>
      <xdr:spPr>
        <a:xfrm>
          <a:off x="1217930" y="10088245"/>
          <a:ext cx="803275"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87630</xdr:rowOff>
    </xdr:from>
    <xdr:to>
      <xdr:col>11</xdr:col>
      <xdr:colOff>60325</xdr:colOff>
      <xdr:row>58</xdr:row>
      <xdr:rowOff>17780</xdr:rowOff>
    </xdr:to>
    <xdr:sp macro="" textlink="">
      <xdr:nvSpPr>
        <xdr:cNvPr id="191" name="フローチャート: 判断 190">
          <a:extLst>
            <a:ext uri="{FF2B5EF4-FFF2-40B4-BE49-F238E27FC236}">
              <a16:creationId xmlns="" xmlns:a16="http://schemas.microsoft.com/office/drawing/2014/main" id="{F849D163-985D-4E66-AC63-E1E8B406FE69}"/>
            </a:ext>
          </a:extLst>
        </xdr:cNvPr>
        <xdr:cNvSpPr/>
      </xdr:nvSpPr>
      <xdr:spPr>
        <a:xfrm>
          <a:off x="1987550" y="96431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27957</xdr:rowOff>
    </xdr:from>
    <xdr:ext cx="762000" cy="259045"/>
    <xdr:sp macro="" textlink="">
      <xdr:nvSpPr>
        <xdr:cNvPr id="192" name="テキスト ボックス 191">
          <a:extLst>
            <a:ext uri="{FF2B5EF4-FFF2-40B4-BE49-F238E27FC236}">
              <a16:creationId xmlns="" xmlns:a16="http://schemas.microsoft.com/office/drawing/2014/main" id="{F4EC6E01-47AB-472F-985C-1011FEB8082B}"/>
            </a:ext>
          </a:extLst>
        </xdr:cNvPr>
        <xdr:cNvSpPr txBox="1"/>
      </xdr:nvSpPr>
      <xdr:spPr>
        <a:xfrm>
          <a:off x="1674495"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3" name="フローチャート: 判断 192">
          <a:extLst>
            <a:ext uri="{FF2B5EF4-FFF2-40B4-BE49-F238E27FC236}">
              <a16:creationId xmlns="" xmlns:a16="http://schemas.microsoft.com/office/drawing/2014/main" id="{67206FC8-6CCD-4E77-8C90-7B7E20E21B35}"/>
            </a:ext>
          </a:extLst>
        </xdr:cNvPr>
        <xdr:cNvSpPr/>
      </xdr:nvSpPr>
      <xdr:spPr>
        <a:xfrm>
          <a:off x="1167130" y="95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153687</xdr:rowOff>
    </xdr:from>
    <xdr:ext cx="762000" cy="259045"/>
    <xdr:sp macro="" textlink="">
      <xdr:nvSpPr>
        <xdr:cNvPr id="194" name="テキスト ボックス 193">
          <a:extLst>
            <a:ext uri="{FF2B5EF4-FFF2-40B4-BE49-F238E27FC236}">
              <a16:creationId xmlns="" xmlns:a16="http://schemas.microsoft.com/office/drawing/2014/main" id="{FC457F45-F8E9-42AC-A57C-B6D00191248C}"/>
            </a:ext>
          </a:extLst>
        </xdr:cNvPr>
        <xdr:cNvSpPr txBox="1"/>
      </xdr:nvSpPr>
      <xdr:spPr>
        <a:xfrm>
          <a:off x="871220" y="937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 xmlns:a16="http://schemas.microsoft.com/office/drawing/2014/main" id="{6D8ED96A-58B2-4C80-8525-E0D52567F129}"/>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 xmlns:a16="http://schemas.microsoft.com/office/drawing/2014/main" id="{FEC24920-DFA4-4F3F-9E60-389B22819C68}"/>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 xmlns:a16="http://schemas.microsoft.com/office/drawing/2014/main" id="{072E5E7D-46FF-4282-9CCF-6A5DCC9656E5}"/>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B3619A63-BAAD-4104-A7A6-9652670E840F}"/>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415D8A59-05A6-4197-8C3A-E586FBA24C5B}"/>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30480</xdr:rowOff>
    </xdr:from>
    <xdr:to>
      <xdr:col>24</xdr:col>
      <xdr:colOff>76200</xdr:colOff>
      <xdr:row>60</xdr:row>
      <xdr:rowOff>132080</xdr:rowOff>
    </xdr:to>
    <xdr:sp macro="" textlink="">
      <xdr:nvSpPr>
        <xdr:cNvPr id="200" name="楕円 199">
          <a:extLst>
            <a:ext uri="{FF2B5EF4-FFF2-40B4-BE49-F238E27FC236}">
              <a16:creationId xmlns="" xmlns:a16="http://schemas.microsoft.com/office/drawing/2014/main" id="{F1D0759F-A008-4EF6-BF41-ECEE2E482799}"/>
            </a:ext>
          </a:extLst>
        </xdr:cNvPr>
        <xdr:cNvSpPr/>
      </xdr:nvSpPr>
      <xdr:spPr>
        <a:xfrm>
          <a:off x="4380865" y="100888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110507</xdr:rowOff>
    </xdr:from>
    <xdr:ext cx="762000" cy="259045"/>
    <xdr:sp macro="" textlink="">
      <xdr:nvSpPr>
        <xdr:cNvPr id="201" name="扶助費該当値テキスト">
          <a:extLst>
            <a:ext uri="{FF2B5EF4-FFF2-40B4-BE49-F238E27FC236}">
              <a16:creationId xmlns="" xmlns:a16="http://schemas.microsoft.com/office/drawing/2014/main" id="{EE3EC555-C1C0-40D6-92DE-29B0D01C6231}"/>
            </a:ext>
          </a:extLst>
        </xdr:cNvPr>
        <xdr:cNvSpPr txBox="1"/>
      </xdr:nvSpPr>
      <xdr:spPr>
        <a:xfrm>
          <a:off x="4503420" y="1000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xdr:rowOff>
    </xdr:from>
    <xdr:to>
      <xdr:col>20</xdr:col>
      <xdr:colOff>38100</xdr:colOff>
      <xdr:row>60</xdr:row>
      <xdr:rowOff>114935</xdr:rowOff>
    </xdr:to>
    <xdr:sp macro="" textlink="">
      <xdr:nvSpPr>
        <xdr:cNvPr id="202" name="楕円 201">
          <a:extLst>
            <a:ext uri="{FF2B5EF4-FFF2-40B4-BE49-F238E27FC236}">
              <a16:creationId xmlns="" xmlns:a16="http://schemas.microsoft.com/office/drawing/2014/main" id="{476C5F1F-D97B-46AD-9D8D-93643EDA6006}"/>
            </a:ext>
          </a:extLst>
        </xdr:cNvPr>
        <xdr:cNvSpPr/>
      </xdr:nvSpPr>
      <xdr:spPr>
        <a:xfrm>
          <a:off x="3611245" y="100717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99712</xdr:rowOff>
    </xdr:from>
    <xdr:ext cx="736600" cy="259045"/>
    <xdr:sp macro="" textlink="">
      <xdr:nvSpPr>
        <xdr:cNvPr id="203" name="テキスト ボックス 202">
          <a:extLst>
            <a:ext uri="{FF2B5EF4-FFF2-40B4-BE49-F238E27FC236}">
              <a16:creationId xmlns="" xmlns:a16="http://schemas.microsoft.com/office/drawing/2014/main" id="{A67829E5-BDD4-424B-AEFE-34C6C6EF5EAD}"/>
            </a:ext>
          </a:extLst>
        </xdr:cNvPr>
        <xdr:cNvSpPr txBox="1"/>
      </xdr:nvSpPr>
      <xdr:spPr>
        <a:xfrm>
          <a:off x="3298190" y="1015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41910</xdr:rowOff>
    </xdr:from>
    <xdr:to>
      <xdr:col>15</xdr:col>
      <xdr:colOff>149225</xdr:colOff>
      <xdr:row>60</xdr:row>
      <xdr:rowOff>143510</xdr:rowOff>
    </xdr:to>
    <xdr:sp macro="" textlink="">
      <xdr:nvSpPr>
        <xdr:cNvPr id="204" name="楕円 203">
          <a:extLst>
            <a:ext uri="{FF2B5EF4-FFF2-40B4-BE49-F238E27FC236}">
              <a16:creationId xmlns="" xmlns:a16="http://schemas.microsoft.com/office/drawing/2014/main" id="{98198A35-9B0B-490A-A7DD-7C0AF06DDB4E}"/>
            </a:ext>
          </a:extLst>
        </xdr:cNvPr>
        <xdr:cNvSpPr/>
      </xdr:nvSpPr>
      <xdr:spPr>
        <a:xfrm>
          <a:off x="2790825"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128287</xdr:rowOff>
    </xdr:from>
    <xdr:ext cx="762000" cy="259045"/>
    <xdr:sp macro="" textlink="">
      <xdr:nvSpPr>
        <xdr:cNvPr id="205" name="テキスト ボックス 204">
          <a:extLst>
            <a:ext uri="{FF2B5EF4-FFF2-40B4-BE49-F238E27FC236}">
              <a16:creationId xmlns="" xmlns:a16="http://schemas.microsoft.com/office/drawing/2014/main" id="{087A002B-201C-4EEA-826B-4FBB660B9889}"/>
            </a:ext>
          </a:extLst>
        </xdr:cNvPr>
        <xdr:cNvSpPr txBox="1"/>
      </xdr:nvSpPr>
      <xdr:spPr>
        <a:xfrm>
          <a:off x="2494915"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104775</xdr:rowOff>
    </xdr:from>
    <xdr:to>
      <xdr:col>11</xdr:col>
      <xdr:colOff>60325</xdr:colOff>
      <xdr:row>61</xdr:row>
      <xdr:rowOff>34925</xdr:rowOff>
    </xdr:to>
    <xdr:sp macro="" textlink="">
      <xdr:nvSpPr>
        <xdr:cNvPr id="206" name="楕円 205">
          <a:extLst>
            <a:ext uri="{FF2B5EF4-FFF2-40B4-BE49-F238E27FC236}">
              <a16:creationId xmlns="" xmlns:a16="http://schemas.microsoft.com/office/drawing/2014/main" id="{232E45CA-4567-4009-8BB2-214D1715A70B}"/>
            </a:ext>
          </a:extLst>
        </xdr:cNvPr>
        <xdr:cNvSpPr/>
      </xdr:nvSpPr>
      <xdr:spPr>
        <a:xfrm>
          <a:off x="1987550" y="1016317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19702</xdr:rowOff>
    </xdr:from>
    <xdr:ext cx="762000" cy="259045"/>
    <xdr:sp macro="" textlink="">
      <xdr:nvSpPr>
        <xdr:cNvPr id="207" name="テキスト ボックス 206">
          <a:extLst>
            <a:ext uri="{FF2B5EF4-FFF2-40B4-BE49-F238E27FC236}">
              <a16:creationId xmlns="" xmlns:a16="http://schemas.microsoft.com/office/drawing/2014/main" id="{55679AA5-49EE-4A87-BE91-A4FB1F357039}"/>
            </a:ext>
          </a:extLst>
        </xdr:cNvPr>
        <xdr:cNvSpPr txBox="1"/>
      </xdr:nvSpPr>
      <xdr:spPr>
        <a:xfrm>
          <a:off x="1674495" y="1024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150495</xdr:rowOff>
    </xdr:from>
    <xdr:to>
      <xdr:col>6</xdr:col>
      <xdr:colOff>171450</xdr:colOff>
      <xdr:row>60</xdr:row>
      <xdr:rowOff>80645</xdr:rowOff>
    </xdr:to>
    <xdr:sp macro="" textlink="">
      <xdr:nvSpPr>
        <xdr:cNvPr id="208" name="楕円 207">
          <a:extLst>
            <a:ext uri="{FF2B5EF4-FFF2-40B4-BE49-F238E27FC236}">
              <a16:creationId xmlns="" xmlns:a16="http://schemas.microsoft.com/office/drawing/2014/main" id="{48C77C62-96EE-4B40-BAD3-62A0866DCFE7}"/>
            </a:ext>
          </a:extLst>
        </xdr:cNvPr>
        <xdr:cNvSpPr/>
      </xdr:nvSpPr>
      <xdr:spPr>
        <a:xfrm>
          <a:off x="1167130"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65422</xdr:rowOff>
    </xdr:from>
    <xdr:ext cx="762000" cy="259045"/>
    <xdr:sp macro="" textlink="">
      <xdr:nvSpPr>
        <xdr:cNvPr id="209" name="テキスト ボックス 208">
          <a:extLst>
            <a:ext uri="{FF2B5EF4-FFF2-40B4-BE49-F238E27FC236}">
              <a16:creationId xmlns="" xmlns:a16="http://schemas.microsoft.com/office/drawing/2014/main" id="{78F95912-65FD-44AB-A2F5-C76FDAD72B70}"/>
            </a:ext>
          </a:extLst>
        </xdr:cNvPr>
        <xdr:cNvSpPr txBox="1"/>
      </xdr:nvSpPr>
      <xdr:spPr>
        <a:xfrm>
          <a:off x="87122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 xmlns:a16="http://schemas.microsoft.com/office/drawing/2014/main" id="{937C96AE-5545-4698-918C-D93E6EA92814}"/>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 xmlns:a16="http://schemas.microsoft.com/office/drawing/2014/main" id="{B3288254-4EA6-4B9E-87E1-DC68ED13D5DB}"/>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 xmlns:a16="http://schemas.microsoft.com/office/drawing/2014/main" id="{4CF0AD0F-0CA2-4E8F-9394-AEA7A9741C1D}"/>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3" name="正方形/長方形 212">
          <a:extLst>
            <a:ext uri="{FF2B5EF4-FFF2-40B4-BE49-F238E27FC236}">
              <a16:creationId xmlns="" xmlns:a16="http://schemas.microsoft.com/office/drawing/2014/main" id="{768D6784-8212-4845-AFA3-8A29106C34AE}"/>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4" name="正方形/長方形 213">
          <a:extLst>
            <a:ext uri="{FF2B5EF4-FFF2-40B4-BE49-F238E27FC236}">
              <a16:creationId xmlns="" xmlns:a16="http://schemas.microsoft.com/office/drawing/2014/main" id="{554DF152-B4C4-408C-8008-CB198A0F1D9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5" name="正方形/長方形 214">
          <a:extLst>
            <a:ext uri="{FF2B5EF4-FFF2-40B4-BE49-F238E27FC236}">
              <a16:creationId xmlns="" xmlns:a16="http://schemas.microsoft.com/office/drawing/2014/main" id="{2138ACEE-F1A4-4842-BEAA-53A452B0F94D}"/>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6" name="正方形/長方形 215">
          <a:extLst>
            <a:ext uri="{FF2B5EF4-FFF2-40B4-BE49-F238E27FC236}">
              <a16:creationId xmlns="" xmlns:a16="http://schemas.microsoft.com/office/drawing/2014/main" id="{6E57A48C-4680-4D0C-A23E-BE756A27EAB7}"/>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 xmlns:a16="http://schemas.microsoft.com/office/drawing/2014/main" id="{5583EB55-A4CD-47EE-9818-86443BB286D2}"/>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8" name="正方形/長方形 217">
          <a:extLst>
            <a:ext uri="{FF2B5EF4-FFF2-40B4-BE49-F238E27FC236}">
              <a16:creationId xmlns="" xmlns:a16="http://schemas.microsoft.com/office/drawing/2014/main" id="{88685CED-CC17-46D9-9B41-CE922EDAB31F}"/>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 xmlns:a16="http://schemas.microsoft.com/office/drawing/2014/main" id="{DEC13A69-2A88-4C3C-A765-FEA1CA57F0C7}"/>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0" name="テキスト ボックス 219">
          <a:extLst>
            <a:ext uri="{FF2B5EF4-FFF2-40B4-BE49-F238E27FC236}">
              <a16:creationId xmlns="" xmlns:a16="http://schemas.microsoft.com/office/drawing/2014/main" id="{8940BB8B-0B2F-460A-BBE2-F2FF74F3B41C}"/>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その他のうち、大半を占めるのは繰出金であるが、内容としては、国民健康保険、後期高齢者医療保険及び介護保険に係るものとなっている。令和元年度以前は類似団体平均を下回っていたものの、令和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年度は介護保険及び後期高齢者医療保険に係る保険給付費が増加し、繰出額も増加している。令和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年度以降は、国民健康保険及び介護保険に係る保険給付費が減少したため、経常収支比率は減少しているものの、依然として類似団体内平均を上回っている状況である。</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 xmlns:a16="http://schemas.microsoft.com/office/drawing/2014/main" id="{E549F197-B5C0-4948-AE79-DF26A185B658}"/>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 xmlns:a16="http://schemas.microsoft.com/office/drawing/2014/main" id="{9D5D58CA-A7B2-4EA2-A7FD-DA19FE536DA1}"/>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3" name="テキスト ボックス 222">
          <a:extLst>
            <a:ext uri="{FF2B5EF4-FFF2-40B4-BE49-F238E27FC236}">
              <a16:creationId xmlns="" xmlns:a16="http://schemas.microsoft.com/office/drawing/2014/main" id="{4EA9F12D-0FD8-4AB0-9BA3-839079981001}"/>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4" name="直線コネクタ 223">
          <a:extLst>
            <a:ext uri="{FF2B5EF4-FFF2-40B4-BE49-F238E27FC236}">
              <a16:creationId xmlns="" xmlns:a16="http://schemas.microsoft.com/office/drawing/2014/main" id="{E6EE6787-08DB-4BAA-A017-DC135F54E6AF}"/>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5" name="テキスト ボックス 224">
          <a:extLst>
            <a:ext uri="{FF2B5EF4-FFF2-40B4-BE49-F238E27FC236}">
              <a16:creationId xmlns="" xmlns:a16="http://schemas.microsoft.com/office/drawing/2014/main" id="{BDD8A34F-3356-45D5-B260-6D388F467545}"/>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6" name="直線コネクタ 225">
          <a:extLst>
            <a:ext uri="{FF2B5EF4-FFF2-40B4-BE49-F238E27FC236}">
              <a16:creationId xmlns="" xmlns:a16="http://schemas.microsoft.com/office/drawing/2014/main" id="{B782F5A4-4A38-4E85-92B5-89DDB2A6469B}"/>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7" name="テキスト ボックス 226">
          <a:extLst>
            <a:ext uri="{FF2B5EF4-FFF2-40B4-BE49-F238E27FC236}">
              <a16:creationId xmlns="" xmlns:a16="http://schemas.microsoft.com/office/drawing/2014/main" id="{3A003167-9CA6-4FA4-99A9-4BF1EC364243}"/>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8" name="直線コネクタ 227">
          <a:extLst>
            <a:ext uri="{FF2B5EF4-FFF2-40B4-BE49-F238E27FC236}">
              <a16:creationId xmlns="" xmlns:a16="http://schemas.microsoft.com/office/drawing/2014/main" id="{849F2C4D-D0EF-4733-90D6-2D9C04038163}"/>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9" name="テキスト ボックス 228">
          <a:extLst>
            <a:ext uri="{FF2B5EF4-FFF2-40B4-BE49-F238E27FC236}">
              <a16:creationId xmlns="" xmlns:a16="http://schemas.microsoft.com/office/drawing/2014/main" id="{C1DBD360-B690-48E8-BDF5-17E04B87EBA1}"/>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0" name="直線コネクタ 229">
          <a:extLst>
            <a:ext uri="{FF2B5EF4-FFF2-40B4-BE49-F238E27FC236}">
              <a16:creationId xmlns="" xmlns:a16="http://schemas.microsoft.com/office/drawing/2014/main" id="{F99EF16F-C593-4AD7-BFDA-D982B77B7D84}"/>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1" name="テキスト ボックス 230">
          <a:extLst>
            <a:ext uri="{FF2B5EF4-FFF2-40B4-BE49-F238E27FC236}">
              <a16:creationId xmlns="" xmlns:a16="http://schemas.microsoft.com/office/drawing/2014/main" id="{37B69CBA-5A50-4ADB-80D3-70162C17566D}"/>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2" name="直線コネクタ 231">
          <a:extLst>
            <a:ext uri="{FF2B5EF4-FFF2-40B4-BE49-F238E27FC236}">
              <a16:creationId xmlns="" xmlns:a16="http://schemas.microsoft.com/office/drawing/2014/main" id="{A2DC2302-41DA-44BD-84B4-8CBF9E4FAA29}"/>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3" name="テキスト ボックス 232">
          <a:extLst>
            <a:ext uri="{FF2B5EF4-FFF2-40B4-BE49-F238E27FC236}">
              <a16:creationId xmlns="" xmlns:a16="http://schemas.microsoft.com/office/drawing/2014/main" id="{4DE8C409-CE0A-4299-8D21-5DDAC8201499}"/>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4" name="直線コネクタ 233">
          <a:extLst>
            <a:ext uri="{FF2B5EF4-FFF2-40B4-BE49-F238E27FC236}">
              <a16:creationId xmlns="" xmlns:a16="http://schemas.microsoft.com/office/drawing/2014/main" id="{917A522A-9EF1-4D79-AFC9-A4FD33015D0E}"/>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5" name="テキスト ボックス 234">
          <a:extLst>
            <a:ext uri="{FF2B5EF4-FFF2-40B4-BE49-F238E27FC236}">
              <a16:creationId xmlns="" xmlns:a16="http://schemas.microsoft.com/office/drawing/2014/main" id="{7AA7EFDC-78C0-4D04-9A73-9C24DFBE15AF}"/>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 xmlns:a16="http://schemas.microsoft.com/office/drawing/2014/main" id="{18D1DBA6-A562-401C-B4B9-8575AC67337E}"/>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 xmlns:a16="http://schemas.microsoft.com/office/drawing/2014/main" id="{D2CC8EFD-8A7B-4B16-9D87-FD1D0934D7A3}"/>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 xmlns:a16="http://schemas.microsoft.com/office/drawing/2014/main" id="{9BF8F072-AE6B-4241-A28D-D6F238BA763F}"/>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39" name="直線コネクタ 238">
          <a:extLst>
            <a:ext uri="{FF2B5EF4-FFF2-40B4-BE49-F238E27FC236}">
              <a16:creationId xmlns="" xmlns:a16="http://schemas.microsoft.com/office/drawing/2014/main" id="{91263C09-58C6-4EAA-A78F-5082B57BF716}"/>
            </a:ext>
          </a:extLst>
        </xdr:cNvPr>
        <xdr:cNvCxnSpPr/>
      </xdr:nvCxnSpPr>
      <xdr:spPr>
        <a:xfrm flipV="1">
          <a:off x="15104110" y="8976542"/>
          <a:ext cx="0" cy="147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0" name="その他最小値テキスト">
          <a:extLst>
            <a:ext uri="{FF2B5EF4-FFF2-40B4-BE49-F238E27FC236}">
              <a16:creationId xmlns="" xmlns:a16="http://schemas.microsoft.com/office/drawing/2014/main" id="{11920E29-5C59-457D-9E00-9272FE7C1842}"/>
            </a:ext>
          </a:extLst>
        </xdr:cNvPr>
        <xdr:cNvSpPr txBox="1"/>
      </xdr:nvSpPr>
      <xdr:spPr>
        <a:xfrm>
          <a:off x="15177770" y="1042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1" name="直線コネクタ 240">
          <a:extLst>
            <a:ext uri="{FF2B5EF4-FFF2-40B4-BE49-F238E27FC236}">
              <a16:creationId xmlns="" xmlns:a16="http://schemas.microsoft.com/office/drawing/2014/main" id="{DF9F5FEC-A6B8-4F10-BF88-F9C89D110BCF}"/>
            </a:ext>
          </a:extLst>
        </xdr:cNvPr>
        <xdr:cNvCxnSpPr/>
      </xdr:nvCxnSpPr>
      <xdr:spPr>
        <a:xfrm>
          <a:off x="15015210" y="1045536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2" name="その他最大値テキスト">
          <a:extLst>
            <a:ext uri="{FF2B5EF4-FFF2-40B4-BE49-F238E27FC236}">
              <a16:creationId xmlns="" xmlns:a16="http://schemas.microsoft.com/office/drawing/2014/main" id="{1B1DA7A4-92F5-40EB-AA43-1DFF346C718D}"/>
            </a:ext>
          </a:extLst>
        </xdr:cNvPr>
        <xdr:cNvSpPr txBox="1"/>
      </xdr:nvSpPr>
      <xdr:spPr>
        <a:xfrm>
          <a:off x="15177770" y="87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3" name="直線コネクタ 242">
          <a:extLst>
            <a:ext uri="{FF2B5EF4-FFF2-40B4-BE49-F238E27FC236}">
              <a16:creationId xmlns="" xmlns:a16="http://schemas.microsoft.com/office/drawing/2014/main" id="{A24A9644-A2DD-4739-8B3B-728F632B9791}"/>
            </a:ext>
          </a:extLst>
        </xdr:cNvPr>
        <xdr:cNvCxnSpPr/>
      </xdr:nvCxnSpPr>
      <xdr:spPr>
        <a:xfrm>
          <a:off x="15015210" y="89765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124278</xdr:rowOff>
    </xdr:to>
    <xdr:cxnSp macro="">
      <xdr:nvCxnSpPr>
        <xdr:cNvPr id="244" name="直線コネクタ 243">
          <a:extLst>
            <a:ext uri="{FF2B5EF4-FFF2-40B4-BE49-F238E27FC236}">
              <a16:creationId xmlns="" xmlns:a16="http://schemas.microsoft.com/office/drawing/2014/main" id="{43E525F9-A4BB-4156-A4C7-20E72C921520}"/>
            </a:ext>
          </a:extLst>
        </xdr:cNvPr>
        <xdr:cNvCxnSpPr/>
      </xdr:nvCxnSpPr>
      <xdr:spPr>
        <a:xfrm>
          <a:off x="14334490" y="967975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5" name="その他平均値テキスト">
          <a:extLst>
            <a:ext uri="{FF2B5EF4-FFF2-40B4-BE49-F238E27FC236}">
              <a16:creationId xmlns="" xmlns:a16="http://schemas.microsoft.com/office/drawing/2014/main" id="{0287F022-7386-4EFC-A1B1-926A4889EE2C}"/>
            </a:ext>
          </a:extLst>
        </xdr:cNvPr>
        <xdr:cNvSpPr txBox="1"/>
      </xdr:nvSpPr>
      <xdr:spPr>
        <a:xfrm>
          <a:off x="15177770" y="940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46" name="フローチャート: 判断 245">
          <a:extLst>
            <a:ext uri="{FF2B5EF4-FFF2-40B4-BE49-F238E27FC236}">
              <a16:creationId xmlns="" xmlns:a16="http://schemas.microsoft.com/office/drawing/2014/main" id="{8F32704F-2185-4F01-B01E-60617581800B}"/>
            </a:ext>
          </a:extLst>
        </xdr:cNvPr>
        <xdr:cNvSpPr/>
      </xdr:nvSpPr>
      <xdr:spPr>
        <a:xfrm>
          <a:off x="15053310" y="9556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83457</xdr:rowOff>
    </xdr:to>
    <xdr:cxnSp macro="">
      <xdr:nvCxnSpPr>
        <xdr:cNvPr id="247" name="直線コネクタ 246">
          <a:extLst>
            <a:ext uri="{FF2B5EF4-FFF2-40B4-BE49-F238E27FC236}">
              <a16:creationId xmlns="" xmlns:a16="http://schemas.microsoft.com/office/drawing/2014/main" id="{DF8B9B34-928C-4C53-B81A-366BD2DFB638}"/>
            </a:ext>
          </a:extLst>
        </xdr:cNvPr>
        <xdr:cNvCxnSpPr/>
      </xdr:nvCxnSpPr>
      <xdr:spPr>
        <a:xfrm flipV="1">
          <a:off x="13531215" y="9679758"/>
          <a:ext cx="803275"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48" name="フローチャート: 判断 247">
          <a:extLst>
            <a:ext uri="{FF2B5EF4-FFF2-40B4-BE49-F238E27FC236}">
              <a16:creationId xmlns="" xmlns:a16="http://schemas.microsoft.com/office/drawing/2014/main" id="{F70312B4-63D0-45B5-9AE8-65F220D2AD80}"/>
            </a:ext>
          </a:extLst>
        </xdr:cNvPr>
        <xdr:cNvSpPr/>
      </xdr:nvSpPr>
      <xdr:spPr>
        <a:xfrm>
          <a:off x="14283690" y="949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49" name="テキスト ボックス 248">
          <a:extLst>
            <a:ext uri="{FF2B5EF4-FFF2-40B4-BE49-F238E27FC236}">
              <a16:creationId xmlns="" xmlns:a16="http://schemas.microsoft.com/office/drawing/2014/main" id="{EC7EE30C-0BDA-4CA1-8780-261B75600DD7}"/>
            </a:ext>
          </a:extLst>
        </xdr:cNvPr>
        <xdr:cNvSpPr txBox="1"/>
      </xdr:nvSpPr>
      <xdr:spPr>
        <a:xfrm>
          <a:off x="13987780" y="926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83457</xdr:rowOff>
    </xdr:to>
    <xdr:cxnSp macro="">
      <xdr:nvCxnSpPr>
        <xdr:cNvPr id="250" name="直線コネクタ 249">
          <a:extLst>
            <a:ext uri="{FF2B5EF4-FFF2-40B4-BE49-F238E27FC236}">
              <a16:creationId xmlns="" xmlns:a16="http://schemas.microsoft.com/office/drawing/2014/main" id="{8EB023E7-5CC3-44FF-A946-D4099948C298}"/>
            </a:ext>
          </a:extLst>
        </xdr:cNvPr>
        <xdr:cNvCxnSpPr/>
      </xdr:nvCxnSpPr>
      <xdr:spPr>
        <a:xfrm>
          <a:off x="12710795" y="9701530"/>
          <a:ext cx="82042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1" name="フローチャート: 判断 250">
          <a:extLst>
            <a:ext uri="{FF2B5EF4-FFF2-40B4-BE49-F238E27FC236}">
              <a16:creationId xmlns="" xmlns:a16="http://schemas.microsoft.com/office/drawing/2014/main" id="{02CB25E4-4388-4C1E-8C99-A0100AA515A4}"/>
            </a:ext>
          </a:extLst>
        </xdr:cNvPr>
        <xdr:cNvSpPr/>
      </xdr:nvSpPr>
      <xdr:spPr>
        <a:xfrm>
          <a:off x="13480415" y="962895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2" name="テキスト ボックス 251">
          <a:extLst>
            <a:ext uri="{FF2B5EF4-FFF2-40B4-BE49-F238E27FC236}">
              <a16:creationId xmlns="" xmlns:a16="http://schemas.microsoft.com/office/drawing/2014/main" id="{EB4343FC-A15E-4F64-8B1C-C3B361D7BCF2}"/>
            </a:ext>
          </a:extLst>
        </xdr:cNvPr>
        <xdr:cNvSpPr txBox="1"/>
      </xdr:nvSpPr>
      <xdr:spPr>
        <a:xfrm>
          <a:off x="13167360" y="940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146050</xdr:rowOff>
    </xdr:to>
    <xdr:cxnSp macro="">
      <xdr:nvCxnSpPr>
        <xdr:cNvPr id="253" name="直線コネクタ 252">
          <a:extLst>
            <a:ext uri="{FF2B5EF4-FFF2-40B4-BE49-F238E27FC236}">
              <a16:creationId xmlns="" xmlns:a16="http://schemas.microsoft.com/office/drawing/2014/main" id="{407C6FD4-5D55-48FB-91D5-5AB7435ED688}"/>
            </a:ext>
          </a:extLst>
        </xdr:cNvPr>
        <xdr:cNvCxnSpPr/>
      </xdr:nvCxnSpPr>
      <xdr:spPr>
        <a:xfrm>
          <a:off x="11890375" y="970153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4" name="フローチャート: 判断 253">
          <a:extLst>
            <a:ext uri="{FF2B5EF4-FFF2-40B4-BE49-F238E27FC236}">
              <a16:creationId xmlns="" xmlns:a16="http://schemas.microsoft.com/office/drawing/2014/main" id="{89E70D50-D865-41F6-9101-46AE9CA99ADC}"/>
            </a:ext>
          </a:extLst>
        </xdr:cNvPr>
        <xdr:cNvSpPr/>
      </xdr:nvSpPr>
      <xdr:spPr>
        <a:xfrm>
          <a:off x="12659995" y="97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55" name="テキスト ボックス 254">
          <a:extLst>
            <a:ext uri="{FF2B5EF4-FFF2-40B4-BE49-F238E27FC236}">
              <a16:creationId xmlns="" xmlns:a16="http://schemas.microsoft.com/office/drawing/2014/main" id="{722ED06B-BBEE-4417-B877-59AA99CF0BB3}"/>
            </a:ext>
          </a:extLst>
        </xdr:cNvPr>
        <xdr:cNvSpPr txBox="1"/>
      </xdr:nvSpPr>
      <xdr:spPr>
        <a:xfrm>
          <a:off x="12364085" y="98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56" name="フローチャート: 判断 255">
          <a:extLst>
            <a:ext uri="{FF2B5EF4-FFF2-40B4-BE49-F238E27FC236}">
              <a16:creationId xmlns="" xmlns:a16="http://schemas.microsoft.com/office/drawing/2014/main" id="{95C118F9-B44A-40C0-A1C9-3D521A028342}"/>
            </a:ext>
          </a:extLst>
        </xdr:cNvPr>
        <xdr:cNvSpPr/>
      </xdr:nvSpPr>
      <xdr:spPr>
        <a:xfrm>
          <a:off x="11856720" y="984286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57" name="テキスト ボックス 256">
          <a:extLst>
            <a:ext uri="{FF2B5EF4-FFF2-40B4-BE49-F238E27FC236}">
              <a16:creationId xmlns="" xmlns:a16="http://schemas.microsoft.com/office/drawing/2014/main" id="{03F7C846-9F02-4EE3-9B0E-2F59D5461ED3}"/>
            </a:ext>
          </a:extLst>
        </xdr:cNvPr>
        <xdr:cNvSpPr txBox="1"/>
      </xdr:nvSpPr>
      <xdr:spPr>
        <a:xfrm>
          <a:off x="11543665" y="992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D2B29E4F-E7D7-4F69-868C-4BCD62D0B62E}"/>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AF8E895D-22C5-4706-AB86-B346DCA38A5E}"/>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44A3635E-A460-4A39-A7C4-6C44ACFDCA66}"/>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A03D75A-33E3-4780-B078-1EDD8ED2B4C2}"/>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2C8D25B0-DF4A-406A-8745-24A44F366593}"/>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3" name="楕円 262">
          <a:extLst>
            <a:ext uri="{FF2B5EF4-FFF2-40B4-BE49-F238E27FC236}">
              <a16:creationId xmlns="" xmlns:a16="http://schemas.microsoft.com/office/drawing/2014/main" id="{00ACEFA9-E9D7-447B-A495-FC1C81B59F62}"/>
            </a:ext>
          </a:extLst>
        </xdr:cNvPr>
        <xdr:cNvSpPr/>
      </xdr:nvSpPr>
      <xdr:spPr>
        <a:xfrm>
          <a:off x="15053310" y="9628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4" name="その他該当値テキスト">
          <a:extLst>
            <a:ext uri="{FF2B5EF4-FFF2-40B4-BE49-F238E27FC236}">
              <a16:creationId xmlns="" xmlns:a16="http://schemas.microsoft.com/office/drawing/2014/main" id="{B8CBFD3D-73B8-4BA3-B6FF-E4E7168F6712}"/>
            </a:ext>
          </a:extLst>
        </xdr:cNvPr>
        <xdr:cNvSpPr txBox="1"/>
      </xdr:nvSpPr>
      <xdr:spPr>
        <a:xfrm>
          <a:off x="15177770" y="960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5" name="楕円 264">
          <a:extLst>
            <a:ext uri="{FF2B5EF4-FFF2-40B4-BE49-F238E27FC236}">
              <a16:creationId xmlns="" xmlns:a16="http://schemas.microsoft.com/office/drawing/2014/main" id="{AB96AFBA-3DEC-41C5-BC5C-13D576C18D89}"/>
            </a:ext>
          </a:extLst>
        </xdr:cNvPr>
        <xdr:cNvSpPr/>
      </xdr:nvSpPr>
      <xdr:spPr>
        <a:xfrm>
          <a:off x="14283690" y="9628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66" name="テキスト ボックス 265">
          <a:extLst>
            <a:ext uri="{FF2B5EF4-FFF2-40B4-BE49-F238E27FC236}">
              <a16:creationId xmlns="" xmlns:a16="http://schemas.microsoft.com/office/drawing/2014/main" id="{77FD3BB5-275D-4776-8974-F732B7D5C223}"/>
            </a:ext>
          </a:extLst>
        </xdr:cNvPr>
        <xdr:cNvSpPr txBox="1"/>
      </xdr:nvSpPr>
      <xdr:spPr>
        <a:xfrm>
          <a:off x="13987780" y="971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67" name="楕円 266">
          <a:extLst>
            <a:ext uri="{FF2B5EF4-FFF2-40B4-BE49-F238E27FC236}">
              <a16:creationId xmlns="" xmlns:a16="http://schemas.microsoft.com/office/drawing/2014/main" id="{06F38A70-79CC-4524-8605-7C1BDCFB291B}"/>
            </a:ext>
          </a:extLst>
        </xdr:cNvPr>
        <xdr:cNvSpPr/>
      </xdr:nvSpPr>
      <xdr:spPr>
        <a:xfrm>
          <a:off x="13480415" y="9755777"/>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68" name="テキスト ボックス 267">
          <a:extLst>
            <a:ext uri="{FF2B5EF4-FFF2-40B4-BE49-F238E27FC236}">
              <a16:creationId xmlns="" xmlns:a16="http://schemas.microsoft.com/office/drawing/2014/main" id="{9A3CAC26-854E-4F01-8E18-98640A9AAB23}"/>
            </a:ext>
          </a:extLst>
        </xdr:cNvPr>
        <xdr:cNvSpPr txBox="1"/>
      </xdr:nvSpPr>
      <xdr:spPr>
        <a:xfrm>
          <a:off x="1316736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9" name="楕円 268">
          <a:extLst>
            <a:ext uri="{FF2B5EF4-FFF2-40B4-BE49-F238E27FC236}">
              <a16:creationId xmlns="" xmlns:a16="http://schemas.microsoft.com/office/drawing/2014/main" id="{7BB2223A-EC84-4987-ADBE-0F2212FDC145}"/>
            </a:ext>
          </a:extLst>
        </xdr:cNvPr>
        <xdr:cNvSpPr/>
      </xdr:nvSpPr>
      <xdr:spPr>
        <a:xfrm>
          <a:off x="12659995" y="9650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0" name="テキスト ボックス 269">
          <a:extLst>
            <a:ext uri="{FF2B5EF4-FFF2-40B4-BE49-F238E27FC236}">
              <a16:creationId xmlns="" xmlns:a16="http://schemas.microsoft.com/office/drawing/2014/main" id="{C86A573E-C294-4B2F-A345-AF03E46A4390}"/>
            </a:ext>
          </a:extLst>
        </xdr:cNvPr>
        <xdr:cNvSpPr txBox="1"/>
      </xdr:nvSpPr>
      <xdr:spPr>
        <a:xfrm>
          <a:off x="12364085"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1" name="楕円 270">
          <a:extLst>
            <a:ext uri="{FF2B5EF4-FFF2-40B4-BE49-F238E27FC236}">
              <a16:creationId xmlns="" xmlns:a16="http://schemas.microsoft.com/office/drawing/2014/main" id="{D2276AF1-2C94-4B7D-8BF8-0E407075A1A0}"/>
            </a:ext>
          </a:extLst>
        </xdr:cNvPr>
        <xdr:cNvSpPr/>
      </xdr:nvSpPr>
      <xdr:spPr>
        <a:xfrm>
          <a:off x="11856720" y="96507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2" name="テキスト ボックス 271">
          <a:extLst>
            <a:ext uri="{FF2B5EF4-FFF2-40B4-BE49-F238E27FC236}">
              <a16:creationId xmlns="" xmlns:a16="http://schemas.microsoft.com/office/drawing/2014/main" id="{E3F3E619-0D20-4926-82F1-871F48A5F610}"/>
            </a:ext>
          </a:extLst>
        </xdr:cNvPr>
        <xdr:cNvSpPr txBox="1"/>
      </xdr:nvSpPr>
      <xdr:spPr>
        <a:xfrm>
          <a:off x="11543665"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 xmlns:a16="http://schemas.microsoft.com/office/drawing/2014/main" id="{4F5BEF9D-6D4D-4182-BA1B-5084171846EF}"/>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 xmlns:a16="http://schemas.microsoft.com/office/drawing/2014/main" id="{A2657C37-78B6-42E5-A6D0-CC10692C194B}"/>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 xmlns:a16="http://schemas.microsoft.com/office/drawing/2014/main" id="{3CEF5AD1-E973-4835-BEE5-249A4CB46DA7}"/>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 xmlns:a16="http://schemas.microsoft.com/office/drawing/2014/main" id="{889A7B61-9B7D-49C8-BED0-4073CD5D6527}"/>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 xmlns:a16="http://schemas.microsoft.com/office/drawing/2014/main" id="{E792E39F-A75C-45D5-8091-57133C276F4C}"/>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 xmlns:a16="http://schemas.microsoft.com/office/drawing/2014/main" id="{B1187EED-5AE0-400C-BECD-EBD4F60150FD}"/>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 xmlns:a16="http://schemas.microsoft.com/office/drawing/2014/main" id="{9975453A-45A3-4B47-8856-E912531F746B}"/>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 xmlns:a16="http://schemas.microsoft.com/office/drawing/2014/main" id="{2D53B09F-61CB-4090-86FD-48D98294EE47}"/>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 xmlns:a16="http://schemas.microsoft.com/office/drawing/2014/main" id="{625FD0EB-3C45-408C-B417-70A79ACAE3BF}"/>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 xmlns:a16="http://schemas.microsoft.com/office/drawing/2014/main" id="{9BA32756-1537-417D-BE82-36FADF1BEC97}"/>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 xmlns:a16="http://schemas.microsoft.com/office/drawing/2014/main" id="{37DF5A24-2CEB-4880-B491-A2A248F26FA7}"/>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本市では、消防組合や清掃施設組合などの一部事務組合に加え、市立病院に対する補助金（繰出金）があることにより、類似団体平均を上回ることとなっている。</a:t>
          </a:r>
        </a:p>
        <a:p>
          <a:r>
            <a:rPr kumimoji="1" lang="ja-JP" altLang="en-US" sz="1300">
              <a:latin typeface="ＭＳ Ｐゴシック" panose="020B0600070205080204" pitchFamily="50" charset="-128"/>
              <a:ea typeface="ＭＳ Ｐゴシック" panose="020B0600070205080204" pitchFamily="50" charset="-128"/>
            </a:rPr>
            <a:t>　なお、市立病院への繰出金のうち経常的なものは、繰出額の算出方法の見直しもあって、平成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億円へと増加が続いていた。その後は、経営状況改善に伴い、減少し、平成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億円程度を推移しており、令和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億円となっている。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 xmlns:a16="http://schemas.microsoft.com/office/drawing/2014/main" id="{08F4FBE1-CB40-447D-9E72-A68E882B8FD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 xmlns:a16="http://schemas.microsoft.com/office/drawing/2014/main" id="{2D18E914-BC63-4699-883C-4203FF5CA10D}"/>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 xmlns:a16="http://schemas.microsoft.com/office/drawing/2014/main" id="{475348CF-3BE3-484E-ACA8-F4000EFABEC4}"/>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 xmlns:a16="http://schemas.microsoft.com/office/drawing/2014/main" id="{0AE3E083-5406-4FC7-AED7-313EF31B1004}"/>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 xmlns:a16="http://schemas.microsoft.com/office/drawing/2014/main" id="{32ACBC22-6277-4E5B-954F-034DE237C83B}"/>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 xmlns:a16="http://schemas.microsoft.com/office/drawing/2014/main" id="{8D7D0645-AB37-4725-86BC-EA05D065EB2C}"/>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 xmlns:a16="http://schemas.microsoft.com/office/drawing/2014/main" id="{EC5F089E-1964-44A6-B4D5-C5E5494D82B6}"/>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 xmlns:a16="http://schemas.microsoft.com/office/drawing/2014/main" id="{E550A4B5-F124-4558-8BD5-349BF8DAB7B8}"/>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 xmlns:a16="http://schemas.microsoft.com/office/drawing/2014/main" id="{8290C97B-D435-4AC3-BEA6-CD0E4723FE5C}"/>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 xmlns:a16="http://schemas.microsoft.com/office/drawing/2014/main" id="{381E3123-56A6-479F-9919-8D569675FC48}"/>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 xmlns:a16="http://schemas.microsoft.com/office/drawing/2014/main" id="{9F6F672F-6B9F-41DA-8BE2-EA0446B1D88B}"/>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 xmlns:a16="http://schemas.microsoft.com/office/drawing/2014/main" id="{95D9450A-565D-49B6-B240-EB0A092F3DD9}"/>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 xmlns:a16="http://schemas.microsoft.com/office/drawing/2014/main" id="{27D8AC60-9206-463D-B9F4-7FFA76EB750E}"/>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297" name="直線コネクタ 296">
          <a:extLst>
            <a:ext uri="{FF2B5EF4-FFF2-40B4-BE49-F238E27FC236}">
              <a16:creationId xmlns="" xmlns:a16="http://schemas.microsoft.com/office/drawing/2014/main" id="{512254E3-F17C-488B-9D60-7698F1FECAC8}"/>
            </a:ext>
          </a:extLst>
        </xdr:cNvPr>
        <xdr:cNvCxnSpPr/>
      </xdr:nvCxnSpPr>
      <xdr:spPr>
        <a:xfrm flipV="1">
          <a:off x="15104110" y="574446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298" name="補助費等最小値テキスト">
          <a:extLst>
            <a:ext uri="{FF2B5EF4-FFF2-40B4-BE49-F238E27FC236}">
              <a16:creationId xmlns="" xmlns:a16="http://schemas.microsoft.com/office/drawing/2014/main" id="{EDED7C50-4492-4C48-816F-4E404B61DF75}"/>
            </a:ext>
          </a:extLst>
        </xdr:cNvPr>
        <xdr:cNvSpPr txBox="1"/>
      </xdr:nvSpPr>
      <xdr:spPr>
        <a:xfrm>
          <a:off x="15177770" y="676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299" name="直線コネクタ 298">
          <a:extLst>
            <a:ext uri="{FF2B5EF4-FFF2-40B4-BE49-F238E27FC236}">
              <a16:creationId xmlns="" xmlns:a16="http://schemas.microsoft.com/office/drawing/2014/main" id="{CFD4CB57-D548-4B54-80BD-39410834C8C6}"/>
            </a:ext>
          </a:extLst>
        </xdr:cNvPr>
        <xdr:cNvCxnSpPr/>
      </xdr:nvCxnSpPr>
      <xdr:spPr>
        <a:xfrm>
          <a:off x="15015210" y="679602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 xmlns:a16="http://schemas.microsoft.com/office/drawing/2014/main" id="{EF214BA0-AFFC-4957-A044-F75C1FF6517D}"/>
            </a:ext>
          </a:extLst>
        </xdr:cNvPr>
        <xdr:cNvSpPr txBox="1"/>
      </xdr:nvSpPr>
      <xdr:spPr>
        <a:xfrm>
          <a:off x="15177770" y="54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 xmlns:a16="http://schemas.microsoft.com/office/drawing/2014/main" id="{70C26A67-5152-4BE1-A729-0516309D4364}"/>
            </a:ext>
          </a:extLst>
        </xdr:cNvPr>
        <xdr:cNvCxnSpPr/>
      </xdr:nvCxnSpPr>
      <xdr:spPr>
        <a:xfrm>
          <a:off x="15015210" y="574446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138430</xdr:rowOff>
    </xdr:to>
    <xdr:cxnSp macro="">
      <xdr:nvCxnSpPr>
        <xdr:cNvPr id="302" name="直線コネクタ 301">
          <a:extLst>
            <a:ext uri="{FF2B5EF4-FFF2-40B4-BE49-F238E27FC236}">
              <a16:creationId xmlns="" xmlns:a16="http://schemas.microsoft.com/office/drawing/2014/main" id="{A7CBE5DD-AD14-45C9-A304-75A2E1F59991}"/>
            </a:ext>
          </a:extLst>
        </xdr:cNvPr>
        <xdr:cNvCxnSpPr/>
      </xdr:nvCxnSpPr>
      <xdr:spPr>
        <a:xfrm>
          <a:off x="14334490" y="6318250"/>
          <a:ext cx="7696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 xmlns:a16="http://schemas.microsoft.com/office/drawing/2014/main" id="{71DCCF25-130D-4496-B53A-CCA6DB0639CD}"/>
            </a:ext>
          </a:extLst>
        </xdr:cNvPr>
        <xdr:cNvSpPr txBox="1"/>
      </xdr:nvSpPr>
      <xdr:spPr>
        <a:xfrm>
          <a:off x="15177770" y="6037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 xmlns:a16="http://schemas.microsoft.com/office/drawing/2014/main" id="{59C897B9-3F21-4831-A501-6E44949230E5}"/>
            </a:ext>
          </a:extLst>
        </xdr:cNvPr>
        <xdr:cNvSpPr/>
      </xdr:nvSpPr>
      <xdr:spPr>
        <a:xfrm>
          <a:off x="15053310"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161290</xdr:rowOff>
    </xdr:to>
    <xdr:cxnSp macro="">
      <xdr:nvCxnSpPr>
        <xdr:cNvPr id="305" name="直線コネクタ 304">
          <a:extLst>
            <a:ext uri="{FF2B5EF4-FFF2-40B4-BE49-F238E27FC236}">
              <a16:creationId xmlns="" xmlns:a16="http://schemas.microsoft.com/office/drawing/2014/main" id="{7581EFC8-44E7-452C-95FB-B7E116F02432}"/>
            </a:ext>
          </a:extLst>
        </xdr:cNvPr>
        <xdr:cNvCxnSpPr/>
      </xdr:nvCxnSpPr>
      <xdr:spPr>
        <a:xfrm flipV="1">
          <a:off x="13531215" y="6318250"/>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6" name="フローチャート: 判断 305">
          <a:extLst>
            <a:ext uri="{FF2B5EF4-FFF2-40B4-BE49-F238E27FC236}">
              <a16:creationId xmlns="" xmlns:a16="http://schemas.microsoft.com/office/drawing/2014/main" id="{A474E09E-7194-4C9A-82CE-01B97B42C19F}"/>
            </a:ext>
          </a:extLst>
        </xdr:cNvPr>
        <xdr:cNvSpPr/>
      </xdr:nvSpPr>
      <xdr:spPr>
        <a:xfrm>
          <a:off x="14283690"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7" name="テキスト ボックス 306">
          <a:extLst>
            <a:ext uri="{FF2B5EF4-FFF2-40B4-BE49-F238E27FC236}">
              <a16:creationId xmlns="" xmlns:a16="http://schemas.microsoft.com/office/drawing/2014/main" id="{954EBE69-8B99-49CF-BAC9-1D6450CC1B2B}"/>
            </a:ext>
          </a:extLst>
        </xdr:cNvPr>
        <xdr:cNvSpPr txBox="1"/>
      </xdr:nvSpPr>
      <xdr:spPr>
        <a:xfrm>
          <a:off x="13987780" y="593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161290</xdr:rowOff>
    </xdr:to>
    <xdr:cxnSp macro="">
      <xdr:nvCxnSpPr>
        <xdr:cNvPr id="308" name="直線コネクタ 307">
          <a:extLst>
            <a:ext uri="{FF2B5EF4-FFF2-40B4-BE49-F238E27FC236}">
              <a16:creationId xmlns="" xmlns:a16="http://schemas.microsoft.com/office/drawing/2014/main" id="{A3122B06-62DF-43D9-9ED8-1969F61F40A9}"/>
            </a:ext>
          </a:extLst>
        </xdr:cNvPr>
        <xdr:cNvCxnSpPr/>
      </xdr:nvCxnSpPr>
      <xdr:spPr>
        <a:xfrm>
          <a:off x="12710795" y="634111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9" name="フローチャート: 判断 308">
          <a:extLst>
            <a:ext uri="{FF2B5EF4-FFF2-40B4-BE49-F238E27FC236}">
              <a16:creationId xmlns="" xmlns:a16="http://schemas.microsoft.com/office/drawing/2014/main" id="{FB51C2B6-4FD1-497F-B6FB-4902817954F5}"/>
            </a:ext>
          </a:extLst>
        </xdr:cNvPr>
        <xdr:cNvSpPr/>
      </xdr:nvSpPr>
      <xdr:spPr>
        <a:xfrm>
          <a:off x="13480415"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0" name="テキスト ボックス 309">
          <a:extLst>
            <a:ext uri="{FF2B5EF4-FFF2-40B4-BE49-F238E27FC236}">
              <a16:creationId xmlns="" xmlns:a16="http://schemas.microsoft.com/office/drawing/2014/main" id="{0181C8BA-8BF0-467F-BA50-51FC11390707}"/>
            </a:ext>
          </a:extLst>
        </xdr:cNvPr>
        <xdr:cNvSpPr txBox="1"/>
      </xdr:nvSpPr>
      <xdr:spPr>
        <a:xfrm>
          <a:off x="1316736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161290</xdr:rowOff>
    </xdr:to>
    <xdr:cxnSp macro="">
      <xdr:nvCxnSpPr>
        <xdr:cNvPr id="311" name="直線コネクタ 310">
          <a:extLst>
            <a:ext uri="{FF2B5EF4-FFF2-40B4-BE49-F238E27FC236}">
              <a16:creationId xmlns="" xmlns:a16="http://schemas.microsoft.com/office/drawing/2014/main" id="{CB18F461-AA68-45F7-9D83-63BE7EEF95F4}"/>
            </a:ext>
          </a:extLst>
        </xdr:cNvPr>
        <xdr:cNvCxnSpPr/>
      </xdr:nvCxnSpPr>
      <xdr:spPr>
        <a:xfrm flipV="1">
          <a:off x="11890375" y="634111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2" name="フローチャート: 判断 311">
          <a:extLst>
            <a:ext uri="{FF2B5EF4-FFF2-40B4-BE49-F238E27FC236}">
              <a16:creationId xmlns="" xmlns:a16="http://schemas.microsoft.com/office/drawing/2014/main" id="{9B12945F-3981-4A06-BA44-67DC9CC5E276}"/>
            </a:ext>
          </a:extLst>
        </xdr:cNvPr>
        <xdr:cNvSpPr/>
      </xdr:nvSpPr>
      <xdr:spPr>
        <a:xfrm>
          <a:off x="12659995"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3" name="テキスト ボックス 312">
          <a:extLst>
            <a:ext uri="{FF2B5EF4-FFF2-40B4-BE49-F238E27FC236}">
              <a16:creationId xmlns="" xmlns:a16="http://schemas.microsoft.com/office/drawing/2014/main" id="{138BFF14-A714-4633-B431-19ECD4C944CD}"/>
            </a:ext>
          </a:extLst>
        </xdr:cNvPr>
        <xdr:cNvSpPr txBox="1"/>
      </xdr:nvSpPr>
      <xdr:spPr>
        <a:xfrm>
          <a:off x="12364085"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a:extLst>
            <a:ext uri="{FF2B5EF4-FFF2-40B4-BE49-F238E27FC236}">
              <a16:creationId xmlns="" xmlns:a16="http://schemas.microsoft.com/office/drawing/2014/main" id="{37F27F49-4515-49D4-93DE-C4075B161545}"/>
            </a:ext>
          </a:extLst>
        </xdr:cNvPr>
        <xdr:cNvSpPr/>
      </xdr:nvSpPr>
      <xdr:spPr>
        <a:xfrm>
          <a:off x="11856720" y="6065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5" name="テキスト ボックス 314">
          <a:extLst>
            <a:ext uri="{FF2B5EF4-FFF2-40B4-BE49-F238E27FC236}">
              <a16:creationId xmlns="" xmlns:a16="http://schemas.microsoft.com/office/drawing/2014/main" id="{0F0DC237-B867-4C6B-9BE6-323ACE78F432}"/>
            </a:ext>
          </a:extLst>
        </xdr:cNvPr>
        <xdr:cNvSpPr txBox="1"/>
      </xdr:nvSpPr>
      <xdr:spPr>
        <a:xfrm>
          <a:off x="11543665"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E5C0F941-595D-44CB-8E22-06BB37DD2B9F}"/>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24B6D5BA-7661-44CB-A236-1D24CB6D3702}"/>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6C74C48-23B9-4064-865E-475A9F67E3CA}"/>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7F749420-1FC4-420F-B0DF-64CE7D2052F1}"/>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7BAC10D5-78EE-430F-9848-848D0A2ABDC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1" name="楕円 320">
          <a:extLst>
            <a:ext uri="{FF2B5EF4-FFF2-40B4-BE49-F238E27FC236}">
              <a16:creationId xmlns="" xmlns:a16="http://schemas.microsoft.com/office/drawing/2014/main" id="{03402A75-CB0E-4BF6-A490-6C96CE207C2E}"/>
            </a:ext>
          </a:extLst>
        </xdr:cNvPr>
        <xdr:cNvSpPr/>
      </xdr:nvSpPr>
      <xdr:spPr>
        <a:xfrm>
          <a:off x="15053310"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2" name="補助費等該当値テキスト">
          <a:extLst>
            <a:ext uri="{FF2B5EF4-FFF2-40B4-BE49-F238E27FC236}">
              <a16:creationId xmlns="" xmlns:a16="http://schemas.microsoft.com/office/drawing/2014/main" id="{009F2BE5-70BF-497F-AC84-E24A854A9651}"/>
            </a:ext>
          </a:extLst>
        </xdr:cNvPr>
        <xdr:cNvSpPr txBox="1"/>
      </xdr:nvSpPr>
      <xdr:spPr>
        <a:xfrm>
          <a:off x="1517777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3" name="楕円 322">
          <a:extLst>
            <a:ext uri="{FF2B5EF4-FFF2-40B4-BE49-F238E27FC236}">
              <a16:creationId xmlns="" xmlns:a16="http://schemas.microsoft.com/office/drawing/2014/main" id="{BAF8031D-5904-479C-8D5A-35E712566F29}"/>
            </a:ext>
          </a:extLst>
        </xdr:cNvPr>
        <xdr:cNvSpPr/>
      </xdr:nvSpPr>
      <xdr:spPr>
        <a:xfrm>
          <a:off x="1428369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4" name="テキスト ボックス 323">
          <a:extLst>
            <a:ext uri="{FF2B5EF4-FFF2-40B4-BE49-F238E27FC236}">
              <a16:creationId xmlns="" xmlns:a16="http://schemas.microsoft.com/office/drawing/2014/main" id="{2869B0B1-C0E8-4DC1-A7DC-53A4CC2DF928}"/>
            </a:ext>
          </a:extLst>
        </xdr:cNvPr>
        <xdr:cNvSpPr txBox="1"/>
      </xdr:nvSpPr>
      <xdr:spPr>
        <a:xfrm>
          <a:off x="1398778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25" name="楕円 324">
          <a:extLst>
            <a:ext uri="{FF2B5EF4-FFF2-40B4-BE49-F238E27FC236}">
              <a16:creationId xmlns="" xmlns:a16="http://schemas.microsoft.com/office/drawing/2014/main" id="{B814C741-C8FD-4A92-9644-49B490703D97}"/>
            </a:ext>
          </a:extLst>
        </xdr:cNvPr>
        <xdr:cNvSpPr/>
      </xdr:nvSpPr>
      <xdr:spPr>
        <a:xfrm>
          <a:off x="13480415" y="63131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6" name="テキスト ボックス 325">
          <a:extLst>
            <a:ext uri="{FF2B5EF4-FFF2-40B4-BE49-F238E27FC236}">
              <a16:creationId xmlns="" xmlns:a16="http://schemas.microsoft.com/office/drawing/2014/main" id="{696D9564-2856-4A80-A791-4E29356B27BA}"/>
            </a:ext>
          </a:extLst>
        </xdr:cNvPr>
        <xdr:cNvSpPr txBox="1"/>
      </xdr:nvSpPr>
      <xdr:spPr>
        <a:xfrm>
          <a:off x="1316736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7" name="楕円 326">
          <a:extLst>
            <a:ext uri="{FF2B5EF4-FFF2-40B4-BE49-F238E27FC236}">
              <a16:creationId xmlns="" xmlns:a16="http://schemas.microsoft.com/office/drawing/2014/main" id="{BBDD500D-B2C3-4877-82CA-0952467D1BB1}"/>
            </a:ext>
          </a:extLst>
        </xdr:cNvPr>
        <xdr:cNvSpPr/>
      </xdr:nvSpPr>
      <xdr:spPr>
        <a:xfrm>
          <a:off x="12659995"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8" name="テキスト ボックス 327">
          <a:extLst>
            <a:ext uri="{FF2B5EF4-FFF2-40B4-BE49-F238E27FC236}">
              <a16:creationId xmlns="" xmlns:a16="http://schemas.microsoft.com/office/drawing/2014/main" id="{F8452C44-56C7-4823-A856-3812C5EF834D}"/>
            </a:ext>
          </a:extLst>
        </xdr:cNvPr>
        <xdr:cNvSpPr txBox="1"/>
      </xdr:nvSpPr>
      <xdr:spPr>
        <a:xfrm>
          <a:off x="12364085"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9" name="楕円 328">
          <a:extLst>
            <a:ext uri="{FF2B5EF4-FFF2-40B4-BE49-F238E27FC236}">
              <a16:creationId xmlns="" xmlns:a16="http://schemas.microsoft.com/office/drawing/2014/main" id="{F13151FC-3416-4098-92C2-B2EF8122753B}"/>
            </a:ext>
          </a:extLst>
        </xdr:cNvPr>
        <xdr:cNvSpPr/>
      </xdr:nvSpPr>
      <xdr:spPr>
        <a:xfrm>
          <a:off x="11856720" y="63131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0" name="テキスト ボックス 329">
          <a:extLst>
            <a:ext uri="{FF2B5EF4-FFF2-40B4-BE49-F238E27FC236}">
              <a16:creationId xmlns="" xmlns:a16="http://schemas.microsoft.com/office/drawing/2014/main" id="{0AE61B0B-4AF8-402B-8864-09627A283DEF}"/>
            </a:ext>
          </a:extLst>
        </xdr:cNvPr>
        <xdr:cNvSpPr txBox="1"/>
      </xdr:nvSpPr>
      <xdr:spPr>
        <a:xfrm>
          <a:off x="11543665"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 xmlns:a16="http://schemas.microsoft.com/office/drawing/2014/main" id="{36102714-211C-4DD7-9992-A7C55C643239}"/>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 xmlns:a16="http://schemas.microsoft.com/office/drawing/2014/main" id="{D229698B-0BF6-42A2-AFDB-E6F50AAF6871}"/>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 xmlns:a16="http://schemas.microsoft.com/office/drawing/2014/main" id="{09114332-95A8-4AD7-91CD-CCE170C4CB7E}"/>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 xmlns:a16="http://schemas.microsoft.com/office/drawing/2014/main" id="{47583BFA-1EA0-42FD-A0A1-7359045208C6}"/>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 xmlns:a16="http://schemas.microsoft.com/office/drawing/2014/main" id="{E6E5F672-194E-4A3E-87A4-A7FE3751A795}"/>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 xmlns:a16="http://schemas.microsoft.com/office/drawing/2014/main" id="{CF086381-B969-4389-98CC-E0874F00524E}"/>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 xmlns:a16="http://schemas.microsoft.com/office/drawing/2014/main" id="{14DBA472-7254-4F4A-9C1F-4E482E55AB9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 xmlns:a16="http://schemas.microsoft.com/office/drawing/2014/main" id="{ACF02599-1DC0-4198-BAF9-BDB57061F2B4}"/>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 xmlns:a16="http://schemas.microsoft.com/office/drawing/2014/main" id="{F04F2B67-D06A-441B-A0E7-F0BC75B5019A}"/>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 xmlns:a16="http://schemas.microsoft.com/office/drawing/2014/main" id="{00008FAC-A0BF-4ACB-B1B3-883AC5535597}"/>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 xmlns:a16="http://schemas.microsoft.com/office/drawing/2014/main" id="{9E09352A-7780-4DFB-A91D-D6919981C0FD}"/>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失業対策事業、改良住宅建設事業、地域改善対策事業、過疎対策事業など旧産炭・過疎地域特有の公共事業を実施し、多くの地方債残高を抱えていたが、新規地方債の借入抑制を行ってきた結果、地方債残高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年度末で</a:t>
          </a:r>
          <a:r>
            <a:rPr kumimoji="1" lang="en-US" altLang="ja-JP" sz="1100">
              <a:latin typeface="ＭＳ Ｐゴシック" panose="020B0600070205080204" pitchFamily="50" charset="-128"/>
              <a:ea typeface="ＭＳ Ｐゴシック" panose="020B0600070205080204" pitchFamily="50" charset="-128"/>
            </a:rPr>
            <a:t>320</a:t>
          </a:r>
          <a:r>
            <a:rPr kumimoji="1" lang="ja-JP" altLang="en-US" sz="1100">
              <a:latin typeface="ＭＳ Ｐゴシック" panose="020B0600070205080204" pitchFamily="50" charset="-128"/>
              <a:ea typeface="ＭＳ Ｐゴシック" panose="020B0600070205080204" pitchFamily="50" charset="-128"/>
            </a:rPr>
            <a:t>億円であったものが平成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年度以降は</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億円前後を推移しており、近年は公債費に係る経常収支比率が類似団体平均を数ポイント下回る状況が続いている。しかしながら、近年借り入れた過疎対策事業債の元金償還が増加し、令和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年度には公債費に係る経常収支比率が増加している。また、新中学校建設事業で活用した過疎対策事業債の元金償還が本格化する令和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 xmlns:a16="http://schemas.microsoft.com/office/drawing/2014/main" id="{D9CAB47C-09F5-4985-88D5-D8C6E28B7A4B}"/>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 xmlns:a16="http://schemas.microsoft.com/office/drawing/2014/main" id="{08FE164A-7701-45A3-BAC0-662E1F9AAE3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 xmlns:a16="http://schemas.microsoft.com/office/drawing/2014/main" id="{B289E97F-0B24-4258-8F1A-3DC75A6D3EB8}"/>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 xmlns:a16="http://schemas.microsoft.com/office/drawing/2014/main" id="{C0B9D297-B1D9-4EA2-BF2D-3A9C902584CC}"/>
            </a:ext>
          </a:extLst>
        </xdr:cNvPr>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 xmlns:a16="http://schemas.microsoft.com/office/drawing/2014/main" id="{B8677D8D-AA22-4390-A01A-1663BAFE6D69}"/>
            </a:ext>
          </a:extLst>
        </xdr:cNvPr>
        <xdr:cNvSpPr txBox="1"/>
      </xdr:nvSpPr>
      <xdr:spPr>
        <a:xfrm>
          <a:off x="236855"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 xmlns:a16="http://schemas.microsoft.com/office/drawing/2014/main" id="{1D1B3982-1869-4369-AC18-10C5A3ED779B}"/>
            </a:ext>
          </a:extLst>
        </xdr:cNvPr>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 xmlns:a16="http://schemas.microsoft.com/office/drawing/2014/main" id="{F657DB12-5B49-4477-89B2-AE7498ADE589}"/>
            </a:ext>
          </a:extLst>
        </xdr:cNvPr>
        <xdr:cNvSpPr txBox="1"/>
      </xdr:nvSpPr>
      <xdr:spPr>
        <a:xfrm>
          <a:off x="236855"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 xmlns:a16="http://schemas.microsoft.com/office/drawing/2014/main" id="{F3DB36F4-1BD9-4CF5-B022-349CB43051A2}"/>
            </a:ext>
          </a:extLst>
        </xdr:cNvPr>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 xmlns:a16="http://schemas.microsoft.com/office/drawing/2014/main" id="{7A5F5CD4-F988-41D5-863A-7BE4B29ECE3E}"/>
            </a:ext>
          </a:extLst>
        </xdr:cNvPr>
        <xdr:cNvSpPr txBox="1"/>
      </xdr:nvSpPr>
      <xdr:spPr>
        <a:xfrm>
          <a:off x="236855"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 xmlns:a16="http://schemas.microsoft.com/office/drawing/2014/main" id="{1D49B52F-7CE9-4C94-B5BE-B3EC19EA7D70}"/>
            </a:ext>
          </a:extLst>
        </xdr:cNvPr>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 xmlns:a16="http://schemas.microsoft.com/office/drawing/2014/main" id="{56E9A976-7A7E-4D1F-BCB7-8B1719C8243C}"/>
            </a:ext>
          </a:extLst>
        </xdr:cNvPr>
        <xdr:cNvSpPr txBox="1"/>
      </xdr:nvSpPr>
      <xdr:spPr>
        <a:xfrm>
          <a:off x="236855"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 xmlns:a16="http://schemas.microsoft.com/office/drawing/2014/main" id="{0FF65C66-D802-4415-B63C-90BAF22DEB89}"/>
            </a:ext>
          </a:extLst>
        </xdr:cNvPr>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 xmlns:a16="http://schemas.microsoft.com/office/drawing/2014/main" id="{2099D67F-770D-484D-A07A-08D3AFD91062}"/>
            </a:ext>
          </a:extLst>
        </xdr:cNvPr>
        <xdr:cNvSpPr txBox="1"/>
      </xdr:nvSpPr>
      <xdr:spPr>
        <a:xfrm>
          <a:off x="236855"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 xmlns:a16="http://schemas.microsoft.com/office/drawing/2014/main" id="{1CDE646A-84E8-4DFD-8499-BCAE41ED9479}"/>
            </a:ext>
          </a:extLst>
        </xdr:cNvPr>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 xmlns:a16="http://schemas.microsoft.com/office/drawing/2014/main" id="{7B158179-9744-44DA-9A3B-B1291AF88F6A}"/>
            </a:ext>
          </a:extLst>
        </xdr:cNvPr>
        <xdr:cNvSpPr txBox="1"/>
      </xdr:nvSpPr>
      <xdr:spPr>
        <a:xfrm>
          <a:off x="236855"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 xmlns:a16="http://schemas.microsoft.com/office/drawing/2014/main" id="{CC6244A0-BA90-490D-A175-02760C022157}"/>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 xmlns:a16="http://schemas.microsoft.com/office/drawing/2014/main" id="{9649DB73-0F1B-4FC8-B403-4E1FA89EAB8D}"/>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 xmlns:a16="http://schemas.microsoft.com/office/drawing/2014/main" id="{BE67A703-55E4-4C23-8CEF-36287D0E310F}"/>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0" name="直線コネクタ 359">
          <a:extLst>
            <a:ext uri="{FF2B5EF4-FFF2-40B4-BE49-F238E27FC236}">
              <a16:creationId xmlns="" xmlns:a16="http://schemas.microsoft.com/office/drawing/2014/main" id="{FEA0A892-C2EA-4538-8AB0-9D66E0EEF259}"/>
            </a:ext>
          </a:extLst>
        </xdr:cNvPr>
        <xdr:cNvCxnSpPr/>
      </xdr:nvCxnSpPr>
      <xdr:spPr>
        <a:xfrm flipV="1">
          <a:off x="4414520" y="12274913"/>
          <a:ext cx="0" cy="152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 xmlns:a16="http://schemas.microsoft.com/office/drawing/2014/main" id="{F6607821-AAF1-43AD-A38C-ECFE1FC5F52B}"/>
            </a:ext>
          </a:extLst>
        </xdr:cNvPr>
        <xdr:cNvSpPr txBox="1"/>
      </xdr:nvSpPr>
      <xdr:spPr>
        <a:xfrm>
          <a:off x="450342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 xmlns:a16="http://schemas.microsoft.com/office/drawing/2014/main" id="{4FB5BD9E-5DBF-46CE-94BF-CF4BBC1DCD77}"/>
            </a:ext>
          </a:extLst>
        </xdr:cNvPr>
        <xdr:cNvCxnSpPr/>
      </xdr:nvCxnSpPr>
      <xdr:spPr>
        <a:xfrm>
          <a:off x="4342765" y="13797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3" name="公債費最大値テキスト">
          <a:extLst>
            <a:ext uri="{FF2B5EF4-FFF2-40B4-BE49-F238E27FC236}">
              <a16:creationId xmlns="" xmlns:a16="http://schemas.microsoft.com/office/drawing/2014/main" id="{B0F76AAC-8651-4A02-AFBC-885BFC73970B}"/>
            </a:ext>
          </a:extLst>
        </xdr:cNvPr>
        <xdr:cNvSpPr txBox="1"/>
      </xdr:nvSpPr>
      <xdr:spPr>
        <a:xfrm>
          <a:off x="4503420" y="1202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4" name="直線コネクタ 363">
          <a:extLst>
            <a:ext uri="{FF2B5EF4-FFF2-40B4-BE49-F238E27FC236}">
              <a16:creationId xmlns="" xmlns:a16="http://schemas.microsoft.com/office/drawing/2014/main" id="{A401F460-855F-4AAF-AFE5-FF91C33F6106}"/>
            </a:ext>
          </a:extLst>
        </xdr:cNvPr>
        <xdr:cNvCxnSpPr/>
      </xdr:nvCxnSpPr>
      <xdr:spPr>
        <a:xfrm>
          <a:off x="4342765" y="1227491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97065</xdr:rowOff>
    </xdr:from>
    <xdr:to>
      <xdr:col>24</xdr:col>
      <xdr:colOff>25400</xdr:colOff>
      <xdr:row>76</xdr:row>
      <xdr:rowOff>143329</xdr:rowOff>
    </xdr:to>
    <xdr:cxnSp macro="">
      <xdr:nvCxnSpPr>
        <xdr:cNvPr id="365" name="直線コネクタ 364">
          <a:extLst>
            <a:ext uri="{FF2B5EF4-FFF2-40B4-BE49-F238E27FC236}">
              <a16:creationId xmlns="" xmlns:a16="http://schemas.microsoft.com/office/drawing/2014/main" id="{8431B454-B14F-4B86-ACBE-1543C0C233F2}"/>
            </a:ext>
          </a:extLst>
        </xdr:cNvPr>
        <xdr:cNvCxnSpPr/>
      </xdr:nvCxnSpPr>
      <xdr:spPr>
        <a:xfrm>
          <a:off x="3654425" y="12670065"/>
          <a:ext cx="760095"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66" name="公債費平均値テキスト">
          <a:extLst>
            <a:ext uri="{FF2B5EF4-FFF2-40B4-BE49-F238E27FC236}">
              <a16:creationId xmlns="" xmlns:a16="http://schemas.microsoft.com/office/drawing/2014/main" id="{E2F914CB-8E85-4723-B044-BC97B4A44D7B}"/>
            </a:ext>
          </a:extLst>
        </xdr:cNvPr>
        <xdr:cNvSpPr txBox="1"/>
      </xdr:nvSpPr>
      <xdr:spPr>
        <a:xfrm>
          <a:off x="4503420" y="1298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67" name="フローチャート: 判断 366">
          <a:extLst>
            <a:ext uri="{FF2B5EF4-FFF2-40B4-BE49-F238E27FC236}">
              <a16:creationId xmlns="" xmlns:a16="http://schemas.microsoft.com/office/drawing/2014/main" id="{E08ED703-254A-4DAB-8F97-F48F9DA44200}"/>
            </a:ext>
          </a:extLst>
        </xdr:cNvPr>
        <xdr:cNvSpPr/>
      </xdr:nvSpPr>
      <xdr:spPr>
        <a:xfrm>
          <a:off x="4380865" y="1301441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97065</xdr:rowOff>
    </xdr:from>
    <xdr:to>
      <xdr:col>19</xdr:col>
      <xdr:colOff>187325</xdr:colOff>
      <xdr:row>76</xdr:row>
      <xdr:rowOff>45357</xdr:rowOff>
    </xdr:to>
    <xdr:cxnSp macro="">
      <xdr:nvCxnSpPr>
        <xdr:cNvPr id="368" name="直線コネクタ 367">
          <a:extLst>
            <a:ext uri="{FF2B5EF4-FFF2-40B4-BE49-F238E27FC236}">
              <a16:creationId xmlns="" xmlns:a16="http://schemas.microsoft.com/office/drawing/2014/main" id="{B79F254B-6896-43D3-A864-3F8A7EB5714A}"/>
            </a:ext>
          </a:extLst>
        </xdr:cNvPr>
        <xdr:cNvCxnSpPr/>
      </xdr:nvCxnSpPr>
      <xdr:spPr>
        <a:xfrm flipV="1">
          <a:off x="2841625" y="12670065"/>
          <a:ext cx="8128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69" name="フローチャート: 判断 368">
          <a:extLst>
            <a:ext uri="{FF2B5EF4-FFF2-40B4-BE49-F238E27FC236}">
              <a16:creationId xmlns="" xmlns:a16="http://schemas.microsoft.com/office/drawing/2014/main" id="{5803C17F-A415-4883-80EA-0F004EFFE289}"/>
            </a:ext>
          </a:extLst>
        </xdr:cNvPr>
        <xdr:cNvSpPr/>
      </xdr:nvSpPr>
      <xdr:spPr>
        <a:xfrm>
          <a:off x="3611245" y="1293821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0" name="テキスト ボックス 369">
          <a:extLst>
            <a:ext uri="{FF2B5EF4-FFF2-40B4-BE49-F238E27FC236}">
              <a16:creationId xmlns="" xmlns:a16="http://schemas.microsoft.com/office/drawing/2014/main" id="{07E913A5-9CEC-4B22-9319-F5AB25D488CD}"/>
            </a:ext>
          </a:extLst>
        </xdr:cNvPr>
        <xdr:cNvSpPr txBox="1"/>
      </xdr:nvSpPr>
      <xdr:spPr>
        <a:xfrm>
          <a:off x="3298190" y="1302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45357</xdr:rowOff>
    </xdr:to>
    <xdr:cxnSp macro="">
      <xdr:nvCxnSpPr>
        <xdr:cNvPr id="371" name="直線コネクタ 370">
          <a:extLst>
            <a:ext uri="{FF2B5EF4-FFF2-40B4-BE49-F238E27FC236}">
              <a16:creationId xmlns="" xmlns:a16="http://schemas.microsoft.com/office/drawing/2014/main" id="{23999184-F7E0-40BB-AAAD-3693D01BBB20}"/>
            </a:ext>
          </a:extLst>
        </xdr:cNvPr>
        <xdr:cNvCxnSpPr/>
      </xdr:nvCxnSpPr>
      <xdr:spPr>
        <a:xfrm>
          <a:off x="2021205" y="12785997"/>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2" name="フローチャート: 判断 371">
          <a:extLst>
            <a:ext uri="{FF2B5EF4-FFF2-40B4-BE49-F238E27FC236}">
              <a16:creationId xmlns="" xmlns:a16="http://schemas.microsoft.com/office/drawing/2014/main" id="{B16F37D7-022A-4E92-9BE9-8F810FBC16CF}"/>
            </a:ext>
          </a:extLst>
        </xdr:cNvPr>
        <xdr:cNvSpPr/>
      </xdr:nvSpPr>
      <xdr:spPr>
        <a:xfrm>
          <a:off x="2790825" y="13057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73" name="テキスト ボックス 372">
          <a:extLst>
            <a:ext uri="{FF2B5EF4-FFF2-40B4-BE49-F238E27FC236}">
              <a16:creationId xmlns="" xmlns:a16="http://schemas.microsoft.com/office/drawing/2014/main" id="{A873220D-9F63-46A1-AC0B-D9AB2E030986}"/>
            </a:ext>
          </a:extLst>
        </xdr:cNvPr>
        <xdr:cNvSpPr txBox="1"/>
      </xdr:nvSpPr>
      <xdr:spPr>
        <a:xfrm>
          <a:off x="2494915"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76</xdr:row>
      <xdr:rowOff>67129</xdr:rowOff>
    </xdr:to>
    <xdr:cxnSp macro="">
      <xdr:nvCxnSpPr>
        <xdr:cNvPr id="374" name="直線コネクタ 373">
          <a:extLst>
            <a:ext uri="{FF2B5EF4-FFF2-40B4-BE49-F238E27FC236}">
              <a16:creationId xmlns="" xmlns:a16="http://schemas.microsoft.com/office/drawing/2014/main" id="{BA9E4250-27F0-46A7-B801-5AE423C287BD}"/>
            </a:ext>
          </a:extLst>
        </xdr:cNvPr>
        <xdr:cNvCxnSpPr/>
      </xdr:nvCxnSpPr>
      <xdr:spPr>
        <a:xfrm flipV="1">
          <a:off x="1217930" y="12785997"/>
          <a:ext cx="803275"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5" name="フローチャート: 判断 374">
          <a:extLst>
            <a:ext uri="{FF2B5EF4-FFF2-40B4-BE49-F238E27FC236}">
              <a16:creationId xmlns="" xmlns:a16="http://schemas.microsoft.com/office/drawing/2014/main" id="{A5B694EE-AEA7-4C3F-88B4-B4F02357AF5D}"/>
            </a:ext>
          </a:extLst>
        </xdr:cNvPr>
        <xdr:cNvSpPr/>
      </xdr:nvSpPr>
      <xdr:spPr>
        <a:xfrm>
          <a:off x="1987550" y="1308680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76" name="テキスト ボックス 375">
          <a:extLst>
            <a:ext uri="{FF2B5EF4-FFF2-40B4-BE49-F238E27FC236}">
              <a16:creationId xmlns="" xmlns:a16="http://schemas.microsoft.com/office/drawing/2014/main" id="{63A145C9-048D-4D78-8CB1-6044D5008451}"/>
            </a:ext>
          </a:extLst>
        </xdr:cNvPr>
        <xdr:cNvSpPr txBox="1"/>
      </xdr:nvSpPr>
      <xdr:spPr>
        <a:xfrm>
          <a:off x="1674495"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77" name="フローチャート: 判断 376">
          <a:extLst>
            <a:ext uri="{FF2B5EF4-FFF2-40B4-BE49-F238E27FC236}">
              <a16:creationId xmlns="" xmlns:a16="http://schemas.microsoft.com/office/drawing/2014/main" id="{FCB4C911-4799-4F01-AB35-C5CBE4217FE1}"/>
            </a:ext>
          </a:extLst>
        </xdr:cNvPr>
        <xdr:cNvSpPr/>
      </xdr:nvSpPr>
      <xdr:spPr>
        <a:xfrm>
          <a:off x="1167130" y="1313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78" name="テキスト ボックス 377">
          <a:extLst>
            <a:ext uri="{FF2B5EF4-FFF2-40B4-BE49-F238E27FC236}">
              <a16:creationId xmlns="" xmlns:a16="http://schemas.microsoft.com/office/drawing/2014/main" id="{50AE622F-A2E3-449E-9669-3D56404C98DA}"/>
            </a:ext>
          </a:extLst>
        </xdr:cNvPr>
        <xdr:cNvSpPr txBox="1"/>
      </xdr:nvSpPr>
      <xdr:spPr>
        <a:xfrm>
          <a:off x="871220" y="1321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520B36DD-C889-4E60-A9AD-567F50F2F13D}"/>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B5EACF94-3DEC-433A-B613-4F1DEBF848B3}"/>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9E8EF5C0-71B1-4BA4-ADE3-7CEBB0D16D06}"/>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7EE426C5-9386-4B71-85F4-A4FF68AECC9A}"/>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3F04226E-CF2D-4B07-BBB1-B8279FDB7491}"/>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4" name="楕円 383">
          <a:extLst>
            <a:ext uri="{FF2B5EF4-FFF2-40B4-BE49-F238E27FC236}">
              <a16:creationId xmlns="" xmlns:a16="http://schemas.microsoft.com/office/drawing/2014/main" id="{64FC6100-32EF-4C34-92A3-70E7599D2DDD}"/>
            </a:ext>
          </a:extLst>
        </xdr:cNvPr>
        <xdr:cNvSpPr/>
      </xdr:nvSpPr>
      <xdr:spPr>
        <a:xfrm>
          <a:off x="4380865" y="1283316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85" name="公債費該当値テキスト">
          <a:extLst>
            <a:ext uri="{FF2B5EF4-FFF2-40B4-BE49-F238E27FC236}">
              <a16:creationId xmlns="" xmlns:a16="http://schemas.microsoft.com/office/drawing/2014/main" id="{C76E4A06-84D7-4525-AFDD-67661F3949CF}"/>
            </a:ext>
          </a:extLst>
        </xdr:cNvPr>
        <xdr:cNvSpPr txBox="1"/>
      </xdr:nvSpPr>
      <xdr:spPr>
        <a:xfrm>
          <a:off x="4503420" y="1268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46265</xdr:rowOff>
    </xdr:from>
    <xdr:to>
      <xdr:col>20</xdr:col>
      <xdr:colOff>38100</xdr:colOff>
      <xdr:row>75</xdr:row>
      <xdr:rowOff>147864</xdr:rowOff>
    </xdr:to>
    <xdr:sp macro="" textlink="">
      <xdr:nvSpPr>
        <xdr:cNvPr id="386" name="楕円 385">
          <a:extLst>
            <a:ext uri="{FF2B5EF4-FFF2-40B4-BE49-F238E27FC236}">
              <a16:creationId xmlns="" xmlns:a16="http://schemas.microsoft.com/office/drawing/2014/main" id="{F328AC03-5B1F-4A63-BE3B-35244F4945C5}"/>
            </a:ext>
          </a:extLst>
        </xdr:cNvPr>
        <xdr:cNvSpPr/>
      </xdr:nvSpPr>
      <xdr:spPr>
        <a:xfrm>
          <a:off x="3611245" y="12619265"/>
          <a:ext cx="8445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158042</xdr:rowOff>
    </xdr:from>
    <xdr:ext cx="736600" cy="259045"/>
    <xdr:sp macro="" textlink="">
      <xdr:nvSpPr>
        <xdr:cNvPr id="387" name="テキスト ボックス 386">
          <a:extLst>
            <a:ext uri="{FF2B5EF4-FFF2-40B4-BE49-F238E27FC236}">
              <a16:creationId xmlns="" xmlns:a16="http://schemas.microsoft.com/office/drawing/2014/main" id="{5EDC75BE-0AF4-4588-99BB-3C10C3240CDD}"/>
            </a:ext>
          </a:extLst>
        </xdr:cNvPr>
        <xdr:cNvSpPr txBox="1"/>
      </xdr:nvSpPr>
      <xdr:spPr>
        <a:xfrm>
          <a:off x="3298190" y="1239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8" name="楕円 387">
          <a:extLst>
            <a:ext uri="{FF2B5EF4-FFF2-40B4-BE49-F238E27FC236}">
              <a16:creationId xmlns="" xmlns:a16="http://schemas.microsoft.com/office/drawing/2014/main" id="{84A2B6BE-3D91-4843-8699-C95427C4685A}"/>
            </a:ext>
          </a:extLst>
        </xdr:cNvPr>
        <xdr:cNvSpPr/>
      </xdr:nvSpPr>
      <xdr:spPr>
        <a:xfrm>
          <a:off x="2790825" y="12739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89" name="テキスト ボックス 388">
          <a:extLst>
            <a:ext uri="{FF2B5EF4-FFF2-40B4-BE49-F238E27FC236}">
              <a16:creationId xmlns="" xmlns:a16="http://schemas.microsoft.com/office/drawing/2014/main" id="{5F5650DD-5B6A-4716-8214-6BB08DAEB80A}"/>
            </a:ext>
          </a:extLst>
        </xdr:cNvPr>
        <xdr:cNvSpPr txBox="1"/>
      </xdr:nvSpPr>
      <xdr:spPr>
        <a:xfrm>
          <a:off x="2494915" y="125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0" name="楕円 389">
          <a:extLst>
            <a:ext uri="{FF2B5EF4-FFF2-40B4-BE49-F238E27FC236}">
              <a16:creationId xmlns="" xmlns:a16="http://schemas.microsoft.com/office/drawing/2014/main" id="{4621ADB3-B7D9-4B6C-A165-516DAA91A333}"/>
            </a:ext>
          </a:extLst>
        </xdr:cNvPr>
        <xdr:cNvSpPr/>
      </xdr:nvSpPr>
      <xdr:spPr>
        <a:xfrm>
          <a:off x="1987550" y="1273900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1" name="テキスト ボックス 390">
          <a:extLst>
            <a:ext uri="{FF2B5EF4-FFF2-40B4-BE49-F238E27FC236}">
              <a16:creationId xmlns="" xmlns:a16="http://schemas.microsoft.com/office/drawing/2014/main" id="{C711A1D8-B0EC-4804-9844-4605D2707019}"/>
            </a:ext>
          </a:extLst>
        </xdr:cNvPr>
        <xdr:cNvSpPr txBox="1"/>
      </xdr:nvSpPr>
      <xdr:spPr>
        <a:xfrm>
          <a:off x="1674495" y="125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16329</xdr:rowOff>
    </xdr:from>
    <xdr:to>
      <xdr:col>6</xdr:col>
      <xdr:colOff>171450</xdr:colOff>
      <xdr:row>76</xdr:row>
      <xdr:rowOff>117929</xdr:rowOff>
    </xdr:to>
    <xdr:sp macro="" textlink="">
      <xdr:nvSpPr>
        <xdr:cNvPr id="392" name="楕円 391">
          <a:extLst>
            <a:ext uri="{FF2B5EF4-FFF2-40B4-BE49-F238E27FC236}">
              <a16:creationId xmlns="" xmlns:a16="http://schemas.microsoft.com/office/drawing/2014/main" id="{EA06F6BF-91B5-412E-9839-6C521FAF1700}"/>
            </a:ext>
          </a:extLst>
        </xdr:cNvPr>
        <xdr:cNvSpPr/>
      </xdr:nvSpPr>
      <xdr:spPr>
        <a:xfrm>
          <a:off x="116713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128105</xdr:rowOff>
    </xdr:from>
    <xdr:ext cx="762000" cy="259045"/>
    <xdr:sp macro="" textlink="">
      <xdr:nvSpPr>
        <xdr:cNvPr id="393" name="テキスト ボックス 392">
          <a:extLst>
            <a:ext uri="{FF2B5EF4-FFF2-40B4-BE49-F238E27FC236}">
              <a16:creationId xmlns="" xmlns:a16="http://schemas.microsoft.com/office/drawing/2014/main" id="{A4E32D9B-07DD-4D66-BC8B-DFAFDC898756}"/>
            </a:ext>
          </a:extLst>
        </xdr:cNvPr>
        <xdr:cNvSpPr txBox="1"/>
      </xdr:nvSpPr>
      <xdr:spPr>
        <a:xfrm>
          <a:off x="871220" y="125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 xmlns:a16="http://schemas.microsoft.com/office/drawing/2014/main" id="{60B1A5C4-1F9B-4BDC-BB7E-165EC61322F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 xmlns:a16="http://schemas.microsoft.com/office/drawing/2014/main" id="{C2911BF7-1C18-4196-8B05-3DB706CF68DE}"/>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 xmlns:a16="http://schemas.microsoft.com/office/drawing/2014/main" id="{3A195B9F-2D23-4FD4-A18F-3891B5A17422}"/>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 xmlns:a16="http://schemas.microsoft.com/office/drawing/2014/main" id="{AE9D2B95-AD1C-4467-867B-58A4823B9946}"/>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 xmlns:a16="http://schemas.microsoft.com/office/drawing/2014/main" id="{CADF4AB0-BDAD-457C-84F9-610986608C5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 xmlns:a16="http://schemas.microsoft.com/office/drawing/2014/main" id="{E70AC532-B37A-4734-8EA9-04326733323B}"/>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 xmlns:a16="http://schemas.microsoft.com/office/drawing/2014/main" id="{D0292432-084D-4935-B629-EF5C6FE5F3A8}"/>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 xmlns:a16="http://schemas.microsoft.com/office/drawing/2014/main" id="{98651196-3884-46CD-87D7-8789C4276E7F}"/>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 xmlns:a16="http://schemas.microsoft.com/office/drawing/2014/main" id="{A5067833-7A6E-4EE4-AACB-ECD2D04A38E9}"/>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 xmlns:a16="http://schemas.microsoft.com/office/drawing/2014/main" id="{6A4C071E-653D-451D-A3DA-BC9155173C5A}"/>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 xmlns:a16="http://schemas.microsoft.com/office/drawing/2014/main" id="{CF71D512-C2A8-4846-8D47-F7A10DB92C16}"/>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扶助費を除く項目は、概ね類似団体平均に近い値を推移しているが、類似団体平均を大幅に上回っている扶助費の影響により、平均を大きく上回る値が続いており、令和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ポイント高い値となっている。</a:t>
          </a:r>
        </a:p>
        <a:p>
          <a:r>
            <a:rPr kumimoji="1" lang="ja-JP" altLang="en-US" sz="1300">
              <a:latin typeface="ＭＳ Ｐゴシック" panose="020B0600070205080204" pitchFamily="50" charset="-128"/>
              <a:ea typeface="ＭＳ Ｐゴシック" panose="020B0600070205080204" pitchFamily="50" charset="-128"/>
            </a:rPr>
            <a:t>　経常収支比率の改善には、市税等の経常一般財源の増収に加え、特に扶助費の削減が重要であるが、現下の経済情勢等を踏まえると、困難を伴うものとなっている。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 xmlns:a16="http://schemas.microsoft.com/office/drawing/2014/main" id="{626D97AF-88C5-467D-A79B-1B0D29350C5C}"/>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 xmlns:a16="http://schemas.microsoft.com/office/drawing/2014/main" id="{5A9FD499-47A6-44C5-8422-C5104C2413D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 xmlns:a16="http://schemas.microsoft.com/office/drawing/2014/main" id="{F4E76138-95C4-4C06-B210-3382A0198859}"/>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 xmlns:a16="http://schemas.microsoft.com/office/drawing/2014/main" id="{AB1B3F2C-81B3-4D28-9138-8F95FF547B51}"/>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 xmlns:a16="http://schemas.microsoft.com/office/drawing/2014/main" id="{2A0DD0FF-6065-41C4-8984-79869FA5E45C}"/>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 xmlns:a16="http://schemas.microsoft.com/office/drawing/2014/main" id="{5D519F19-CCA3-40B1-B9BB-223DA177FFB3}"/>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 xmlns:a16="http://schemas.microsoft.com/office/drawing/2014/main" id="{E587DBE6-2C2D-4E46-A9C8-58383F00EB76}"/>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 xmlns:a16="http://schemas.microsoft.com/office/drawing/2014/main" id="{6690E600-0067-47B2-A144-77DA4D62C609}"/>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 xmlns:a16="http://schemas.microsoft.com/office/drawing/2014/main" id="{160F8786-BD1F-4ECA-8983-C156D1408BA1}"/>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 xmlns:a16="http://schemas.microsoft.com/office/drawing/2014/main" id="{6CA5EA4B-AF57-42E9-9261-E49F070EAE59}"/>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 xmlns:a16="http://schemas.microsoft.com/office/drawing/2014/main" id="{0E2CB65D-2750-4A4E-81EB-78A63779322F}"/>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 xmlns:a16="http://schemas.microsoft.com/office/drawing/2014/main" id="{86FFAB4C-8BD8-44D5-82F7-8A0A13B31A58}"/>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886A597A-0937-4872-B5F8-22D32D2FFE5C}"/>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 xmlns:a16="http://schemas.microsoft.com/office/drawing/2014/main" id="{AE43230F-FFD1-48BA-A2DE-8E08AD727793}"/>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19" name="直線コネクタ 418">
          <a:extLst>
            <a:ext uri="{FF2B5EF4-FFF2-40B4-BE49-F238E27FC236}">
              <a16:creationId xmlns="" xmlns:a16="http://schemas.microsoft.com/office/drawing/2014/main" id="{BD4D97D8-E4D4-4D49-ABAE-A516112F3C00}"/>
            </a:ext>
          </a:extLst>
        </xdr:cNvPr>
        <xdr:cNvCxnSpPr/>
      </xdr:nvCxnSpPr>
      <xdr:spPr>
        <a:xfrm flipV="1">
          <a:off x="15104110" y="12335002"/>
          <a:ext cx="0" cy="122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0" name="公債費以外最小値テキスト">
          <a:extLst>
            <a:ext uri="{FF2B5EF4-FFF2-40B4-BE49-F238E27FC236}">
              <a16:creationId xmlns="" xmlns:a16="http://schemas.microsoft.com/office/drawing/2014/main" id="{0EED95F6-F807-43DC-854F-BA563D911AFB}"/>
            </a:ext>
          </a:extLst>
        </xdr:cNvPr>
        <xdr:cNvSpPr txBox="1"/>
      </xdr:nvSpPr>
      <xdr:spPr>
        <a:xfrm>
          <a:off x="15177770" y="1352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1" name="直線コネクタ 420">
          <a:extLst>
            <a:ext uri="{FF2B5EF4-FFF2-40B4-BE49-F238E27FC236}">
              <a16:creationId xmlns="" xmlns:a16="http://schemas.microsoft.com/office/drawing/2014/main" id="{0F4C565D-F834-433C-87F8-D1D9B8AD8D11}"/>
            </a:ext>
          </a:extLst>
        </xdr:cNvPr>
        <xdr:cNvCxnSpPr/>
      </xdr:nvCxnSpPr>
      <xdr:spPr>
        <a:xfrm>
          <a:off x="15015210" y="1355648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2" name="公債費以外最大値テキスト">
          <a:extLst>
            <a:ext uri="{FF2B5EF4-FFF2-40B4-BE49-F238E27FC236}">
              <a16:creationId xmlns="" xmlns:a16="http://schemas.microsoft.com/office/drawing/2014/main" id="{019E3D3A-C340-4B17-A4C6-F7DC0DC1AD5E}"/>
            </a:ext>
          </a:extLst>
        </xdr:cNvPr>
        <xdr:cNvSpPr txBox="1"/>
      </xdr:nvSpPr>
      <xdr:spPr>
        <a:xfrm>
          <a:off x="15177770" y="1208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3" name="直線コネクタ 422">
          <a:extLst>
            <a:ext uri="{FF2B5EF4-FFF2-40B4-BE49-F238E27FC236}">
              <a16:creationId xmlns="" xmlns:a16="http://schemas.microsoft.com/office/drawing/2014/main" id="{5485C67A-4E0A-4982-B091-693E84456477}"/>
            </a:ext>
          </a:extLst>
        </xdr:cNvPr>
        <xdr:cNvCxnSpPr/>
      </xdr:nvCxnSpPr>
      <xdr:spPr>
        <a:xfrm>
          <a:off x="15015210" y="1233500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120142</xdr:rowOff>
    </xdr:from>
    <xdr:to>
      <xdr:col>82</xdr:col>
      <xdr:colOff>107950</xdr:colOff>
      <xdr:row>79</xdr:row>
      <xdr:rowOff>152146</xdr:rowOff>
    </xdr:to>
    <xdr:cxnSp macro="">
      <xdr:nvCxnSpPr>
        <xdr:cNvPr id="424" name="直線コネクタ 423">
          <a:extLst>
            <a:ext uri="{FF2B5EF4-FFF2-40B4-BE49-F238E27FC236}">
              <a16:creationId xmlns="" xmlns:a16="http://schemas.microsoft.com/office/drawing/2014/main" id="{58340E0D-AE03-4F98-A128-8885EAA951C4}"/>
            </a:ext>
          </a:extLst>
        </xdr:cNvPr>
        <xdr:cNvCxnSpPr/>
      </xdr:nvCxnSpPr>
      <xdr:spPr>
        <a:xfrm>
          <a:off x="14334490" y="13363702"/>
          <a:ext cx="7696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5" name="公債費以外平均値テキスト">
          <a:extLst>
            <a:ext uri="{FF2B5EF4-FFF2-40B4-BE49-F238E27FC236}">
              <a16:creationId xmlns="" xmlns:a16="http://schemas.microsoft.com/office/drawing/2014/main" id="{8707BF4B-6824-4BA2-8246-85160BB409EA}"/>
            </a:ext>
          </a:extLst>
        </xdr:cNvPr>
        <xdr:cNvSpPr txBox="1"/>
      </xdr:nvSpPr>
      <xdr:spPr>
        <a:xfrm>
          <a:off x="15177770" y="12780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26" name="フローチャート: 判断 425">
          <a:extLst>
            <a:ext uri="{FF2B5EF4-FFF2-40B4-BE49-F238E27FC236}">
              <a16:creationId xmlns="" xmlns:a16="http://schemas.microsoft.com/office/drawing/2014/main" id="{C6378157-3D91-41F3-B056-28E323F2FEA0}"/>
            </a:ext>
          </a:extLst>
        </xdr:cNvPr>
        <xdr:cNvSpPr/>
      </xdr:nvSpPr>
      <xdr:spPr>
        <a:xfrm>
          <a:off x="15053310" y="129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80</xdr:row>
      <xdr:rowOff>136144</xdr:rowOff>
    </xdr:to>
    <xdr:cxnSp macro="">
      <xdr:nvCxnSpPr>
        <xdr:cNvPr id="427" name="直線コネクタ 426">
          <a:extLst>
            <a:ext uri="{FF2B5EF4-FFF2-40B4-BE49-F238E27FC236}">
              <a16:creationId xmlns="" xmlns:a16="http://schemas.microsoft.com/office/drawing/2014/main" id="{42A183C0-5C1E-47FE-A989-E2B0E24A4207}"/>
            </a:ext>
          </a:extLst>
        </xdr:cNvPr>
        <xdr:cNvCxnSpPr/>
      </xdr:nvCxnSpPr>
      <xdr:spPr>
        <a:xfrm flipV="1">
          <a:off x="13531215" y="13363702"/>
          <a:ext cx="803275"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28" name="フローチャート: 判断 427">
          <a:extLst>
            <a:ext uri="{FF2B5EF4-FFF2-40B4-BE49-F238E27FC236}">
              <a16:creationId xmlns="" xmlns:a16="http://schemas.microsoft.com/office/drawing/2014/main" id="{A4C18DBD-ACA9-48DB-838A-0D2F3E0E12C7}"/>
            </a:ext>
          </a:extLst>
        </xdr:cNvPr>
        <xdr:cNvSpPr/>
      </xdr:nvSpPr>
      <xdr:spPr>
        <a:xfrm>
          <a:off x="14283690" y="1278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29" name="テキスト ボックス 428">
          <a:extLst>
            <a:ext uri="{FF2B5EF4-FFF2-40B4-BE49-F238E27FC236}">
              <a16:creationId xmlns="" xmlns:a16="http://schemas.microsoft.com/office/drawing/2014/main" id="{B8BF0190-C67C-4ED2-A87F-A252FDBABAF8}"/>
            </a:ext>
          </a:extLst>
        </xdr:cNvPr>
        <xdr:cNvSpPr txBox="1"/>
      </xdr:nvSpPr>
      <xdr:spPr>
        <a:xfrm>
          <a:off x="13987780" y="1255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85852</xdr:rowOff>
    </xdr:from>
    <xdr:to>
      <xdr:col>73</xdr:col>
      <xdr:colOff>180975</xdr:colOff>
      <xdr:row>80</xdr:row>
      <xdr:rowOff>136144</xdr:rowOff>
    </xdr:to>
    <xdr:cxnSp macro="">
      <xdr:nvCxnSpPr>
        <xdr:cNvPr id="430" name="直線コネクタ 429">
          <a:extLst>
            <a:ext uri="{FF2B5EF4-FFF2-40B4-BE49-F238E27FC236}">
              <a16:creationId xmlns="" xmlns:a16="http://schemas.microsoft.com/office/drawing/2014/main" id="{E9D61F65-D954-4A22-AB75-65183C39BD2D}"/>
            </a:ext>
          </a:extLst>
        </xdr:cNvPr>
        <xdr:cNvCxnSpPr/>
      </xdr:nvCxnSpPr>
      <xdr:spPr>
        <a:xfrm>
          <a:off x="12710795" y="13497052"/>
          <a:ext cx="8204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1" name="フローチャート: 判断 430">
          <a:extLst>
            <a:ext uri="{FF2B5EF4-FFF2-40B4-BE49-F238E27FC236}">
              <a16:creationId xmlns="" xmlns:a16="http://schemas.microsoft.com/office/drawing/2014/main" id="{CADFDE13-ED34-4D71-BC5A-86979378969A}"/>
            </a:ext>
          </a:extLst>
        </xdr:cNvPr>
        <xdr:cNvSpPr/>
      </xdr:nvSpPr>
      <xdr:spPr>
        <a:xfrm>
          <a:off x="13480415" y="129547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2" name="テキスト ボックス 431">
          <a:extLst>
            <a:ext uri="{FF2B5EF4-FFF2-40B4-BE49-F238E27FC236}">
              <a16:creationId xmlns="" xmlns:a16="http://schemas.microsoft.com/office/drawing/2014/main" id="{C4201374-B740-4E54-947B-05DCA497B659}"/>
            </a:ext>
          </a:extLst>
        </xdr:cNvPr>
        <xdr:cNvSpPr txBox="1"/>
      </xdr:nvSpPr>
      <xdr:spPr>
        <a:xfrm>
          <a:off x="13167360" y="127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xdr:rowOff>
    </xdr:from>
    <xdr:to>
      <xdr:col>69</xdr:col>
      <xdr:colOff>92075</xdr:colOff>
      <xdr:row>80</xdr:row>
      <xdr:rowOff>85852</xdr:rowOff>
    </xdr:to>
    <xdr:cxnSp macro="">
      <xdr:nvCxnSpPr>
        <xdr:cNvPr id="433" name="直線コネクタ 432">
          <a:extLst>
            <a:ext uri="{FF2B5EF4-FFF2-40B4-BE49-F238E27FC236}">
              <a16:creationId xmlns="" xmlns:a16="http://schemas.microsoft.com/office/drawing/2014/main" id="{6E281C6C-B189-4A52-B810-4FFDE121C983}"/>
            </a:ext>
          </a:extLst>
        </xdr:cNvPr>
        <xdr:cNvCxnSpPr/>
      </xdr:nvCxnSpPr>
      <xdr:spPr>
        <a:xfrm>
          <a:off x="11890375" y="13414756"/>
          <a:ext cx="8204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4" name="フローチャート: 判断 433">
          <a:extLst>
            <a:ext uri="{FF2B5EF4-FFF2-40B4-BE49-F238E27FC236}">
              <a16:creationId xmlns="" xmlns:a16="http://schemas.microsoft.com/office/drawing/2014/main" id="{9B84DBA0-7158-43EF-AC91-CA9E3D40CB01}"/>
            </a:ext>
          </a:extLst>
        </xdr:cNvPr>
        <xdr:cNvSpPr/>
      </xdr:nvSpPr>
      <xdr:spPr>
        <a:xfrm>
          <a:off x="12659995" y="13005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5" name="テキスト ボックス 434">
          <a:extLst>
            <a:ext uri="{FF2B5EF4-FFF2-40B4-BE49-F238E27FC236}">
              <a16:creationId xmlns="" xmlns:a16="http://schemas.microsoft.com/office/drawing/2014/main" id="{19999D7D-A0C1-4D7F-8377-56EC3775368E}"/>
            </a:ext>
          </a:extLst>
        </xdr:cNvPr>
        <xdr:cNvSpPr txBox="1"/>
      </xdr:nvSpPr>
      <xdr:spPr>
        <a:xfrm>
          <a:off x="12364085"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36" name="フローチャート: 判断 435">
          <a:extLst>
            <a:ext uri="{FF2B5EF4-FFF2-40B4-BE49-F238E27FC236}">
              <a16:creationId xmlns="" xmlns:a16="http://schemas.microsoft.com/office/drawing/2014/main" id="{01F3A181-087D-4A16-900A-C3FD9D38D00F}"/>
            </a:ext>
          </a:extLst>
        </xdr:cNvPr>
        <xdr:cNvSpPr/>
      </xdr:nvSpPr>
      <xdr:spPr>
        <a:xfrm>
          <a:off x="11856720" y="1296390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37" name="テキスト ボックス 436">
          <a:extLst>
            <a:ext uri="{FF2B5EF4-FFF2-40B4-BE49-F238E27FC236}">
              <a16:creationId xmlns="" xmlns:a16="http://schemas.microsoft.com/office/drawing/2014/main" id="{11B49DDA-8683-4274-877E-851D174C5162}"/>
            </a:ext>
          </a:extLst>
        </xdr:cNvPr>
        <xdr:cNvSpPr txBox="1"/>
      </xdr:nvSpPr>
      <xdr:spPr>
        <a:xfrm>
          <a:off x="11543665"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93CA1398-34E2-4DCF-9996-BB46FF1A68E7}"/>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8392F3D5-2FC2-4931-99FD-35441157CFB4}"/>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4E9C0B23-F2A2-43D3-9952-D70AE0BB2BEC}"/>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599226-56A3-444D-9087-3369AAEBBCF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B31AC3AB-F158-402E-A7D6-DD1A8C5EDC7F}"/>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3" name="楕円 442">
          <a:extLst>
            <a:ext uri="{FF2B5EF4-FFF2-40B4-BE49-F238E27FC236}">
              <a16:creationId xmlns="" xmlns:a16="http://schemas.microsoft.com/office/drawing/2014/main" id="{0A29CFFB-0360-4562-8D21-AD0D009C677B}"/>
            </a:ext>
          </a:extLst>
        </xdr:cNvPr>
        <xdr:cNvSpPr/>
      </xdr:nvSpPr>
      <xdr:spPr>
        <a:xfrm>
          <a:off x="15053310" y="13344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44" name="公債費以外該当値テキスト">
          <a:extLst>
            <a:ext uri="{FF2B5EF4-FFF2-40B4-BE49-F238E27FC236}">
              <a16:creationId xmlns="" xmlns:a16="http://schemas.microsoft.com/office/drawing/2014/main" id="{27E1BEFC-E53A-497E-927B-FF272AB27E68}"/>
            </a:ext>
          </a:extLst>
        </xdr:cNvPr>
        <xdr:cNvSpPr txBox="1"/>
      </xdr:nvSpPr>
      <xdr:spPr>
        <a:xfrm>
          <a:off x="15177770" y="1331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45" name="楕円 444">
          <a:extLst>
            <a:ext uri="{FF2B5EF4-FFF2-40B4-BE49-F238E27FC236}">
              <a16:creationId xmlns="" xmlns:a16="http://schemas.microsoft.com/office/drawing/2014/main" id="{4CCDB15C-A181-45D2-A64C-E9A0B2E72F3C}"/>
            </a:ext>
          </a:extLst>
        </xdr:cNvPr>
        <xdr:cNvSpPr/>
      </xdr:nvSpPr>
      <xdr:spPr>
        <a:xfrm>
          <a:off x="14283690" y="133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46" name="テキスト ボックス 445">
          <a:extLst>
            <a:ext uri="{FF2B5EF4-FFF2-40B4-BE49-F238E27FC236}">
              <a16:creationId xmlns="" xmlns:a16="http://schemas.microsoft.com/office/drawing/2014/main" id="{AD0FD5C8-9F97-47C4-A2D0-AC388A081A44}"/>
            </a:ext>
          </a:extLst>
        </xdr:cNvPr>
        <xdr:cNvSpPr txBox="1"/>
      </xdr:nvSpPr>
      <xdr:spPr>
        <a:xfrm>
          <a:off x="13987780" y="1339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85344</xdr:rowOff>
    </xdr:from>
    <xdr:to>
      <xdr:col>74</xdr:col>
      <xdr:colOff>31750</xdr:colOff>
      <xdr:row>81</xdr:row>
      <xdr:rowOff>15494</xdr:rowOff>
    </xdr:to>
    <xdr:sp macro="" textlink="">
      <xdr:nvSpPr>
        <xdr:cNvPr id="447" name="楕円 446">
          <a:extLst>
            <a:ext uri="{FF2B5EF4-FFF2-40B4-BE49-F238E27FC236}">
              <a16:creationId xmlns="" xmlns:a16="http://schemas.microsoft.com/office/drawing/2014/main" id="{6681D057-72B7-48FC-BB07-658B15687F91}"/>
            </a:ext>
          </a:extLst>
        </xdr:cNvPr>
        <xdr:cNvSpPr/>
      </xdr:nvSpPr>
      <xdr:spPr>
        <a:xfrm>
          <a:off x="13480415" y="1349654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271</xdr:rowOff>
    </xdr:from>
    <xdr:ext cx="762000" cy="259045"/>
    <xdr:sp macro="" textlink="">
      <xdr:nvSpPr>
        <xdr:cNvPr id="448" name="テキスト ボックス 447">
          <a:extLst>
            <a:ext uri="{FF2B5EF4-FFF2-40B4-BE49-F238E27FC236}">
              <a16:creationId xmlns="" xmlns:a16="http://schemas.microsoft.com/office/drawing/2014/main" id="{F69B04F2-16E5-4CE3-980E-3BA4C5A0A34E}"/>
            </a:ext>
          </a:extLst>
        </xdr:cNvPr>
        <xdr:cNvSpPr txBox="1"/>
      </xdr:nvSpPr>
      <xdr:spPr>
        <a:xfrm>
          <a:off x="13167360" y="1357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35052</xdr:rowOff>
    </xdr:from>
    <xdr:to>
      <xdr:col>69</xdr:col>
      <xdr:colOff>142875</xdr:colOff>
      <xdr:row>80</xdr:row>
      <xdr:rowOff>136652</xdr:rowOff>
    </xdr:to>
    <xdr:sp macro="" textlink="">
      <xdr:nvSpPr>
        <xdr:cNvPr id="449" name="楕円 448">
          <a:extLst>
            <a:ext uri="{FF2B5EF4-FFF2-40B4-BE49-F238E27FC236}">
              <a16:creationId xmlns="" xmlns:a16="http://schemas.microsoft.com/office/drawing/2014/main" id="{7637C88B-1442-4BA5-A0D4-46276831E33F}"/>
            </a:ext>
          </a:extLst>
        </xdr:cNvPr>
        <xdr:cNvSpPr/>
      </xdr:nvSpPr>
      <xdr:spPr>
        <a:xfrm>
          <a:off x="12659995" y="134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121429</xdr:rowOff>
    </xdr:from>
    <xdr:ext cx="762000" cy="259045"/>
    <xdr:sp macro="" textlink="">
      <xdr:nvSpPr>
        <xdr:cNvPr id="450" name="テキスト ボックス 449">
          <a:extLst>
            <a:ext uri="{FF2B5EF4-FFF2-40B4-BE49-F238E27FC236}">
              <a16:creationId xmlns="" xmlns:a16="http://schemas.microsoft.com/office/drawing/2014/main" id="{AC1BB7A5-CE70-44E7-80C7-7F6A0D54D3C0}"/>
            </a:ext>
          </a:extLst>
        </xdr:cNvPr>
        <xdr:cNvSpPr txBox="1"/>
      </xdr:nvSpPr>
      <xdr:spPr>
        <a:xfrm>
          <a:off x="12364085" y="135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1" name="楕円 450">
          <a:extLst>
            <a:ext uri="{FF2B5EF4-FFF2-40B4-BE49-F238E27FC236}">
              <a16:creationId xmlns="" xmlns:a16="http://schemas.microsoft.com/office/drawing/2014/main" id="{37A1F6BD-B139-42F1-9DF7-DCA7E01A011C}"/>
            </a:ext>
          </a:extLst>
        </xdr:cNvPr>
        <xdr:cNvSpPr/>
      </xdr:nvSpPr>
      <xdr:spPr>
        <a:xfrm>
          <a:off x="11856720" y="1336776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2" name="テキスト ボックス 451">
          <a:extLst>
            <a:ext uri="{FF2B5EF4-FFF2-40B4-BE49-F238E27FC236}">
              <a16:creationId xmlns="" xmlns:a16="http://schemas.microsoft.com/office/drawing/2014/main" id="{F6DEE8AF-1229-4512-94E6-E281293FADEA}"/>
            </a:ext>
          </a:extLst>
        </xdr:cNvPr>
        <xdr:cNvSpPr txBox="1"/>
      </xdr:nvSpPr>
      <xdr:spPr>
        <a:xfrm>
          <a:off x="11543665" y="1345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CF499AD2-B1F9-441C-B2FB-872F80123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B5F954A4-45BE-4CF8-AA77-E9DD453BD248}"/>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9DFB6A69-E9FC-43B2-97F4-C0959D73E93B}"/>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1F1DB2E5-78B8-4704-BD0B-C33538D40513}"/>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20902512-4F45-47EB-B27A-C09DE1635C67}"/>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D8B07107-232A-430C-93CE-D0DA124A2352}"/>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A20991D2-DDDA-444E-A3F4-204E0FFF9BB2}"/>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925AF392-4480-4B04-8ABF-5EB5D8A62F9A}"/>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7290FB43-AEAC-42D2-A0D4-E2B11421009C}"/>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397A8F5E-A47E-422D-905C-B7C0BE14D363}"/>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CBCC3C84-71BC-453B-B501-A30D68AF64C8}"/>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154492C9-2E9A-4ECD-877A-D90AA435584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CB0E2CA6-85BA-4241-B1A0-18FDB717A97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314F4C72-8123-4A4B-9A54-F9726169BAED}"/>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1B9994D3-D7C9-4255-AE2D-D1DDE05FD407}"/>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C1941090-80AE-49A9-84BA-18EBCA8EE227}"/>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A3115138-CAB5-43FE-A987-325B0760EB21}"/>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F0410812-2D1E-4F35-AAD9-F08B8FF5A2BF}"/>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4B1DA725-9CC4-46EF-A784-84532F48E7B1}"/>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C1AFED8C-F8C4-47B3-BCAC-395A15C69345}"/>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E23BBF22-E295-4C1F-BA96-F1F0ABBD13E2}"/>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14351F8F-9E23-40B5-B228-144D50BF225C}"/>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8798A4F-1206-4686-A745-D1C3B4BF0326}"/>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2CA3CF2B-4966-402C-AE52-CD251E6C278B}"/>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12C1F936-11E5-4533-AF8C-1B29091BA19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299981A0-EA89-404F-B763-7EA9A0BE1CF9}"/>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93B7C0D7-83DE-4352-8EF6-4AFCD53DC774}"/>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B782CF16-B0CF-49B4-9C18-32BBC41CA80A}"/>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26F7CE7E-84EA-4D57-8226-FD0DFD0B66BE}"/>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 xmlns:a16="http://schemas.microsoft.com/office/drawing/2014/main" id="{CF4DFABF-6B69-4090-973C-2BD6BA0162BE}"/>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 xmlns:a16="http://schemas.microsoft.com/office/drawing/2014/main" id="{01C029C6-2051-4F1C-B8C8-DC3FC10A173D}"/>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 xmlns:a16="http://schemas.microsoft.com/office/drawing/2014/main" id="{8D665C56-3A0B-43F3-AE00-02E78657F59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 xmlns:a16="http://schemas.microsoft.com/office/drawing/2014/main" id="{CA44E333-86A8-45C1-BD2E-73E2C92B256A}"/>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 xmlns:a16="http://schemas.microsoft.com/office/drawing/2014/main" id="{6355A621-BD57-4FC5-8CA2-AC3DF29AF989}"/>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 xmlns:a16="http://schemas.microsoft.com/office/drawing/2014/main" id="{2D6CCEE9-0CF2-42DF-9A65-9F3B9FE5CDE6}"/>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 xmlns:a16="http://schemas.microsoft.com/office/drawing/2014/main" id="{08FCA973-195C-4A35-88CD-3F298BF251E3}"/>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 xmlns:a16="http://schemas.microsoft.com/office/drawing/2014/main" id="{109EB78E-5F2D-47C4-AE25-1E4729C06818}"/>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 xmlns:a16="http://schemas.microsoft.com/office/drawing/2014/main" id="{F474510D-B595-4E50-B800-4F1746B4779D}"/>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 xmlns:a16="http://schemas.microsoft.com/office/drawing/2014/main" id="{BAA65E46-13B7-4ADE-A22B-F684DA36CFB7}"/>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 xmlns:a16="http://schemas.microsoft.com/office/drawing/2014/main" id="{A3A77E78-BA9A-4EBF-B183-0D0E2B2DC5E7}"/>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 xmlns:a16="http://schemas.microsoft.com/office/drawing/2014/main" id="{DCD4D75B-E9AC-4A64-9906-53DE623079FE}"/>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 xmlns:a16="http://schemas.microsoft.com/office/drawing/2014/main" id="{55B352F6-5C6E-47AC-B450-30B108BA9667}"/>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 xmlns:a16="http://schemas.microsoft.com/office/drawing/2014/main" id="{5F527B49-51E9-43E5-A122-F88C46600CD6}"/>
            </a:ext>
          </a:extLst>
        </xdr:cNvPr>
        <xdr:cNvCxnSpPr/>
      </xdr:nvCxnSpPr>
      <xdr:spPr bwMode="auto">
        <a:xfrm flipV="1">
          <a:off x="4988560" y="2218503"/>
          <a:ext cx="0" cy="1006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 xmlns:a16="http://schemas.microsoft.com/office/drawing/2014/main" id="{5B5B4D89-B518-414C-A4E6-743044DD22CD}"/>
            </a:ext>
          </a:extLst>
        </xdr:cNvPr>
        <xdr:cNvSpPr txBox="1"/>
      </xdr:nvSpPr>
      <xdr:spPr>
        <a:xfrm>
          <a:off x="5054600" y="31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 xmlns:a16="http://schemas.microsoft.com/office/drawing/2014/main" id="{95A2A84F-34BE-4541-B6FA-ABFA57B3EB23}"/>
            </a:ext>
          </a:extLst>
        </xdr:cNvPr>
        <xdr:cNvCxnSpPr/>
      </xdr:nvCxnSpPr>
      <xdr:spPr bwMode="auto">
        <a:xfrm>
          <a:off x="4899660" y="322517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 xmlns:a16="http://schemas.microsoft.com/office/drawing/2014/main" id="{33DFE21B-7ECA-421D-8874-AB69A7A60E0C}"/>
            </a:ext>
          </a:extLst>
        </xdr:cNvPr>
        <xdr:cNvSpPr txBox="1"/>
      </xdr:nvSpPr>
      <xdr:spPr>
        <a:xfrm>
          <a:off x="5054600" y="19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 xmlns:a16="http://schemas.microsoft.com/office/drawing/2014/main" id="{5A7D0B6F-C879-4AB2-8CE5-BD60F39DC524}"/>
            </a:ext>
          </a:extLst>
        </xdr:cNvPr>
        <xdr:cNvCxnSpPr/>
      </xdr:nvCxnSpPr>
      <xdr:spPr bwMode="auto">
        <a:xfrm>
          <a:off x="4899660" y="221850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39111</xdr:rowOff>
    </xdr:from>
    <xdr:to>
      <xdr:col>29</xdr:col>
      <xdr:colOff>127000</xdr:colOff>
      <xdr:row>18</xdr:row>
      <xdr:rowOff>42311</xdr:rowOff>
    </xdr:to>
    <xdr:cxnSp macro="">
      <xdr:nvCxnSpPr>
        <xdr:cNvPr id="49" name="直線コネクタ 48">
          <a:extLst>
            <a:ext uri="{FF2B5EF4-FFF2-40B4-BE49-F238E27FC236}">
              <a16:creationId xmlns="" xmlns:a16="http://schemas.microsoft.com/office/drawing/2014/main" id="{2D265853-9438-4113-BC57-D334E2AE2DE4}"/>
            </a:ext>
          </a:extLst>
        </xdr:cNvPr>
        <xdr:cNvCxnSpPr/>
      </xdr:nvCxnSpPr>
      <xdr:spPr bwMode="auto">
        <a:xfrm>
          <a:off x="4409440" y="3094731"/>
          <a:ext cx="57912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 xmlns:a16="http://schemas.microsoft.com/office/drawing/2014/main" id="{6B332B75-FF78-45DF-8452-25B19A343750}"/>
            </a:ext>
          </a:extLst>
        </xdr:cNvPr>
        <xdr:cNvSpPr txBox="1"/>
      </xdr:nvSpPr>
      <xdr:spPr>
        <a:xfrm>
          <a:off x="5054600" y="2890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 xmlns:a16="http://schemas.microsoft.com/office/drawing/2014/main" id="{E6A61216-633C-4A60-92F0-81C974859413}"/>
            </a:ext>
          </a:extLst>
        </xdr:cNvPr>
        <xdr:cNvSpPr/>
      </xdr:nvSpPr>
      <xdr:spPr bwMode="auto">
        <a:xfrm>
          <a:off x="4937760" y="3045017"/>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39111</xdr:rowOff>
    </xdr:from>
    <xdr:to>
      <xdr:col>26</xdr:col>
      <xdr:colOff>50800</xdr:colOff>
      <xdr:row>18</xdr:row>
      <xdr:rowOff>41286</xdr:rowOff>
    </xdr:to>
    <xdr:cxnSp macro="">
      <xdr:nvCxnSpPr>
        <xdr:cNvPr id="52" name="直線コネクタ 51">
          <a:extLst>
            <a:ext uri="{FF2B5EF4-FFF2-40B4-BE49-F238E27FC236}">
              <a16:creationId xmlns="" xmlns:a16="http://schemas.microsoft.com/office/drawing/2014/main" id="{5B1D960F-462A-420D-860F-CCBD45001B3E}"/>
            </a:ext>
          </a:extLst>
        </xdr:cNvPr>
        <xdr:cNvCxnSpPr/>
      </xdr:nvCxnSpPr>
      <xdr:spPr bwMode="auto">
        <a:xfrm flipV="1">
          <a:off x="3802380" y="3094731"/>
          <a:ext cx="607060" cy="2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 xmlns:a16="http://schemas.microsoft.com/office/drawing/2014/main" id="{231BD3A2-99E4-4723-8725-1137787852A6}"/>
            </a:ext>
          </a:extLst>
        </xdr:cNvPr>
        <xdr:cNvSpPr/>
      </xdr:nvSpPr>
      <xdr:spPr bwMode="auto">
        <a:xfrm>
          <a:off x="4358640" y="30496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 xmlns:a16="http://schemas.microsoft.com/office/drawing/2014/main" id="{4813266B-2E80-4F44-8C0C-0AAC3E1B2FC0}"/>
            </a:ext>
          </a:extLst>
        </xdr:cNvPr>
        <xdr:cNvSpPr txBox="1"/>
      </xdr:nvSpPr>
      <xdr:spPr>
        <a:xfrm>
          <a:off x="4074160" y="3132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41286</xdr:rowOff>
    </xdr:from>
    <xdr:to>
      <xdr:col>22</xdr:col>
      <xdr:colOff>114300</xdr:colOff>
      <xdr:row>18</xdr:row>
      <xdr:rowOff>58435</xdr:rowOff>
    </xdr:to>
    <xdr:cxnSp macro="">
      <xdr:nvCxnSpPr>
        <xdr:cNvPr id="55" name="直線コネクタ 54">
          <a:extLst>
            <a:ext uri="{FF2B5EF4-FFF2-40B4-BE49-F238E27FC236}">
              <a16:creationId xmlns="" xmlns:a16="http://schemas.microsoft.com/office/drawing/2014/main" id="{A9B25A17-9FA9-4F2B-BDC4-B6504A035DE9}"/>
            </a:ext>
          </a:extLst>
        </xdr:cNvPr>
        <xdr:cNvCxnSpPr/>
      </xdr:nvCxnSpPr>
      <xdr:spPr bwMode="auto">
        <a:xfrm flipV="1">
          <a:off x="3187700" y="3096906"/>
          <a:ext cx="614680" cy="17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 xmlns:a16="http://schemas.microsoft.com/office/drawing/2014/main" id="{EB6E0A40-276A-4FCC-9D67-6B3DAD52E450}"/>
            </a:ext>
          </a:extLst>
        </xdr:cNvPr>
        <xdr:cNvSpPr/>
      </xdr:nvSpPr>
      <xdr:spPr bwMode="auto">
        <a:xfrm>
          <a:off x="3751580" y="303038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a:extLst>
            <a:ext uri="{FF2B5EF4-FFF2-40B4-BE49-F238E27FC236}">
              <a16:creationId xmlns="" xmlns:a16="http://schemas.microsoft.com/office/drawing/2014/main" id="{B479A05C-A504-47AF-8B74-CCE24F6A3D2B}"/>
            </a:ext>
          </a:extLst>
        </xdr:cNvPr>
        <xdr:cNvSpPr txBox="1"/>
      </xdr:nvSpPr>
      <xdr:spPr>
        <a:xfrm>
          <a:off x="3467100" y="280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58435</xdr:rowOff>
    </xdr:from>
    <xdr:to>
      <xdr:col>18</xdr:col>
      <xdr:colOff>177800</xdr:colOff>
      <xdr:row>18</xdr:row>
      <xdr:rowOff>68280</xdr:rowOff>
    </xdr:to>
    <xdr:cxnSp macro="">
      <xdr:nvCxnSpPr>
        <xdr:cNvPr id="58" name="直線コネクタ 57">
          <a:extLst>
            <a:ext uri="{FF2B5EF4-FFF2-40B4-BE49-F238E27FC236}">
              <a16:creationId xmlns="" xmlns:a16="http://schemas.microsoft.com/office/drawing/2014/main" id="{D65684D0-212E-4D3E-A765-41073AC97E28}"/>
            </a:ext>
          </a:extLst>
        </xdr:cNvPr>
        <xdr:cNvCxnSpPr/>
      </xdr:nvCxnSpPr>
      <xdr:spPr bwMode="auto">
        <a:xfrm flipV="1">
          <a:off x="2565400" y="3114055"/>
          <a:ext cx="622300" cy="9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 xmlns:a16="http://schemas.microsoft.com/office/drawing/2014/main" id="{B4C6E7BC-4A08-4C8B-A196-4C6C76EC0CF9}"/>
            </a:ext>
          </a:extLst>
        </xdr:cNvPr>
        <xdr:cNvSpPr/>
      </xdr:nvSpPr>
      <xdr:spPr bwMode="auto">
        <a:xfrm>
          <a:off x="3144520" y="3038894"/>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a:extLst>
            <a:ext uri="{FF2B5EF4-FFF2-40B4-BE49-F238E27FC236}">
              <a16:creationId xmlns="" xmlns:a16="http://schemas.microsoft.com/office/drawing/2014/main" id="{D42ADD32-BF3D-47B8-B1D9-4E69668A39C5}"/>
            </a:ext>
          </a:extLst>
        </xdr:cNvPr>
        <xdr:cNvSpPr txBox="1"/>
      </xdr:nvSpPr>
      <xdr:spPr>
        <a:xfrm>
          <a:off x="2852420" y="281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 xmlns:a16="http://schemas.microsoft.com/office/drawing/2014/main" id="{A078F87A-0E02-4534-B868-5766E884E8E2}"/>
            </a:ext>
          </a:extLst>
        </xdr:cNvPr>
        <xdr:cNvSpPr/>
      </xdr:nvSpPr>
      <xdr:spPr bwMode="auto">
        <a:xfrm>
          <a:off x="2514600" y="304645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98800</xdr:rowOff>
    </xdr:from>
    <xdr:ext cx="762000" cy="259045"/>
    <xdr:sp macro="" textlink="">
      <xdr:nvSpPr>
        <xdr:cNvPr id="62" name="テキスト ボックス 61">
          <a:extLst>
            <a:ext uri="{FF2B5EF4-FFF2-40B4-BE49-F238E27FC236}">
              <a16:creationId xmlns="" xmlns:a16="http://schemas.microsoft.com/office/drawing/2014/main" id="{C20536F7-ADB5-43F6-ABD3-08248AD6E683}"/>
            </a:ext>
          </a:extLst>
        </xdr:cNvPr>
        <xdr:cNvSpPr txBox="1"/>
      </xdr:nvSpPr>
      <xdr:spPr>
        <a:xfrm>
          <a:off x="2230120" y="2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2D1FB912-13E7-4468-AB8A-860B98B6CFB7}"/>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BDD93DAF-E0D6-4594-87C1-A747F4867DEC}"/>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50215AA2-72D9-4C30-84AF-B8B2F77DC962}"/>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D2D7335F-BB24-4C11-A456-00B4693C0106}"/>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6E57A1BF-D291-47EB-ABB6-A481D0CB8A5E}"/>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162961</xdr:rowOff>
    </xdr:from>
    <xdr:to>
      <xdr:col>29</xdr:col>
      <xdr:colOff>177800</xdr:colOff>
      <xdr:row>18</xdr:row>
      <xdr:rowOff>93111</xdr:rowOff>
    </xdr:to>
    <xdr:sp macro="" textlink="">
      <xdr:nvSpPr>
        <xdr:cNvPr id="68" name="楕円 67">
          <a:extLst>
            <a:ext uri="{FF2B5EF4-FFF2-40B4-BE49-F238E27FC236}">
              <a16:creationId xmlns="" xmlns:a16="http://schemas.microsoft.com/office/drawing/2014/main" id="{CABE5E12-2541-4A0F-AC9D-ACA7380BBAA3}"/>
            </a:ext>
          </a:extLst>
        </xdr:cNvPr>
        <xdr:cNvSpPr/>
      </xdr:nvSpPr>
      <xdr:spPr bwMode="auto">
        <a:xfrm>
          <a:off x="4937760" y="3050941"/>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135038</xdr:rowOff>
    </xdr:from>
    <xdr:ext cx="762000" cy="259045"/>
    <xdr:sp macro="" textlink="">
      <xdr:nvSpPr>
        <xdr:cNvPr id="69" name="人口1人当たり決算額の推移該当値テキスト130">
          <a:extLst>
            <a:ext uri="{FF2B5EF4-FFF2-40B4-BE49-F238E27FC236}">
              <a16:creationId xmlns="" xmlns:a16="http://schemas.microsoft.com/office/drawing/2014/main" id="{343823E2-5CE5-4CC7-B776-EE55B7901C73}"/>
            </a:ext>
          </a:extLst>
        </xdr:cNvPr>
        <xdr:cNvSpPr txBox="1"/>
      </xdr:nvSpPr>
      <xdr:spPr>
        <a:xfrm>
          <a:off x="5054600" y="302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159761</xdr:rowOff>
    </xdr:from>
    <xdr:to>
      <xdr:col>26</xdr:col>
      <xdr:colOff>101600</xdr:colOff>
      <xdr:row>18</xdr:row>
      <xdr:rowOff>89911</xdr:rowOff>
    </xdr:to>
    <xdr:sp macro="" textlink="">
      <xdr:nvSpPr>
        <xdr:cNvPr id="70" name="楕円 69">
          <a:extLst>
            <a:ext uri="{FF2B5EF4-FFF2-40B4-BE49-F238E27FC236}">
              <a16:creationId xmlns="" xmlns:a16="http://schemas.microsoft.com/office/drawing/2014/main" id="{1432413C-AC95-4D03-A3A2-3D373FDD10F1}"/>
            </a:ext>
          </a:extLst>
        </xdr:cNvPr>
        <xdr:cNvSpPr/>
      </xdr:nvSpPr>
      <xdr:spPr bwMode="auto">
        <a:xfrm>
          <a:off x="4358640" y="304774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100088</xdr:rowOff>
    </xdr:from>
    <xdr:ext cx="736600" cy="259045"/>
    <xdr:sp macro="" textlink="">
      <xdr:nvSpPr>
        <xdr:cNvPr id="71" name="テキスト ボックス 70">
          <a:extLst>
            <a:ext uri="{FF2B5EF4-FFF2-40B4-BE49-F238E27FC236}">
              <a16:creationId xmlns="" xmlns:a16="http://schemas.microsoft.com/office/drawing/2014/main" id="{E28C3C93-E7D0-4D22-BB99-F793B04E12E2}"/>
            </a:ext>
          </a:extLst>
        </xdr:cNvPr>
        <xdr:cNvSpPr txBox="1"/>
      </xdr:nvSpPr>
      <xdr:spPr>
        <a:xfrm>
          <a:off x="4074160" y="282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161936</xdr:rowOff>
    </xdr:from>
    <xdr:to>
      <xdr:col>22</xdr:col>
      <xdr:colOff>165100</xdr:colOff>
      <xdr:row>18</xdr:row>
      <xdr:rowOff>92086</xdr:rowOff>
    </xdr:to>
    <xdr:sp macro="" textlink="">
      <xdr:nvSpPr>
        <xdr:cNvPr id="72" name="楕円 71">
          <a:extLst>
            <a:ext uri="{FF2B5EF4-FFF2-40B4-BE49-F238E27FC236}">
              <a16:creationId xmlns="" xmlns:a16="http://schemas.microsoft.com/office/drawing/2014/main" id="{F5959D05-E14C-4CD6-9083-7EA8376CC1E9}"/>
            </a:ext>
          </a:extLst>
        </xdr:cNvPr>
        <xdr:cNvSpPr/>
      </xdr:nvSpPr>
      <xdr:spPr bwMode="auto">
        <a:xfrm>
          <a:off x="3751580" y="304991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73" name="テキスト ボックス 72">
          <a:extLst>
            <a:ext uri="{FF2B5EF4-FFF2-40B4-BE49-F238E27FC236}">
              <a16:creationId xmlns="" xmlns:a16="http://schemas.microsoft.com/office/drawing/2014/main" id="{25F8E7C2-6104-4DCA-BF97-A18674400A3A}"/>
            </a:ext>
          </a:extLst>
        </xdr:cNvPr>
        <xdr:cNvSpPr txBox="1"/>
      </xdr:nvSpPr>
      <xdr:spPr>
        <a:xfrm>
          <a:off x="3467100" y="313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7635</xdr:rowOff>
    </xdr:from>
    <xdr:to>
      <xdr:col>19</xdr:col>
      <xdr:colOff>38100</xdr:colOff>
      <xdr:row>18</xdr:row>
      <xdr:rowOff>109235</xdr:rowOff>
    </xdr:to>
    <xdr:sp macro="" textlink="">
      <xdr:nvSpPr>
        <xdr:cNvPr id="74" name="楕円 73">
          <a:extLst>
            <a:ext uri="{FF2B5EF4-FFF2-40B4-BE49-F238E27FC236}">
              <a16:creationId xmlns="" xmlns:a16="http://schemas.microsoft.com/office/drawing/2014/main" id="{E9A39D46-56A0-4856-8A92-589412C2CB2F}"/>
            </a:ext>
          </a:extLst>
        </xdr:cNvPr>
        <xdr:cNvSpPr/>
      </xdr:nvSpPr>
      <xdr:spPr bwMode="auto">
        <a:xfrm>
          <a:off x="3144520" y="306325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94012</xdr:rowOff>
    </xdr:from>
    <xdr:ext cx="762000" cy="259045"/>
    <xdr:sp macro="" textlink="">
      <xdr:nvSpPr>
        <xdr:cNvPr id="75" name="テキスト ボックス 74">
          <a:extLst>
            <a:ext uri="{FF2B5EF4-FFF2-40B4-BE49-F238E27FC236}">
              <a16:creationId xmlns="" xmlns:a16="http://schemas.microsoft.com/office/drawing/2014/main" id="{8CF98CAF-516A-4082-AA32-5C313B9C0F6B}"/>
            </a:ext>
          </a:extLst>
        </xdr:cNvPr>
        <xdr:cNvSpPr txBox="1"/>
      </xdr:nvSpPr>
      <xdr:spPr>
        <a:xfrm>
          <a:off x="2852420" y="31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17480</xdr:rowOff>
    </xdr:from>
    <xdr:to>
      <xdr:col>15</xdr:col>
      <xdr:colOff>101600</xdr:colOff>
      <xdr:row>18</xdr:row>
      <xdr:rowOff>119080</xdr:rowOff>
    </xdr:to>
    <xdr:sp macro="" textlink="">
      <xdr:nvSpPr>
        <xdr:cNvPr id="76" name="楕円 75">
          <a:extLst>
            <a:ext uri="{FF2B5EF4-FFF2-40B4-BE49-F238E27FC236}">
              <a16:creationId xmlns="" xmlns:a16="http://schemas.microsoft.com/office/drawing/2014/main" id="{58704909-22D7-4F40-8C9C-03BAF6085DD8}"/>
            </a:ext>
          </a:extLst>
        </xdr:cNvPr>
        <xdr:cNvSpPr/>
      </xdr:nvSpPr>
      <xdr:spPr bwMode="auto">
        <a:xfrm>
          <a:off x="2514600" y="307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103857</xdr:rowOff>
    </xdr:from>
    <xdr:ext cx="762000" cy="259045"/>
    <xdr:sp macro="" textlink="">
      <xdr:nvSpPr>
        <xdr:cNvPr id="77" name="テキスト ボックス 76">
          <a:extLst>
            <a:ext uri="{FF2B5EF4-FFF2-40B4-BE49-F238E27FC236}">
              <a16:creationId xmlns="" xmlns:a16="http://schemas.microsoft.com/office/drawing/2014/main" id="{A6FED18C-ADF2-4650-B29E-625E9269129E}"/>
            </a:ext>
          </a:extLst>
        </xdr:cNvPr>
        <xdr:cNvSpPr txBox="1"/>
      </xdr:nvSpPr>
      <xdr:spPr>
        <a:xfrm>
          <a:off x="2230120" y="31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 xmlns:a16="http://schemas.microsoft.com/office/drawing/2014/main" id="{BE45CC51-4926-4844-A6A2-873BF5063ED6}"/>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 xmlns:a16="http://schemas.microsoft.com/office/drawing/2014/main" id="{A305DEB6-1899-4357-AA04-92076C781AEC}"/>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 xmlns:a16="http://schemas.microsoft.com/office/drawing/2014/main" id="{98AE5FBC-BA89-4D2D-AA12-3E0739715471}"/>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 xmlns:a16="http://schemas.microsoft.com/office/drawing/2014/main" id="{386B34C7-50C8-4EB3-B8C1-BC8C7643D51E}"/>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 xmlns:a16="http://schemas.microsoft.com/office/drawing/2014/main" id="{AF346770-52E7-4AB7-8759-5B8AC7FF1564}"/>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 xmlns:a16="http://schemas.microsoft.com/office/drawing/2014/main" id="{FF5DCC69-EAF9-445A-899F-FDF5CD32311F}"/>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 xmlns:a16="http://schemas.microsoft.com/office/drawing/2014/main" id="{ECADEBE6-DBA9-4553-A205-B36629FFB4CE}"/>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 xmlns:a16="http://schemas.microsoft.com/office/drawing/2014/main" id="{78BC58FF-EF4F-4715-B22D-4E77CE6A6276}"/>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 xmlns:a16="http://schemas.microsoft.com/office/drawing/2014/main" id="{EC2411CE-E9B3-4226-95E9-0B669106AF8D}"/>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 xmlns:a16="http://schemas.microsoft.com/office/drawing/2014/main" id="{D6354BD1-72C3-4F11-B89C-5DC9F5B6AC9C}"/>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 xmlns:a16="http://schemas.microsoft.com/office/drawing/2014/main" id="{5E105D42-B475-4388-A9B9-4FB2FF72BE44}"/>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 xmlns:a16="http://schemas.microsoft.com/office/drawing/2014/main" id="{97456F19-9817-4580-BA55-255C76629B24}"/>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 xmlns:a16="http://schemas.microsoft.com/office/drawing/2014/main" id="{7CD3E70F-8B46-461A-8E8E-8CEE61A98A6C}"/>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 xmlns:a16="http://schemas.microsoft.com/office/drawing/2014/main" id="{6772AB83-605D-4B35-84A7-E9C33B09D0BB}"/>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 xmlns:a16="http://schemas.microsoft.com/office/drawing/2014/main" id="{AEA88618-160F-42F7-B89B-EEFB3440F4DC}"/>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 xmlns:a16="http://schemas.microsoft.com/office/drawing/2014/main" id="{FDF1B2EA-F589-46E7-A572-1B5242F51063}"/>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 xmlns:a16="http://schemas.microsoft.com/office/drawing/2014/main" id="{4DB972DA-CBD9-4F73-9542-ADEAB99D178E}"/>
            </a:ext>
          </a:extLst>
        </xdr:cNvPr>
        <xdr:cNvSpPr txBox="1"/>
      </xdr:nvSpPr>
      <xdr:spPr>
        <a:xfrm>
          <a:off x="1224280" y="72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B9A7CCE2-CECB-437F-A53D-7FE5DA52AA1E}"/>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E7E0F2D9-A72E-4064-BDC2-0CD48D134E17}"/>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BFECFF7F-7A1B-4900-8F3D-DE83E638C667}"/>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C9867A0D-F529-4FA5-A6A8-3BD8148061AC}"/>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B3FD4127-6CA1-486B-BE4E-71082E25CD86}"/>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CB0864E3-6CC3-4A82-9CA9-29D3D9A36B36}"/>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4EB5C148-D4EF-41B1-9A1F-C13402CF2220}"/>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887D3639-55F3-4632-93E9-B09B2DBF523E}"/>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12ECCF53-D3EF-4208-A1FE-43CB30BEFC48}"/>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CFCEBC62-7920-4BED-A257-0A055D3958D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2DA22359-253E-4120-9763-9AE1AE5AEC3B}"/>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 xmlns:a16="http://schemas.microsoft.com/office/drawing/2014/main" id="{E774C4D6-9053-47E7-83B3-D3171F50764D}"/>
            </a:ext>
          </a:extLst>
        </xdr:cNvPr>
        <xdr:cNvCxnSpPr/>
      </xdr:nvCxnSpPr>
      <xdr:spPr bwMode="auto">
        <a:xfrm flipV="1">
          <a:off x="4988560" y="6078810"/>
          <a:ext cx="0" cy="1348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 xmlns:a16="http://schemas.microsoft.com/office/drawing/2014/main" id="{9CB76DAF-17F3-40D0-BB13-5243F285E518}"/>
            </a:ext>
          </a:extLst>
        </xdr:cNvPr>
        <xdr:cNvSpPr txBox="1"/>
      </xdr:nvSpPr>
      <xdr:spPr>
        <a:xfrm>
          <a:off x="5054600" y="739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 xmlns:a16="http://schemas.microsoft.com/office/drawing/2014/main" id="{CCC17F86-A517-44D9-AFE3-FE28B5655BCF}"/>
            </a:ext>
          </a:extLst>
        </xdr:cNvPr>
        <xdr:cNvCxnSpPr/>
      </xdr:nvCxnSpPr>
      <xdr:spPr bwMode="auto">
        <a:xfrm>
          <a:off x="4899660" y="742745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 xmlns:a16="http://schemas.microsoft.com/office/drawing/2014/main" id="{32443609-7265-4DD3-9C18-B283D7A86BC4}"/>
            </a:ext>
          </a:extLst>
        </xdr:cNvPr>
        <xdr:cNvSpPr txBox="1"/>
      </xdr:nvSpPr>
      <xdr:spPr>
        <a:xfrm>
          <a:off x="5054600" y="582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 xmlns:a16="http://schemas.microsoft.com/office/drawing/2014/main" id="{804F4FCA-6BC9-421E-AC35-1A4626AB4B2A}"/>
            </a:ext>
          </a:extLst>
        </xdr:cNvPr>
        <xdr:cNvCxnSpPr/>
      </xdr:nvCxnSpPr>
      <xdr:spPr bwMode="auto">
        <a:xfrm>
          <a:off x="4899660" y="607881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146755</xdr:rowOff>
    </xdr:from>
    <xdr:to>
      <xdr:col>29</xdr:col>
      <xdr:colOff>127000</xdr:colOff>
      <xdr:row>37</xdr:row>
      <xdr:rowOff>53162</xdr:rowOff>
    </xdr:to>
    <xdr:cxnSp macro="">
      <xdr:nvCxnSpPr>
        <xdr:cNvPr id="111" name="直線コネクタ 110">
          <a:extLst>
            <a:ext uri="{FF2B5EF4-FFF2-40B4-BE49-F238E27FC236}">
              <a16:creationId xmlns="" xmlns:a16="http://schemas.microsoft.com/office/drawing/2014/main" id="{9C31FF61-ED55-4926-BFBF-058ABEF89F3A}"/>
            </a:ext>
          </a:extLst>
        </xdr:cNvPr>
        <xdr:cNvCxnSpPr/>
      </xdr:nvCxnSpPr>
      <xdr:spPr bwMode="auto">
        <a:xfrm flipV="1">
          <a:off x="4409440" y="6959035"/>
          <a:ext cx="579120" cy="7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131532</xdr:rowOff>
    </xdr:from>
    <xdr:ext cx="762000" cy="259045"/>
    <xdr:sp macro="" textlink="">
      <xdr:nvSpPr>
        <xdr:cNvPr id="112" name="人口1人当たり決算額の推移平均値テキスト445">
          <a:extLst>
            <a:ext uri="{FF2B5EF4-FFF2-40B4-BE49-F238E27FC236}">
              <a16:creationId xmlns="" xmlns:a16="http://schemas.microsoft.com/office/drawing/2014/main" id="{9A10E4CC-BF54-4F28-93D9-D3E67D5818F1}"/>
            </a:ext>
          </a:extLst>
        </xdr:cNvPr>
        <xdr:cNvSpPr txBox="1"/>
      </xdr:nvSpPr>
      <xdr:spPr>
        <a:xfrm>
          <a:off x="5054600" y="6943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 xmlns:a16="http://schemas.microsoft.com/office/drawing/2014/main" id="{5E3B9FA8-2FEF-4C32-8739-8D28775B808E}"/>
            </a:ext>
          </a:extLst>
        </xdr:cNvPr>
        <xdr:cNvSpPr/>
      </xdr:nvSpPr>
      <xdr:spPr bwMode="auto">
        <a:xfrm>
          <a:off x="4937760" y="6946792"/>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53162</xdr:rowOff>
    </xdr:from>
    <xdr:to>
      <xdr:col>26</xdr:col>
      <xdr:colOff>50800</xdr:colOff>
      <xdr:row>37</xdr:row>
      <xdr:rowOff>54972</xdr:rowOff>
    </xdr:to>
    <xdr:cxnSp macro="">
      <xdr:nvCxnSpPr>
        <xdr:cNvPr id="114" name="直線コネクタ 113">
          <a:extLst>
            <a:ext uri="{FF2B5EF4-FFF2-40B4-BE49-F238E27FC236}">
              <a16:creationId xmlns="" xmlns:a16="http://schemas.microsoft.com/office/drawing/2014/main" id="{A0C3D44D-A555-487D-A197-E0D36FFCE619}"/>
            </a:ext>
          </a:extLst>
        </xdr:cNvPr>
        <xdr:cNvCxnSpPr/>
      </xdr:nvCxnSpPr>
      <xdr:spPr bwMode="auto">
        <a:xfrm flipV="1">
          <a:off x="3802380" y="7033082"/>
          <a:ext cx="60706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 xmlns:a16="http://schemas.microsoft.com/office/drawing/2014/main" id="{F20FF960-37F8-4A81-BCF7-35386D81DFE8}"/>
            </a:ext>
          </a:extLst>
        </xdr:cNvPr>
        <xdr:cNvSpPr/>
      </xdr:nvSpPr>
      <xdr:spPr bwMode="auto">
        <a:xfrm>
          <a:off x="4358640" y="695713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 xmlns:a16="http://schemas.microsoft.com/office/drawing/2014/main" id="{C875AC75-5807-455A-BE8C-CCD7CBDB5CA1}"/>
            </a:ext>
          </a:extLst>
        </xdr:cNvPr>
        <xdr:cNvSpPr txBox="1"/>
      </xdr:nvSpPr>
      <xdr:spPr>
        <a:xfrm>
          <a:off x="4074160" y="6726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54972</xdr:rowOff>
    </xdr:from>
    <xdr:to>
      <xdr:col>22</xdr:col>
      <xdr:colOff>114300</xdr:colOff>
      <xdr:row>37</xdr:row>
      <xdr:rowOff>70803</xdr:rowOff>
    </xdr:to>
    <xdr:cxnSp macro="">
      <xdr:nvCxnSpPr>
        <xdr:cNvPr id="117" name="直線コネクタ 116">
          <a:extLst>
            <a:ext uri="{FF2B5EF4-FFF2-40B4-BE49-F238E27FC236}">
              <a16:creationId xmlns="" xmlns:a16="http://schemas.microsoft.com/office/drawing/2014/main" id="{3703443C-EDD5-45D7-BD94-61DD3F047EF9}"/>
            </a:ext>
          </a:extLst>
        </xdr:cNvPr>
        <xdr:cNvCxnSpPr/>
      </xdr:nvCxnSpPr>
      <xdr:spPr bwMode="auto">
        <a:xfrm flipV="1">
          <a:off x="3187700" y="7034892"/>
          <a:ext cx="61468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 xmlns:a16="http://schemas.microsoft.com/office/drawing/2014/main" id="{632EF96E-845B-405D-A7D8-9C5A2BCF01FC}"/>
            </a:ext>
          </a:extLst>
        </xdr:cNvPr>
        <xdr:cNvSpPr/>
      </xdr:nvSpPr>
      <xdr:spPr bwMode="auto">
        <a:xfrm>
          <a:off x="3751580" y="69422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 xmlns:a16="http://schemas.microsoft.com/office/drawing/2014/main" id="{93C4814B-53E8-44A3-9230-48919E0CEB18}"/>
            </a:ext>
          </a:extLst>
        </xdr:cNvPr>
        <xdr:cNvSpPr txBox="1"/>
      </xdr:nvSpPr>
      <xdr:spPr>
        <a:xfrm>
          <a:off x="3467100" y="67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70803</xdr:rowOff>
    </xdr:from>
    <xdr:to>
      <xdr:col>18</xdr:col>
      <xdr:colOff>177800</xdr:colOff>
      <xdr:row>37</xdr:row>
      <xdr:rowOff>72231</xdr:rowOff>
    </xdr:to>
    <xdr:cxnSp macro="">
      <xdr:nvCxnSpPr>
        <xdr:cNvPr id="120" name="直線コネクタ 119">
          <a:extLst>
            <a:ext uri="{FF2B5EF4-FFF2-40B4-BE49-F238E27FC236}">
              <a16:creationId xmlns="" xmlns:a16="http://schemas.microsoft.com/office/drawing/2014/main" id="{FD6BE208-744E-4192-B107-19409E9749AA}"/>
            </a:ext>
          </a:extLst>
        </xdr:cNvPr>
        <xdr:cNvCxnSpPr/>
      </xdr:nvCxnSpPr>
      <xdr:spPr bwMode="auto">
        <a:xfrm flipV="1">
          <a:off x="2565400" y="7050723"/>
          <a:ext cx="622300" cy="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 xmlns:a16="http://schemas.microsoft.com/office/drawing/2014/main" id="{48F3A2FD-4D6B-4CA2-A49A-C5CC12F642E8}"/>
            </a:ext>
          </a:extLst>
        </xdr:cNvPr>
        <xdr:cNvSpPr/>
      </xdr:nvSpPr>
      <xdr:spPr bwMode="auto">
        <a:xfrm>
          <a:off x="3144520" y="694164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a:extLst>
            <a:ext uri="{FF2B5EF4-FFF2-40B4-BE49-F238E27FC236}">
              <a16:creationId xmlns="" xmlns:a16="http://schemas.microsoft.com/office/drawing/2014/main" id="{65F6CAF0-7C8D-485C-8E62-FF3D64B4AA6A}"/>
            </a:ext>
          </a:extLst>
        </xdr:cNvPr>
        <xdr:cNvSpPr txBox="1"/>
      </xdr:nvSpPr>
      <xdr:spPr>
        <a:xfrm>
          <a:off x="2852420" y="671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 xmlns:a16="http://schemas.microsoft.com/office/drawing/2014/main" id="{0BA4E9D1-7CE4-465A-BEBF-7A7B15E73551}"/>
            </a:ext>
          </a:extLst>
        </xdr:cNvPr>
        <xdr:cNvSpPr/>
      </xdr:nvSpPr>
      <xdr:spPr bwMode="auto">
        <a:xfrm>
          <a:off x="2514600" y="6949744"/>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a:extLst>
            <a:ext uri="{FF2B5EF4-FFF2-40B4-BE49-F238E27FC236}">
              <a16:creationId xmlns="" xmlns:a16="http://schemas.microsoft.com/office/drawing/2014/main" id="{4DE48861-D84A-424D-9A7C-76ECB2B73BC8}"/>
            </a:ext>
          </a:extLst>
        </xdr:cNvPr>
        <xdr:cNvSpPr txBox="1"/>
      </xdr:nvSpPr>
      <xdr:spPr>
        <a:xfrm>
          <a:off x="2230120" y="67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ABE580DC-F05E-45E0-8D0E-2E0D5DF6CFEE}"/>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994A30CE-06C2-4963-90F7-5260CC187BD8}"/>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55FDF64-8D4F-4E14-BF7F-850B1E5876B4}"/>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A52BCA09-FFE9-40DA-BC17-D18F56C9784C}"/>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AE3631D1-A515-4CC4-A115-A97D6EE296BE}"/>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95955</xdr:rowOff>
    </xdr:from>
    <xdr:to>
      <xdr:col>29</xdr:col>
      <xdr:colOff>177800</xdr:colOff>
      <xdr:row>37</xdr:row>
      <xdr:rowOff>26105</xdr:rowOff>
    </xdr:to>
    <xdr:sp macro="" textlink="">
      <xdr:nvSpPr>
        <xdr:cNvPr id="130" name="楕円 129">
          <a:extLst>
            <a:ext uri="{FF2B5EF4-FFF2-40B4-BE49-F238E27FC236}">
              <a16:creationId xmlns="" xmlns:a16="http://schemas.microsoft.com/office/drawing/2014/main" id="{316C67F7-0023-4B0E-9330-95F5C0A95941}"/>
            </a:ext>
          </a:extLst>
        </xdr:cNvPr>
        <xdr:cNvSpPr/>
      </xdr:nvSpPr>
      <xdr:spPr bwMode="auto">
        <a:xfrm>
          <a:off x="4937760" y="6908235"/>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283932</xdr:rowOff>
    </xdr:from>
    <xdr:ext cx="762000" cy="259045"/>
    <xdr:sp macro="" textlink="">
      <xdr:nvSpPr>
        <xdr:cNvPr id="131" name="人口1人当たり決算額の推移該当値テキスト445">
          <a:extLst>
            <a:ext uri="{FF2B5EF4-FFF2-40B4-BE49-F238E27FC236}">
              <a16:creationId xmlns="" xmlns:a16="http://schemas.microsoft.com/office/drawing/2014/main" id="{9D61F7D6-1837-4EEF-B649-E85F3F2569C2}"/>
            </a:ext>
          </a:extLst>
        </xdr:cNvPr>
        <xdr:cNvSpPr txBox="1"/>
      </xdr:nvSpPr>
      <xdr:spPr>
        <a:xfrm>
          <a:off x="5054600" y="675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2362</xdr:rowOff>
    </xdr:from>
    <xdr:to>
      <xdr:col>26</xdr:col>
      <xdr:colOff>101600</xdr:colOff>
      <xdr:row>37</xdr:row>
      <xdr:rowOff>103962</xdr:rowOff>
    </xdr:to>
    <xdr:sp macro="" textlink="">
      <xdr:nvSpPr>
        <xdr:cNvPr id="132" name="楕円 131">
          <a:extLst>
            <a:ext uri="{FF2B5EF4-FFF2-40B4-BE49-F238E27FC236}">
              <a16:creationId xmlns="" xmlns:a16="http://schemas.microsoft.com/office/drawing/2014/main" id="{E8FF8F21-9D35-4120-B82E-672D0266F02C}"/>
            </a:ext>
          </a:extLst>
        </xdr:cNvPr>
        <xdr:cNvSpPr/>
      </xdr:nvSpPr>
      <xdr:spPr bwMode="auto">
        <a:xfrm>
          <a:off x="4358640" y="698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88739</xdr:rowOff>
    </xdr:from>
    <xdr:ext cx="736600" cy="259045"/>
    <xdr:sp macro="" textlink="">
      <xdr:nvSpPr>
        <xdr:cNvPr id="133" name="テキスト ボックス 132">
          <a:extLst>
            <a:ext uri="{FF2B5EF4-FFF2-40B4-BE49-F238E27FC236}">
              <a16:creationId xmlns="" xmlns:a16="http://schemas.microsoft.com/office/drawing/2014/main" id="{92823C5D-4BF0-4B02-8718-113D937B37BF}"/>
            </a:ext>
          </a:extLst>
        </xdr:cNvPr>
        <xdr:cNvSpPr txBox="1"/>
      </xdr:nvSpPr>
      <xdr:spPr>
        <a:xfrm>
          <a:off x="4074160" y="7068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4172</xdr:rowOff>
    </xdr:from>
    <xdr:to>
      <xdr:col>22</xdr:col>
      <xdr:colOff>165100</xdr:colOff>
      <xdr:row>37</xdr:row>
      <xdr:rowOff>105772</xdr:rowOff>
    </xdr:to>
    <xdr:sp macro="" textlink="">
      <xdr:nvSpPr>
        <xdr:cNvPr id="134" name="楕円 133">
          <a:extLst>
            <a:ext uri="{FF2B5EF4-FFF2-40B4-BE49-F238E27FC236}">
              <a16:creationId xmlns="" xmlns:a16="http://schemas.microsoft.com/office/drawing/2014/main" id="{E2AC8870-32C1-4B2E-A712-B8A94D928186}"/>
            </a:ext>
          </a:extLst>
        </xdr:cNvPr>
        <xdr:cNvSpPr/>
      </xdr:nvSpPr>
      <xdr:spPr bwMode="auto">
        <a:xfrm>
          <a:off x="3751580" y="6984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90549</xdr:rowOff>
    </xdr:from>
    <xdr:ext cx="762000" cy="259045"/>
    <xdr:sp macro="" textlink="">
      <xdr:nvSpPr>
        <xdr:cNvPr id="135" name="テキスト ボックス 134">
          <a:extLst>
            <a:ext uri="{FF2B5EF4-FFF2-40B4-BE49-F238E27FC236}">
              <a16:creationId xmlns="" xmlns:a16="http://schemas.microsoft.com/office/drawing/2014/main" id="{D89EF8C4-2EA5-428F-9685-B7811F47B3B7}"/>
            </a:ext>
          </a:extLst>
        </xdr:cNvPr>
        <xdr:cNvSpPr txBox="1"/>
      </xdr:nvSpPr>
      <xdr:spPr>
        <a:xfrm>
          <a:off x="3467100" y="707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20003</xdr:rowOff>
    </xdr:from>
    <xdr:to>
      <xdr:col>19</xdr:col>
      <xdr:colOff>38100</xdr:colOff>
      <xdr:row>37</xdr:row>
      <xdr:rowOff>121603</xdr:rowOff>
    </xdr:to>
    <xdr:sp macro="" textlink="">
      <xdr:nvSpPr>
        <xdr:cNvPr id="136" name="楕円 135">
          <a:extLst>
            <a:ext uri="{FF2B5EF4-FFF2-40B4-BE49-F238E27FC236}">
              <a16:creationId xmlns="" xmlns:a16="http://schemas.microsoft.com/office/drawing/2014/main" id="{4255043F-49C2-4ED8-BB61-73F0D7A7F049}"/>
            </a:ext>
          </a:extLst>
        </xdr:cNvPr>
        <xdr:cNvSpPr/>
      </xdr:nvSpPr>
      <xdr:spPr bwMode="auto">
        <a:xfrm>
          <a:off x="3144520" y="6999923"/>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106380</xdr:rowOff>
    </xdr:from>
    <xdr:ext cx="762000" cy="259045"/>
    <xdr:sp macro="" textlink="">
      <xdr:nvSpPr>
        <xdr:cNvPr id="137" name="テキスト ボックス 136">
          <a:extLst>
            <a:ext uri="{FF2B5EF4-FFF2-40B4-BE49-F238E27FC236}">
              <a16:creationId xmlns="" xmlns:a16="http://schemas.microsoft.com/office/drawing/2014/main" id="{0BB75D78-7017-42AC-ABEE-AE71731EC4E2}"/>
            </a:ext>
          </a:extLst>
        </xdr:cNvPr>
        <xdr:cNvSpPr txBox="1"/>
      </xdr:nvSpPr>
      <xdr:spPr>
        <a:xfrm>
          <a:off x="2852420" y="708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21431</xdr:rowOff>
    </xdr:from>
    <xdr:to>
      <xdr:col>15</xdr:col>
      <xdr:colOff>101600</xdr:colOff>
      <xdr:row>37</xdr:row>
      <xdr:rowOff>123031</xdr:rowOff>
    </xdr:to>
    <xdr:sp macro="" textlink="">
      <xdr:nvSpPr>
        <xdr:cNvPr id="138" name="楕円 137">
          <a:extLst>
            <a:ext uri="{FF2B5EF4-FFF2-40B4-BE49-F238E27FC236}">
              <a16:creationId xmlns="" xmlns:a16="http://schemas.microsoft.com/office/drawing/2014/main" id="{655BACC9-1DB8-4F76-BF34-22135B5FF5B3}"/>
            </a:ext>
          </a:extLst>
        </xdr:cNvPr>
        <xdr:cNvSpPr/>
      </xdr:nvSpPr>
      <xdr:spPr bwMode="auto">
        <a:xfrm>
          <a:off x="2514600" y="700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107808</xdr:rowOff>
    </xdr:from>
    <xdr:ext cx="762000" cy="259045"/>
    <xdr:sp macro="" textlink="">
      <xdr:nvSpPr>
        <xdr:cNvPr id="139" name="テキスト ボックス 138">
          <a:extLst>
            <a:ext uri="{FF2B5EF4-FFF2-40B4-BE49-F238E27FC236}">
              <a16:creationId xmlns="" xmlns:a16="http://schemas.microsoft.com/office/drawing/2014/main" id="{C7422221-3625-4372-98CF-A03F03218A2A}"/>
            </a:ext>
          </a:extLst>
        </xdr:cNvPr>
        <xdr:cNvSpPr txBox="1"/>
      </xdr:nvSpPr>
      <xdr:spPr>
        <a:xfrm>
          <a:off x="2230120" y="708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D037A09F-C249-44DA-97F8-11C4535015B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F9FCA26A-6858-4B17-B0C4-F78DF812B686}"/>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FBA44CA7-863B-4158-B605-DB540BB29F94}"/>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2650AA93-4091-46E3-A82F-3348D81A6B84}"/>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DE415B3-E2C9-4A6D-8194-A40444450F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4977B214-09AA-45E0-8220-55AB929B49E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FC114C8B-86D9-4A1E-AFF6-9CA677BA66C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A0D314F-1F6A-4B5C-A393-AFF6F1EEF3F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6FACC7D-B79B-4B43-832D-1D4D003017C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DC0BAB1D-21EA-4139-8908-BAABE98D2C63}"/>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556AD5B-B170-43EF-84EB-92E2FE535DC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3F4E6F5-BD01-45F0-A3B9-965840B1DBC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C144AF4-DC97-400A-9E0E-F4725A8CB67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2AFC4CD-DAEA-4F25-BA71-B259B2ACAD5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CFDFD62-25AA-4C00-A82D-394E62B7695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99B8F8F-330D-4339-B0DA-FD0DCCBCE155}"/>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33EEB850-C593-4449-9B61-C5FC473CE648}"/>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C9BC6ECE-A116-4474-A018-4EDC850134D1}"/>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246EBDFA-1774-427E-83E0-A69C5787BB3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D7463AA-51CA-4BAC-9803-A33C3E648D8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C374A48B-CA00-4014-BDC8-E05CA3949EC4}"/>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EFA964D8-C1C8-4E0C-9818-9E37D2731705}"/>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1A281F3A-3FB0-404B-B788-AC26E5760776}"/>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A4E2CF4A-3DE2-42FD-9762-711A35D1CBAA}"/>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DAC055D7-96EF-4808-BB7D-E4881F99DCB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184E0219-B9F6-4FA0-928F-4A94333F5DF6}"/>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E43BEB4-FD96-498A-AE51-2AA9DC803E4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2FF66F17-E8D0-474D-B435-125B52D75E8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DE3FA087-CB86-49FF-B8DD-DD88F37A363A}"/>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45178F42-337B-46C8-BBEC-B7315D61B0FA}"/>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FEA462F5-A53A-423B-B91E-6A32BF7F7082}"/>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F5CC0132-D13A-4029-9892-D6BE00DE752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B3F99146-CBD5-4C7B-9ED9-D970A1B7B392}"/>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41297A5-15F3-4D7C-8931-C7B40C3861BC}"/>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934B0EA8-D537-4194-B8E2-676A6BB16DD9}"/>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254A441E-4973-4616-9C18-B18B2CEFD8A8}"/>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ED736DED-05F9-4444-94E6-664329A4E5C9}"/>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B76E6AB7-E1F3-429B-A037-D9CAF228A165}"/>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B988976C-0D51-49D7-ADF4-682BEEE1B0F3}"/>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974032BA-4FDD-4A07-A2B5-B5CE580A5614}"/>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F73AA367-358B-4952-8540-D819F4023C4A}"/>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3F14BC7D-7A85-47E3-8B5F-35294F3C7B70}"/>
            </a:ext>
          </a:extLst>
        </xdr:cNvPr>
        <xdr:cNvSpPr txBox="1"/>
      </xdr:nvSpPr>
      <xdr:spPr>
        <a:xfrm>
          <a:off x="46749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A6897DEE-28FF-4505-8A42-2A03F256A7C1}"/>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 xmlns:a16="http://schemas.microsoft.com/office/drawing/2014/main" id="{F0E51889-0200-4CD4-9022-5143816FCF09}"/>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6E10C711-7E9E-4201-A2EE-FA1F0AC66ED9}"/>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 xmlns:a16="http://schemas.microsoft.com/office/drawing/2014/main" id="{77D6D507-66D0-4CF0-9FE1-92B01FCA2DAF}"/>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873663E5-82ED-409E-B594-486469A5CD0E}"/>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 xmlns:a16="http://schemas.microsoft.com/office/drawing/2014/main" id="{D307BF1C-95FD-4C3D-8EAD-F4D2EF4C46CB}"/>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C893F8D7-2C39-4C82-BE3E-FF4BE31CBC0D}"/>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 xmlns:a16="http://schemas.microsoft.com/office/drawing/2014/main" id="{989FDFBD-E5A6-432C-84BD-D993BBCD0FE3}"/>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FB2F26D3-8201-4F3E-9558-03B4FD922706}"/>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 xmlns:a16="http://schemas.microsoft.com/office/drawing/2014/main" id="{EA8D2D9E-550B-47E4-B703-F185C3AA4E3C}"/>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 xmlns:a16="http://schemas.microsoft.com/office/drawing/2014/main" id="{FACA0D94-ED4D-4D79-AF08-775525FA4534}"/>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 xmlns:a16="http://schemas.microsoft.com/office/drawing/2014/main" id="{70B96CCD-0CD2-4744-959A-70A6B1109124}"/>
            </a:ext>
          </a:extLst>
        </xdr:cNvPr>
        <xdr:cNvCxnSpPr/>
      </xdr:nvCxnSpPr>
      <xdr:spPr>
        <a:xfrm flipV="1">
          <a:off x="4084955" y="5256641"/>
          <a:ext cx="1270" cy="113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 xmlns:a16="http://schemas.microsoft.com/office/drawing/2014/main" id="{1465810E-DAF8-4377-9BEB-7BB6CC4BB78D}"/>
            </a:ext>
          </a:extLst>
        </xdr:cNvPr>
        <xdr:cNvSpPr txBox="1"/>
      </xdr:nvSpPr>
      <xdr:spPr>
        <a:xfrm>
          <a:off x="4137660" y="639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 xmlns:a16="http://schemas.microsoft.com/office/drawing/2014/main" id="{0EA43FFA-FE5F-4866-B626-0F0DBCE24D84}"/>
            </a:ext>
          </a:extLst>
        </xdr:cNvPr>
        <xdr:cNvCxnSpPr/>
      </xdr:nvCxnSpPr>
      <xdr:spPr>
        <a:xfrm>
          <a:off x="4020820" y="6388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 xmlns:a16="http://schemas.microsoft.com/office/drawing/2014/main" id="{326A9FB4-DCA6-448C-B2E9-67A1D185407D}"/>
            </a:ext>
          </a:extLst>
        </xdr:cNvPr>
        <xdr:cNvSpPr txBox="1"/>
      </xdr:nvSpPr>
      <xdr:spPr>
        <a:xfrm>
          <a:off x="4137660" y="50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 xmlns:a16="http://schemas.microsoft.com/office/drawing/2014/main" id="{AD829D5E-5016-467F-9606-A4A434EFB2B9}"/>
            </a:ext>
          </a:extLst>
        </xdr:cNvPr>
        <xdr:cNvCxnSpPr/>
      </xdr:nvCxnSpPr>
      <xdr:spPr>
        <a:xfrm>
          <a:off x="4020820" y="5256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65466</xdr:rowOff>
    </xdr:from>
    <xdr:to>
      <xdr:col>24</xdr:col>
      <xdr:colOff>63500</xdr:colOff>
      <xdr:row>37</xdr:row>
      <xdr:rowOff>72065</xdr:rowOff>
    </xdr:to>
    <xdr:cxnSp macro="">
      <xdr:nvCxnSpPr>
        <xdr:cNvPr id="60" name="直線コネクタ 59">
          <a:extLst>
            <a:ext uri="{FF2B5EF4-FFF2-40B4-BE49-F238E27FC236}">
              <a16:creationId xmlns="" xmlns:a16="http://schemas.microsoft.com/office/drawing/2014/main" id="{1966E468-FFEE-4461-BA59-76A406C74993}"/>
            </a:ext>
          </a:extLst>
        </xdr:cNvPr>
        <xdr:cNvCxnSpPr/>
      </xdr:nvCxnSpPr>
      <xdr:spPr>
        <a:xfrm>
          <a:off x="3355340" y="6268146"/>
          <a:ext cx="73152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a:extLst>
            <a:ext uri="{FF2B5EF4-FFF2-40B4-BE49-F238E27FC236}">
              <a16:creationId xmlns="" xmlns:a16="http://schemas.microsoft.com/office/drawing/2014/main" id="{9B28E29F-EB73-48D2-9DDF-F12213DEAAF4}"/>
            </a:ext>
          </a:extLst>
        </xdr:cNvPr>
        <xdr:cNvSpPr txBox="1"/>
      </xdr:nvSpPr>
      <xdr:spPr>
        <a:xfrm>
          <a:off x="4137660" y="605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 xmlns:a16="http://schemas.microsoft.com/office/drawing/2014/main" id="{DF638CDF-71AF-45DF-9844-ED2ECEEE3629}"/>
            </a:ext>
          </a:extLst>
        </xdr:cNvPr>
        <xdr:cNvSpPr/>
      </xdr:nvSpPr>
      <xdr:spPr>
        <a:xfrm>
          <a:off x="4036060" y="6200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65466</xdr:rowOff>
    </xdr:from>
    <xdr:to>
      <xdr:col>19</xdr:col>
      <xdr:colOff>177800</xdr:colOff>
      <xdr:row>37</xdr:row>
      <xdr:rowOff>75814</xdr:rowOff>
    </xdr:to>
    <xdr:cxnSp macro="">
      <xdr:nvCxnSpPr>
        <xdr:cNvPr id="63" name="直線コネクタ 62">
          <a:extLst>
            <a:ext uri="{FF2B5EF4-FFF2-40B4-BE49-F238E27FC236}">
              <a16:creationId xmlns="" xmlns:a16="http://schemas.microsoft.com/office/drawing/2014/main" id="{61E5DF29-8B4A-4CDF-A3BD-0022C36EEA88}"/>
            </a:ext>
          </a:extLst>
        </xdr:cNvPr>
        <xdr:cNvCxnSpPr/>
      </xdr:nvCxnSpPr>
      <xdr:spPr>
        <a:xfrm flipV="1">
          <a:off x="2565400" y="6268146"/>
          <a:ext cx="78994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 xmlns:a16="http://schemas.microsoft.com/office/drawing/2014/main" id="{ECBF667E-7DDD-4BEE-A24D-3603C2E48042}"/>
            </a:ext>
          </a:extLst>
        </xdr:cNvPr>
        <xdr:cNvSpPr/>
      </xdr:nvSpPr>
      <xdr:spPr>
        <a:xfrm>
          <a:off x="3312160" y="6202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a:extLst>
            <a:ext uri="{FF2B5EF4-FFF2-40B4-BE49-F238E27FC236}">
              <a16:creationId xmlns="" xmlns:a16="http://schemas.microsoft.com/office/drawing/2014/main" id="{37114350-75F3-43A5-B417-6973DD8E4AF4}"/>
            </a:ext>
          </a:extLst>
        </xdr:cNvPr>
        <xdr:cNvSpPr txBox="1"/>
      </xdr:nvSpPr>
      <xdr:spPr>
        <a:xfrm>
          <a:off x="3118631" y="598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75814</xdr:rowOff>
    </xdr:from>
    <xdr:to>
      <xdr:col>15</xdr:col>
      <xdr:colOff>50800</xdr:colOff>
      <xdr:row>37</xdr:row>
      <xdr:rowOff>122909</xdr:rowOff>
    </xdr:to>
    <xdr:cxnSp macro="">
      <xdr:nvCxnSpPr>
        <xdr:cNvPr id="66" name="直線コネクタ 65">
          <a:extLst>
            <a:ext uri="{FF2B5EF4-FFF2-40B4-BE49-F238E27FC236}">
              <a16:creationId xmlns="" xmlns:a16="http://schemas.microsoft.com/office/drawing/2014/main" id="{04BB58EB-819B-4877-8908-D53C511B8A47}"/>
            </a:ext>
          </a:extLst>
        </xdr:cNvPr>
        <xdr:cNvCxnSpPr/>
      </xdr:nvCxnSpPr>
      <xdr:spPr>
        <a:xfrm flipV="1">
          <a:off x="1790700" y="6278494"/>
          <a:ext cx="7747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 xmlns:a16="http://schemas.microsoft.com/office/drawing/2014/main" id="{86A7A39B-8D82-4A6C-AFE1-C78F3A30FAFF}"/>
            </a:ext>
          </a:extLst>
        </xdr:cNvPr>
        <xdr:cNvSpPr/>
      </xdr:nvSpPr>
      <xdr:spPr>
        <a:xfrm>
          <a:off x="2514600" y="6186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98625</xdr:rowOff>
    </xdr:from>
    <xdr:ext cx="534377" cy="259045"/>
    <xdr:sp macro="" textlink="">
      <xdr:nvSpPr>
        <xdr:cNvPr id="68" name="テキスト ボックス 67">
          <a:extLst>
            <a:ext uri="{FF2B5EF4-FFF2-40B4-BE49-F238E27FC236}">
              <a16:creationId xmlns="" xmlns:a16="http://schemas.microsoft.com/office/drawing/2014/main" id="{146FF673-80D2-4EAD-B985-A25092119455}"/>
            </a:ext>
          </a:extLst>
        </xdr:cNvPr>
        <xdr:cNvSpPr txBox="1"/>
      </xdr:nvSpPr>
      <xdr:spPr>
        <a:xfrm>
          <a:off x="2343931" y="59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122909</xdr:rowOff>
    </xdr:from>
    <xdr:to>
      <xdr:col>10</xdr:col>
      <xdr:colOff>114300</xdr:colOff>
      <xdr:row>37</xdr:row>
      <xdr:rowOff>137909</xdr:rowOff>
    </xdr:to>
    <xdr:cxnSp macro="">
      <xdr:nvCxnSpPr>
        <xdr:cNvPr id="69" name="直線コネクタ 68">
          <a:extLst>
            <a:ext uri="{FF2B5EF4-FFF2-40B4-BE49-F238E27FC236}">
              <a16:creationId xmlns="" xmlns:a16="http://schemas.microsoft.com/office/drawing/2014/main" id="{87EB0404-1467-4D6C-A52E-AE2BFD04E8CB}"/>
            </a:ext>
          </a:extLst>
        </xdr:cNvPr>
        <xdr:cNvCxnSpPr/>
      </xdr:nvCxnSpPr>
      <xdr:spPr>
        <a:xfrm flipV="1">
          <a:off x="1008380" y="6325589"/>
          <a:ext cx="782320" cy="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 xmlns:a16="http://schemas.microsoft.com/office/drawing/2014/main" id="{6C7B5F57-DC9C-44E7-9237-F74E78850A0C}"/>
            </a:ext>
          </a:extLst>
        </xdr:cNvPr>
        <xdr:cNvSpPr/>
      </xdr:nvSpPr>
      <xdr:spPr>
        <a:xfrm>
          <a:off x="1739900" y="62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130153</xdr:rowOff>
    </xdr:from>
    <xdr:ext cx="534377" cy="259045"/>
    <xdr:sp macro="" textlink="">
      <xdr:nvSpPr>
        <xdr:cNvPr id="71" name="テキスト ボックス 70">
          <a:extLst>
            <a:ext uri="{FF2B5EF4-FFF2-40B4-BE49-F238E27FC236}">
              <a16:creationId xmlns="" xmlns:a16="http://schemas.microsoft.com/office/drawing/2014/main" id="{793E3B8E-95C5-4426-AC44-96F7B6ADC5DC}"/>
            </a:ext>
          </a:extLst>
        </xdr:cNvPr>
        <xdr:cNvSpPr txBox="1"/>
      </xdr:nvSpPr>
      <xdr:spPr>
        <a:xfrm>
          <a:off x="1546371" y="59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 xmlns:a16="http://schemas.microsoft.com/office/drawing/2014/main" id="{111D037C-2943-4921-A01B-1FB6428081A5}"/>
            </a:ext>
          </a:extLst>
        </xdr:cNvPr>
        <xdr:cNvSpPr/>
      </xdr:nvSpPr>
      <xdr:spPr>
        <a:xfrm>
          <a:off x="965200" y="6216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132050</xdr:rowOff>
    </xdr:from>
    <xdr:ext cx="534377" cy="259045"/>
    <xdr:sp macro="" textlink="">
      <xdr:nvSpPr>
        <xdr:cNvPr id="73" name="テキスト ボックス 72">
          <a:extLst>
            <a:ext uri="{FF2B5EF4-FFF2-40B4-BE49-F238E27FC236}">
              <a16:creationId xmlns="" xmlns:a16="http://schemas.microsoft.com/office/drawing/2014/main" id="{94E29034-C273-4D25-A68E-07D127D6F1DF}"/>
            </a:ext>
          </a:extLst>
        </xdr:cNvPr>
        <xdr:cNvSpPr txBox="1"/>
      </xdr:nvSpPr>
      <xdr:spPr>
        <a:xfrm>
          <a:off x="771671" y="59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1FB80A1B-42B7-4668-AA92-7CAC754050C1}"/>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E7D8D3A0-464D-4F4E-BEB4-854DE3CCDDBC}"/>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F6E27362-3929-42E4-8DB2-257A51D370EE}"/>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782E3215-40CF-41F8-BFEE-8CBEFBDA642A}"/>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BBB3AA62-1ED6-4E0A-A397-28F625DE0751}"/>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21265</xdr:rowOff>
    </xdr:from>
    <xdr:to>
      <xdr:col>24</xdr:col>
      <xdr:colOff>114300</xdr:colOff>
      <xdr:row>37</xdr:row>
      <xdr:rowOff>122865</xdr:rowOff>
    </xdr:to>
    <xdr:sp macro="" textlink="">
      <xdr:nvSpPr>
        <xdr:cNvPr id="79" name="楕円 78">
          <a:extLst>
            <a:ext uri="{FF2B5EF4-FFF2-40B4-BE49-F238E27FC236}">
              <a16:creationId xmlns="" xmlns:a16="http://schemas.microsoft.com/office/drawing/2014/main" id="{5245C861-3ACE-4FC7-BD99-D5A9713EAAC7}"/>
            </a:ext>
          </a:extLst>
        </xdr:cNvPr>
        <xdr:cNvSpPr/>
      </xdr:nvSpPr>
      <xdr:spPr>
        <a:xfrm>
          <a:off x="4036060" y="62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143447</xdr:rowOff>
    </xdr:from>
    <xdr:ext cx="534377" cy="259045"/>
    <xdr:sp macro="" textlink="">
      <xdr:nvSpPr>
        <xdr:cNvPr id="80" name="人件費該当値テキスト">
          <a:extLst>
            <a:ext uri="{FF2B5EF4-FFF2-40B4-BE49-F238E27FC236}">
              <a16:creationId xmlns="" xmlns:a16="http://schemas.microsoft.com/office/drawing/2014/main" id="{680CBB58-0A71-4C6E-A639-10203FEF3A89}"/>
            </a:ext>
          </a:extLst>
        </xdr:cNvPr>
        <xdr:cNvSpPr txBox="1"/>
      </xdr:nvSpPr>
      <xdr:spPr>
        <a:xfrm>
          <a:off x="4137660" y="61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14666</xdr:rowOff>
    </xdr:from>
    <xdr:to>
      <xdr:col>20</xdr:col>
      <xdr:colOff>38100</xdr:colOff>
      <xdr:row>37</xdr:row>
      <xdr:rowOff>116266</xdr:rowOff>
    </xdr:to>
    <xdr:sp macro="" textlink="">
      <xdr:nvSpPr>
        <xdr:cNvPr id="81" name="楕円 80">
          <a:extLst>
            <a:ext uri="{FF2B5EF4-FFF2-40B4-BE49-F238E27FC236}">
              <a16:creationId xmlns="" xmlns:a16="http://schemas.microsoft.com/office/drawing/2014/main" id="{B7182934-C8BA-4713-A1EB-0A725CA4A262}"/>
            </a:ext>
          </a:extLst>
        </xdr:cNvPr>
        <xdr:cNvSpPr/>
      </xdr:nvSpPr>
      <xdr:spPr>
        <a:xfrm>
          <a:off x="3312160" y="6217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107393</xdr:rowOff>
    </xdr:from>
    <xdr:ext cx="534377" cy="259045"/>
    <xdr:sp macro="" textlink="">
      <xdr:nvSpPr>
        <xdr:cNvPr id="82" name="テキスト ボックス 81">
          <a:extLst>
            <a:ext uri="{FF2B5EF4-FFF2-40B4-BE49-F238E27FC236}">
              <a16:creationId xmlns="" xmlns:a16="http://schemas.microsoft.com/office/drawing/2014/main" id="{FDC9E8A3-EC1B-47A8-BCF0-435801DC77DA}"/>
            </a:ext>
          </a:extLst>
        </xdr:cNvPr>
        <xdr:cNvSpPr txBox="1"/>
      </xdr:nvSpPr>
      <xdr:spPr>
        <a:xfrm>
          <a:off x="3118631" y="63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25014</xdr:rowOff>
    </xdr:from>
    <xdr:to>
      <xdr:col>15</xdr:col>
      <xdr:colOff>101600</xdr:colOff>
      <xdr:row>37</xdr:row>
      <xdr:rowOff>126614</xdr:rowOff>
    </xdr:to>
    <xdr:sp macro="" textlink="">
      <xdr:nvSpPr>
        <xdr:cNvPr id="83" name="楕円 82">
          <a:extLst>
            <a:ext uri="{FF2B5EF4-FFF2-40B4-BE49-F238E27FC236}">
              <a16:creationId xmlns="" xmlns:a16="http://schemas.microsoft.com/office/drawing/2014/main" id="{20634D68-0BD7-439F-8071-FD0C3CC54F1B}"/>
            </a:ext>
          </a:extLst>
        </xdr:cNvPr>
        <xdr:cNvSpPr/>
      </xdr:nvSpPr>
      <xdr:spPr>
        <a:xfrm>
          <a:off x="2514600" y="622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117741</xdr:rowOff>
    </xdr:from>
    <xdr:ext cx="534377" cy="259045"/>
    <xdr:sp macro="" textlink="">
      <xdr:nvSpPr>
        <xdr:cNvPr id="84" name="テキスト ボックス 83">
          <a:extLst>
            <a:ext uri="{FF2B5EF4-FFF2-40B4-BE49-F238E27FC236}">
              <a16:creationId xmlns="" xmlns:a16="http://schemas.microsoft.com/office/drawing/2014/main" id="{5D721BEA-A2DF-4FE8-A40E-2A2B54E79AE1}"/>
            </a:ext>
          </a:extLst>
        </xdr:cNvPr>
        <xdr:cNvSpPr txBox="1"/>
      </xdr:nvSpPr>
      <xdr:spPr>
        <a:xfrm>
          <a:off x="2343931" y="63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72109</xdr:rowOff>
    </xdr:from>
    <xdr:to>
      <xdr:col>10</xdr:col>
      <xdr:colOff>165100</xdr:colOff>
      <xdr:row>38</xdr:row>
      <xdr:rowOff>2259</xdr:rowOff>
    </xdr:to>
    <xdr:sp macro="" textlink="">
      <xdr:nvSpPr>
        <xdr:cNvPr id="85" name="楕円 84">
          <a:extLst>
            <a:ext uri="{FF2B5EF4-FFF2-40B4-BE49-F238E27FC236}">
              <a16:creationId xmlns="" xmlns:a16="http://schemas.microsoft.com/office/drawing/2014/main" id="{55CFC0DE-1094-409F-A1D4-DC65A383C829}"/>
            </a:ext>
          </a:extLst>
        </xdr:cNvPr>
        <xdr:cNvSpPr/>
      </xdr:nvSpPr>
      <xdr:spPr>
        <a:xfrm>
          <a:off x="1739900" y="6274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164837</xdr:rowOff>
    </xdr:from>
    <xdr:ext cx="534377" cy="259045"/>
    <xdr:sp macro="" textlink="">
      <xdr:nvSpPr>
        <xdr:cNvPr id="86" name="テキスト ボックス 85">
          <a:extLst>
            <a:ext uri="{FF2B5EF4-FFF2-40B4-BE49-F238E27FC236}">
              <a16:creationId xmlns="" xmlns:a16="http://schemas.microsoft.com/office/drawing/2014/main" id="{1A3E9151-9A6B-4970-9F33-F7B8131F87C8}"/>
            </a:ext>
          </a:extLst>
        </xdr:cNvPr>
        <xdr:cNvSpPr txBox="1"/>
      </xdr:nvSpPr>
      <xdr:spPr>
        <a:xfrm>
          <a:off x="1546371" y="636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87109</xdr:rowOff>
    </xdr:from>
    <xdr:to>
      <xdr:col>6</xdr:col>
      <xdr:colOff>38100</xdr:colOff>
      <xdr:row>38</xdr:row>
      <xdr:rowOff>17259</xdr:rowOff>
    </xdr:to>
    <xdr:sp macro="" textlink="">
      <xdr:nvSpPr>
        <xdr:cNvPr id="87" name="楕円 86">
          <a:extLst>
            <a:ext uri="{FF2B5EF4-FFF2-40B4-BE49-F238E27FC236}">
              <a16:creationId xmlns="" xmlns:a16="http://schemas.microsoft.com/office/drawing/2014/main" id="{9249A009-6D1A-43B0-BDB4-2905652A4056}"/>
            </a:ext>
          </a:extLst>
        </xdr:cNvPr>
        <xdr:cNvSpPr/>
      </xdr:nvSpPr>
      <xdr:spPr>
        <a:xfrm>
          <a:off x="965200" y="6289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8386</xdr:rowOff>
    </xdr:from>
    <xdr:ext cx="534377" cy="259045"/>
    <xdr:sp macro="" textlink="">
      <xdr:nvSpPr>
        <xdr:cNvPr id="88" name="テキスト ボックス 87">
          <a:extLst>
            <a:ext uri="{FF2B5EF4-FFF2-40B4-BE49-F238E27FC236}">
              <a16:creationId xmlns="" xmlns:a16="http://schemas.microsoft.com/office/drawing/2014/main" id="{AE310717-7470-4A9A-AF84-F52B287A66A6}"/>
            </a:ext>
          </a:extLst>
        </xdr:cNvPr>
        <xdr:cNvSpPr txBox="1"/>
      </xdr:nvSpPr>
      <xdr:spPr>
        <a:xfrm>
          <a:off x="771671" y="63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A2844F64-D15D-4098-AEB5-89997F92BA39}"/>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3CB1E0D8-329A-4CAA-86ED-9569F9D15561}"/>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DF1EAF8A-1EEA-4CD4-BA70-DED88E3C5BAB}"/>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FC610E7F-AB52-498A-A6E1-A1C11B39647D}"/>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F0C706F7-51AB-4458-AA3D-FB6EE97D5C83}"/>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6A07E2C6-C765-4084-BDFC-3707E86B28A9}"/>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CB359787-7B6C-467C-BFC4-B2FA8DD2E086}"/>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43422119-8655-4F1B-9C31-99AD626D4065}"/>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D0E44DCA-6CE2-42C8-8149-75B2E64DACF4}"/>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DA7D5A08-4FA1-4AC0-9A62-73980E98B404}"/>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 xmlns:a16="http://schemas.microsoft.com/office/drawing/2014/main" id="{57B3657D-0BD3-4925-8C97-6C00B8243E64}"/>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 xmlns:a16="http://schemas.microsoft.com/office/drawing/2014/main" id="{7759EFB0-A94F-4BAD-A007-698B6CF54EC3}"/>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 xmlns:a16="http://schemas.microsoft.com/office/drawing/2014/main" id="{6580F14C-C0F2-480D-8BFD-8D529856592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 xmlns:a16="http://schemas.microsoft.com/office/drawing/2014/main" id="{67C34790-42A1-4412-980C-00C48B8DC5EF}"/>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 xmlns:a16="http://schemas.microsoft.com/office/drawing/2014/main" id="{C1AC0B17-26D2-4469-BD29-10EDC1A798F4}"/>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 xmlns:a16="http://schemas.microsoft.com/office/drawing/2014/main" id="{5993938C-B479-49D9-9D2F-40425F3F56A9}"/>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 xmlns:a16="http://schemas.microsoft.com/office/drawing/2014/main" id="{81F1D2B7-08A3-4AA4-9357-839B39477DAF}"/>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 xmlns:a16="http://schemas.microsoft.com/office/drawing/2014/main" id="{47BFFB63-0DFA-447D-A849-298BB502FFDA}"/>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 xmlns:a16="http://schemas.microsoft.com/office/drawing/2014/main" id="{89AC574A-1262-4017-B90E-52E7EEE25117}"/>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 xmlns:a16="http://schemas.microsoft.com/office/drawing/2014/main" id="{44E29F6F-2E51-40C9-A5E5-583A37E05504}"/>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 xmlns:a16="http://schemas.microsoft.com/office/drawing/2014/main" id="{F5D58362-B550-4C83-BC0A-CD62B8A70DB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 xmlns:a16="http://schemas.microsoft.com/office/drawing/2014/main" id="{407A14B5-D1C8-4A36-B501-AEAA03BF8FE6}"/>
            </a:ext>
          </a:extLst>
        </xdr:cNvPr>
        <xdr:cNvCxnSpPr/>
      </xdr:nvCxnSpPr>
      <xdr:spPr>
        <a:xfrm flipV="1">
          <a:off x="4084955" y="8426383"/>
          <a:ext cx="1270" cy="122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 xmlns:a16="http://schemas.microsoft.com/office/drawing/2014/main" id="{71D346CC-E4D9-4FC1-96C8-1EADA23B1A56}"/>
            </a:ext>
          </a:extLst>
        </xdr:cNvPr>
        <xdr:cNvSpPr txBox="1"/>
      </xdr:nvSpPr>
      <xdr:spPr>
        <a:xfrm>
          <a:off x="4137660" y="96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 xmlns:a16="http://schemas.microsoft.com/office/drawing/2014/main" id="{394135D7-88DE-4319-8C3C-03B07C932A21}"/>
            </a:ext>
          </a:extLst>
        </xdr:cNvPr>
        <xdr:cNvCxnSpPr/>
      </xdr:nvCxnSpPr>
      <xdr:spPr>
        <a:xfrm>
          <a:off x="4020820" y="9654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 xmlns:a16="http://schemas.microsoft.com/office/drawing/2014/main" id="{F96CEC56-7760-43F1-BACF-4EF36036CFBC}"/>
            </a:ext>
          </a:extLst>
        </xdr:cNvPr>
        <xdr:cNvSpPr txBox="1"/>
      </xdr:nvSpPr>
      <xdr:spPr>
        <a:xfrm>
          <a:off x="4137660" y="820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 xmlns:a16="http://schemas.microsoft.com/office/drawing/2014/main" id="{7C96CAE0-03EB-4247-AF67-AC842CC1D580}"/>
            </a:ext>
          </a:extLst>
        </xdr:cNvPr>
        <xdr:cNvCxnSpPr/>
      </xdr:nvCxnSpPr>
      <xdr:spPr>
        <a:xfrm>
          <a:off x="4020820" y="8426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92201</xdr:rowOff>
    </xdr:from>
    <xdr:to>
      <xdr:col>24</xdr:col>
      <xdr:colOff>63500</xdr:colOff>
      <xdr:row>56</xdr:row>
      <xdr:rowOff>136545</xdr:rowOff>
    </xdr:to>
    <xdr:cxnSp macro="">
      <xdr:nvCxnSpPr>
        <xdr:cNvPr id="115" name="直線コネクタ 114">
          <a:extLst>
            <a:ext uri="{FF2B5EF4-FFF2-40B4-BE49-F238E27FC236}">
              <a16:creationId xmlns="" xmlns:a16="http://schemas.microsoft.com/office/drawing/2014/main" id="{B3994064-8B05-4A7A-B23B-AC8C23F621FB}"/>
            </a:ext>
          </a:extLst>
        </xdr:cNvPr>
        <xdr:cNvCxnSpPr/>
      </xdr:nvCxnSpPr>
      <xdr:spPr>
        <a:xfrm flipV="1">
          <a:off x="3355340" y="9480041"/>
          <a:ext cx="731520" cy="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 xmlns:a16="http://schemas.microsoft.com/office/drawing/2014/main" id="{4C26319E-EAA7-4B9F-84BF-ECA606D097CF}"/>
            </a:ext>
          </a:extLst>
        </xdr:cNvPr>
        <xdr:cNvSpPr txBox="1"/>
      </xdr:nvSpPr>
      <xdr:spPr>
        <a:xfrm>
          <a:off x="4137660" y="9269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 xmlns:a16="http://schemas.microsoft.com/office/drawing/2014/main" id="{6DB180A7-5522-4CD0-B04D-72EE29E2773E}"/>
            </a:ext>
          </a:extLst>
        </xdr:cNvPr>
        <xdr:cNvSpPr/>
      </xdr:nvSpPr>
      <xdr:spPr>
        <a:xfrm>
          <a:off x="4036060" y="94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136545</xdr:rowOff>
    </xdr:from>
    <xdr:to>
      <xdr:col>19</xdr:col>
      <xdr:colOff>177800</xdr:colOff>
      <xdr:row>56</xdr:row>
      <xdr:rowOff>164252</xdr:rowOff>
    </xdr:to>
    <xdr:cxnSp macro="">
      <xdr:nvCxnSpPr>
        <xdr:cNvPr id="118" name="直線コネクタ 117">
          <a:extLst>
            <a:ext uri="{FF2B5EF4-FFF2-40B4-BE49-F238E27FC236}">
              <a16:creationId xmlns="" xmlns:a16="http://schemas.microsoft.com/office/drawing/2014/main" id="{B49ED32A-1875-4DC5-A8A6-F566BAB9BFB7}"/>
            </a:ext>
          </a:extLst>
        </xdr:cNvPr>
        <xdr:cNvCxnSpPr/>
      </xdr:nvCxnSpPr>
      <xdr:spPr>
        <a:xfrm flipV="1">
          <a:off x="2565400" y="9524385"/>
          <a:ext cx="78994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 xmlns:a16="http://schemas.microsoft.com/office/drawing/2014/main" id="{122B25DF-F99B-4170-880A-65A6FB964E16}"/>
            </a:ext>
          </a:extLst>
        </xdr:cNvPr>
        <xdr:cNvSpPr/>
      </xdr:nvSpPr>
      <xdr:spPr>
        <a:xfrm>
          <a:off x="3312160" y="94312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 xmlns:a16="http://schemas.microsoft.com/office/drawing/2014/main" id="{D0B99E15-3AE1-4307-91E6-0EC524C87ED2}"/>
            </a:ext>
          </a:extLst>
        </xdr:cNvPr>
        <xdr:cNvSpPr txBox="1"/>
      </xdr:nvSpPr>
      <xdr:spPr>
        <a:xfrm>
          <a:off x="3118631" y="92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161842</xdr:rowOff>
    </xdr:from>
    <xdr:to>
      <xdr:col>15</xdr:col>
      <xdr:colOff>50800</xdr:colOff>
      <xdr:row>56</xdr:row>
      <xdr:rowOff>164252</xdr:rowOff>
    </xdr:to>
    <xdr:cxnSp macro="">
      <xdr:nvCxnSpPr>
        <xdr:cNvPr id="121" name="直線コネクタ 120">
          <a:extLst>
            <a:ext uri="{FF2B5EF4-FFF2-40B4-BE49-F238E27FC236}">
              <a16:creationId xmlns="" xmlns:a16="http://schemas.microsoft.com/office/drawing/2014/main" id="{C5CCAF9B-9D6A-4875-BBFE-674BFF489259}"/>
            </a:ext>
          </a:extLst>
        </xdr:cNvPr>
        <xdr:cNvCxnSpPr/>
      </xdr:nvCxnSpPr>
      <xdr:spPr>
        <a:xfrm>
          <a:off x="1790700" y="9549682"/>
          <a:ext cx="7747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 xmlns:a16="http://schemas.microsoft.com/office/drawing/2014/main" id="{F0E251B6-F0AC-4AAC-ABBB-AA9E10B1879B}"/>
            </a:ext>
          </a:extLst>
        </xdr:cNvPr>
        <xdr:cNvSpPr/>
      </xdr:nvSpPr>
      <xdr:spPr>
        <a:xfrm>
          <a:off x="2514600" y="94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 xmlns:a16="http://schemas.microsoft.com/office/drawing/2014/main" id="{2FCEB637-00E2-4251-AFDD-2EAA3A7F750A}"/>
            </a:ext>
          </a:extLst>
        </xdr:cNvPr>
        <xdr:cNvSpPr txBox="1"/>
      </xdr:nvSpPr>
      <xdr:spPr>
        <a:xfrm>
          <a:off x="2343931" y="92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161842</xdr:rowOff>
    </xdr:from>
    <xdr:to>
      <xdr:col>10</xdr:col>
      <xdr:colOff>114300</xdr:colOff>
      <xdr:row>57</xdr:row>
      <xdr:rowOff>7962</xdr:rowOff>
    </xdr:to>
    <xdr:cxnSp macro="">
      <xdr:nvCxnSpPr>
        <xdr:cNvPr id="124" name="直線コネクタ 123">
          <a:extLst>
            <a:ext uri="{FF2B5EF4-FFF2-40B4-BE49-F238E27FC236}">
              <a16:creationId xmlns="" xmlns:a16="http://schemas.microsoft.com/office/drawing/2014/main" id="{1A29C397-63FF-4C15-A41F-8158CA88C8DC}"/>
            </a:ext>
          </a:extLst>
        </xdr:cNvPr>
        <xdr:cNvCxnSpPr/>
      </xdr:nvCxnSpPr>
      <xdr:spPr>
        <a:xfrm flipV="1">
          <a:off x="1008380" y="9549682"/>
          <a:ext cx="782320" cy="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 xmlns:a16="http://schemas.microsoft.com/office/drawing/2014/main" id="{73A49B40-5270-4576-B91C-663BCA557894}"/>
            </a:ext>
          </a:extLst>
        </xdr:cNvPr>
        <xdr:cNvSpPr/>
      </xdr:nvSpPr>
      <xdr:spPr>
        <a:xfrm>
          <a:off x="1739900" y="947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 xmlns:a16="http://schemas.microsoft.com/office/drawing/2014/main" id="{D73E4742-09ED-4A27-A85C-30EAEF6A77E0}"/>
            </a:ext>
          </a:extLst>
        </xdr:cNvPr>
        <xdr:cNvSpPr txBox="1"/>
      </xdr:nvSpPr>
      <xdr:spPr>
        <a:xfrm>
          <a:off x="1546371" y="92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 xmlns:a16="http://schemas.microsoft.com/office/drawing/2014/main" id="{A4E07B96-9B24-4DEF-A803-40A7183E047E}"/>
            </a:ext>
          </a:extLst>
        </xdr:cNvPr>
        <xdr:cNvSpPr/>
      </xdr:nvSpPr>
      <xdr:spPr>
        <a:xfrm>
          <a:off x="965200" y="94935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 xmlns:a16="http://schemas.microsoft.com/office/drawing/2014/main" id="{3FEA7B06-B271-4A15-94B7-8A81784EED20}"/>
            </a:ext>
          </a:extLst>
        </xdr:cNvPr>
        <xdr:cNvSpPr txBox="1"/>
      </xdr:nvSpPr>
      <xdr:spPr>
        <a:xfrm>
          <a:off x="771671" y="927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7A74EC8D-0E58-4FB5-87BF-44A61E0AEE94}"/>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A541CA3-48E8-426B-92C1-C90716170114}"/>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8F09D29B-B764-408A-9650-C396230E4182}"/>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B02A5C3E-D3F9-4E83-918D-A59A33D9C052}"/>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F19B2FA4-74F4-4F10-8A97-6202D4B68B7B}"/>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41401</xdr:rowOff>
    </xdr:from>
    <xdr:to>
      <xdr:col>24</xdr:col>
      <xdr:colOff>114300</xdr:colOff>
      <xdr:row>56</xdr:row>
      <xdr:rowOff>143001</xdr:rowOff>
    </xdr:to>
    <xdr:sp macro="" textlink="">
      <xdr:nvSpPr>
        <xdr:cNvPr id="134" name="楕円 133">
          <a:extLst>
            <a:ext uri="{FF2B5EF4-FFF2-40B4-BE49-F238E27FC236}">
              <a16:creationId xmlns="" xmlns:a16="http://schemas.microsoft.com/office/drawing/2014/main" id="{2B4AD433-DF47-4A78-BED2-C86FCF5F2F51}"/>
            </a:ext>
          </a:extLst>
        </xdr:cNvPr>
        <xdr:cNvSpPr/>
      </xdr:nvSpPr>
      <xdr:spPr>
        <a:xfrm>
          <a:off x="4036060" y="94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19828</xdr:rowOff>
    </xdr:from>
    <xdr:ext cx="534377" cy="259045"/>
    <xdr:sp macro="" textlink="">
      <xdr:nvSpPr>
        <xdr:cNvPr id="135" name="物件費該当値テキスト">
          <a:extLst>
            <a:ext uri="{FF2B5EF4-FFF2-40B4-BE49-F238E27FC236}">
              <a16:creationId xmlns="" xmlns:a16="http://schemas.microsoft.com/office/drawing/2014/main" id="{A94A04E7-3CC3-4808-887A-AAD37BC94A24}"/>
            </a:ext>
          </a:extLst>
        </xdr:cNvPr>
        <xdr:cNvSpPr txBox="1"/>
      </xdr:nvSpPr>
      <xdr:spPr>
        <a:xfrm>
          <a:off x="4137660" y="94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85745</xdr:rowOff>
    </xdr:from>
    <xdr:to>
      <xdr:col>20</xdr:col>
      <xdr:colOff>38100</xdr:colOff>
      <xdr:row>57</xdr:row>
      <xdr:rowOff>15895</xdr:rowOff>
    </xdr:to>
    <xdr:sp macro="" textlink="">
      <xdr:nvSpPr>
        <xdr:cNvPr id="136" name="楕円 135">
          <a:extLst>
            <a:ext uri="{FF2B5EF4-FFF2-40B4-BE49-F238E27FC236}">
              <a16:creationId xmlns="" xmlns:a16="http://schemas.microsoft.com/office/drawing/2014/main" id="{6202845F-7172-4588-9D6A-530B2E5DE089}"/>
            </a:ext>
          </a:extLst>
        </xdr:cNvPr>
        <xdr:cNvSpPr/>
      </xdr:nvSpPr>
      <xdr:spPr>
        <a:xfrm>
          <a:off x="3312160" y="9473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7022</xdr:rowOff>
    </xdr:from>
    <xdr:ext cx="534377" cy="259045"/>
    <xdr:sp macro="" textlink="">
      <xdr:nvSpPr>
        <xdr:cNvPr id="137" name="テキスト ボックス 136">
          <a:extLst>
            <a:ext uri="{FF2B5EF4-FFF2-40B4-BE49-F238E27FC236}">
              <a16:creationId xmlns="" xmlns:a16="http://schemas.microsoft.com/office/drawing/2014/main" id="{7A3E0BAC-9C37-4B0A-B536-58134AD7222A}"/>
            </a:ext>
          </a:extLst>
        </xdr:cNvPr>
        <xdr:cNvSpPr txBox="1"/>
      </xdr:nvSpPr>
      <xdr:spPr>
        <a:xfrm>
          <a:off x="3118631" y="95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113452</xdr:rowOff>
    </xdr:from>
    <xdr:to>
      <xdr:col>15</xdr:col>
      <xdr:colOff>101600</xdr:colOff>
      <xdr:row>57</xdr:row>
      <xdr:rowOff>43602</xdr:rowOff>
    </xdr:to>
    <xdr:sp macro="" textlink="">
      <xdr:nvSpPr>
        <xdr:cNvPr id="138" name="楕円 137">
          <a:extLst>
            <a:ext uri="{FF2B5EF4-FFF2-40B4-BE49-F238E27FC236}">
              <a16:creationId xmlns="" xmlns:a16="http://schemas.microsoft.com/office/drawing/2014/main" id="{289CF9DC-9083-4345-B3EE-285B3863BEE4}"/>
            </a:ext>
          </a:extLst>
        </xdr:cNvPr>
        <xdr:cNvSpPr/>
      </xdr:nvSpPr>
      <xdr:spPr>
        <a:xfrm>
          <a:off x="2514600" y="95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34729</xdr:rowOff>
    </xdr:from>
    <xdr:ext cx="534377" cy="259045"/>
    <xdr:sp macro="" textlink="">
      <xdr:nvSpPr>
        <xdr:cNvPr id="139" name="テキスト ボックス 138">
          <a:extLst>
            <a:ext uri="{FF2B5EF4-FFF2-40B4-BE49-F238E27FC236}">
              <a16:creationId xmlns="" xmlns:a16="http://schemas.microsoft.com/office/drawing/2014/main" id="{E88281F9-D1FA-4F7C-A7A0-248F189CB11F}"/>
            </a:ext>
          </a:extLst>
        </xdr:cNvPr>
        <xdr:cNvSpPr txBox="1"/>
      </xdr:nvSpPr>
      <xdr:spPr>
        <a:xfrm>
          <a:off x="2343931" y="959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111042</xdr:rowOff>
    </xdr:from>
    <xdr:to>
      <xdr:col>10</xdr:col>
      <xdr:colOff>165100</xdr:colOff>
      <xdr:row>57</xdr:row>
      <xdr:rowOff>41192</xdr:rowOff>
    </xdr:to>
    <xdr:sp macro="" textlink="">
      <xdr:nvSpPr>
        <xdr:cNvPr id="140" name="楕円 139">
          <a:extLst>
            <a:ext uri="{FF2B5EF4-FFF2-40B4-BE49-F238E27FC236}">
              <a16:creationId xmlns="" xmlns:a16="http://schemas.microsoft.com/office/drawing/2014/main" id="{3578BCC1-28C8-461F-8D4F-E3EA0C7A477A}"/>
            </a:ext>
          </a:extLst>
        </xdr:cNvPr>
        <xdr:cNvSpPr/>
      </xdr:nvSpPr>
      <xdr:spPr>
        <a:xfrm>
          <a:off x="1739900" y="9498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32319</xdr:rowOff>
    </xdr:from>
    <xdr:ext cx="534377" cy="259045"/>
    <xdr:sp macro="" textlink="">
      <xdr:nvSpPr>
        <xdr:cNvPr id="141" name="テキスト ボックス 140">
          <a:extLst>
            <a:ext uri="{FF2B5EF4-FFF2-40B4-BE49-F238E27FC236}">
              <a16:creationId xmlns="" xmlns:a16="http://schemas.microsoft.com/office/drawing/2014/main" id="{531B7668-DD35-4E78-84C0-B2D1C69CB064}"/>
            </a:ext>
          </a:extLst>
        </xdr:cNvPr>
        <xdr:cNvSpPr txBox="1"/>
      </xdr:nvSpPr>
      <xdr:spPr>
        <a:xfrm>
          <a:off x="154637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128612</xdr:rowOff>
    </xdr:from>
    <xdr:to>
      <xdr:col>6</xdr:col>
      <xdr:colOff>38100</xdr:colOff>
      <xdr:row>57</xdr:row>
      <xdr:rowOff>58762</xdr:rowOff>
    </xdr:to>
    <xdr:sp macro="" textlink="">
      <xdr:nvSpPr>
        <xdr:cNvPr id="142" name="楕円 141">
          <a:extLst>
            <a:ext uri="{FF2B5EF4-FFF2-40B4-BE49-F238E27FC236}">
              <a16:creationId xmlns="" xmlns:a16="http://schemas.microsoft.com/office/drawing/2014/main" id="{C471D0EC-20CD-4B7C-8137-13512C120BE3}"/>
            </a:ext>
          </a:extLst>
        </xdr:cNvPr>
        <xdr:cNvSpPr/>
      </xdr:nvSpPr>
      <xdr:spPr>
        <a:xfrm>
          <a:off x="965200" y="9516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49889</xdr:rowOff>
    </xdr:from>
    <xdr:ext cx="534377" cy="259045"/>
    <xdr:sp macro="" textlink="">
      <xdr:nvSpPr>
        <xdr:cNvPr id="143" name="テキスト ボックス 142">
          <a:extLst>
            <a:ext uri="{FF2B5EF4-FFF2-40B4-BE49-F238E27FC236}">
              <a16:creationId xmlns="" xmlns:a16="http://schemas.microsoft.com/office/drawing/2014/main" id="{52A44CB0-057D-4BC5-9895-BA1DC47913DF}"/>
            </a:ext>
          </a:extLst>
        </xdr:cNvPr>
        <xdr:cNvSpPr txBox="1"/>
      </xdr:nvSpPr>
      <xdr:spPr>
        <a:xfrm>
          <a:off x="771671" y="96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 xmlns:a16="http://schemas.microsoft.com/office/drawing/2014/main" id="{F55D1FDA-660A-42B1-AFBB-FB9DDDC150EE}"/>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 xmlns:a16="http://schemas.microsoft.com/office/drawing/2014/main" id="{808AF376-71C5-4324-935C-F7E572B278E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 xmlns:a16="http://schemas.microsoft.com/office/drawing/2014/main" id="{3FB5D563-71D1-4799-9D8E-A38E0EBCF141}"/>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 xmlns:a16="http://schemas.microsoft.com/office/drawing/2014/main" id="{16B0D0E6-EE3A-410A-842F-DBB21AFA1F14}"/>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 xmlns:a16="http://schemas.microsoft.com/office/drawing/2014/main" id="{EDBC763B-A830-446B-8EA4-2DDC3DA8F332}"/>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 xmlns:a16="http://schemas.microsoft.com/office/drawing/2014/main" id="{A68F45DD-F448-45E6-9F1F-E4E65B0B6267}"/>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 xmlns:a16="http://schemas.microsoft.com/office/drawing/2014/main" id="{C44A3D62-23D9-4926-8F63-7145B5E22238}"/>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 xmlns:a16="http://schemas.microsoft.com/office/drawing/2014/main" id="{8EFCBC48-DA06-462A-88C8-A2BCFAFA1511}"/>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 xmlns:a16="http://schemas.microsoft.com/office/drawing/2014/main" id="{6A4D8828-271B-46E7-A331-CB716ED27C7C}"/>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 xmlns:a16="http://schemas.microsoft.com/office/drawing/2014/main" id="{23AFF128-ADE0-4260-B8D0-6EAE1941601B}"/>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 xmlns:a16="http://schemas.microsoft.com/office/drawing/2014/main" id="{A69CA092-6CF8-4AB3-8AA9-B2B068D15A5F}"/>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 xmlns:a16="http://schemas.microsoft.com/office/drawing/2014/main" id="{FF33F35C-B12A-42B0-A82B-C9288CAA8425}"/>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 xmlns:a16="http://schemas.microsoft.com/office/drawing/2014/main" id="{11E5A04D-C966-400E-9595-3223A22D8CF7}"/>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 xmlns:a16="http://schemas.microsoft.com/office/drawing/2014/main" id="{E968E39B-7A9E-4F8A-93E3-42DDC2BF9A4C}"/>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 xmlns:a16="http://schemas.microsoft.com/office/drawing/2014/main" id="{44CE7638-46F5-49D2-829D-C7B50CC7F099}"/>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 xmlns:a16="http://schemas.microsoft.com/office/drawing/2014/main" id="{95ECA58B-79A1-4FB9-B843-9D00293C0C2F}"/>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 xmlns:a16="http://schemas.microsoft.com/office/drawing/2014/main" id="{41A8A2DC-8AA5-46A0-8B4D-22EFA7EE401C}"/>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 xmlns:a16="http://schemas.microsoft.com/office/drawing/2014/main" id="{EA870ACC-EDF7-476E-BC33-B333EFFF823A}"/>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 xmlns:a16="http://schemas.microsoft.com/office/drawing/2014/main" id="{9DE61A28-C578-4420-A4F9-9F448EFEEFD7}"/>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 xmlns:a16="http://schemas.microsoft.com/office/drawing/2014/main" id="{EBBB833C-4C74-44CD-9442-735DF95BB62F}"/>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 xmlns:a16="http://schemas.microsoft.com/office/drawing/2014/main" id="{CA11E737-B950-4D35-A1BB-901A5ACDFB0A}"/>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 xmlns:a16="http://schemas.microsoft.com/office/drawing/2014/main" id="{7776125E-3BD4-4A4A-B912-D8CB170CAE7E}"/>
            </a:ext>
          </a:extLst>
        </xdr:cNvPr>
        <xdr:cNvCxnSpPr/>
      </xdr:nvCxnSpPr>
      <xdr:spPr>
        <a:xfrm flipV="1">
          <a:off x="4084955" y="11848531"/>
          <a:ext cx="1270" cy="1359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 xmlns:a16="http://schemas.microsoft.com/office/drawing/2014/main" id="{97AC2610-14C8-4D9C-9E27-5EFEBB3BAA12}"/>
            </a:ext>
          </a:extLst>
        </xdr:cNvPr>
        <xdr:cNvSpPr txBox="1"/>
      </xdr:nvSpPr>
      <xdr:spPr>
        <a:xfrm>
          <a:off x="4137660" y="1321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 xmlns:a16="http://schemas.microsoft.com/office/drawing/2014/main" id="{269055BA-6347-4D90-A635-A8B836B0162B}"/>
            </a:ext>
          </a:extLst>
        </xdr:cNvPr>
        <xdr:cNvCxnSpPr/>
      </xdr:nvCxnSpPr>
      <xdr:spPr>
        <a:xfrm>
          <a:off x="4020820" y="132079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 xmlns:a16="http://schemas.microsoft.com/office/drawing/2014/main" id="{2D9A264F-050B-480D-B24C-7B6F087246F1}"/>
            </a:ext>
          </a:extLst>
        </xdr:cNvPr>
        <xdr:cNvSpPr txBox="1"/>
      </xdr:nvSpPr>
      <xdr:spPr>
        <a:xfrm>
          <a:off x="4137660" y="1162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 xmlns:a16="http://schemas.microsoft.com/office/drawing/2014/main" id="{BEB06983-1A77-419E-8100-B7093FCBE4F4}"/>
            </a:ext>
          </a:extLst>
        </xdr:cNvPr>
        <xdr:cNvCxnSpPr/>
      </xdr:nvCxnSpPr>
      <xdr:spPr>
        <a:xfrm>
          <a:off x="4020820" y="11848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31389</xdr:rowOff>
    </xdr:from>
    <xdr:to>
      <xdr:col>24</xdr:col>
      <xdr:colOff>63500</xdr:colOff>
      <xdr:row>78</xdr:row>
      <xdr:rowOff>34110</xdr:rowOff>
    </xdr:to>
    <xdr:cxnSp macro="">
      <xdr:nvCxnSpPr>
        <xdr:cNvPr id="170" name="直線コネクタ 169">
          <a:extLst>
            <a:ext uri="{FF2B5EF4-FFF2-40B4-BE49-F238E27FC236}">
              <a16:creationId xmlns="" xmlns:a16="http://schemas.microsoft.com/office/drawing/2014/main" id="{33B812DE-24AC-4B33-8853-2FA0F98D2AF7}"/>
            </a:ext>
          </a:extLst>
        </xdr:cNvPr>
        <xdr:cNvCxnSpPr/>
      </xdr:nvCxnSpPr>
      <xdr:spPr>
        <a:xfrm flipV="1">
          <a:off x="3355340" y="13107309"/>
          <a:ext cx="73152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 xmlns:a16="http://schemas.microsoft.com/office/drawing/2014/main" id="{D57CC4FC-B430-4EDE-BAF5-D71DAF70E9E8}"/>
            </a:ext>
          </a:extLst>
        </xdr:cNvPr>
        <xdr:cNvSpPr txBox="1"/>
      </xdr:nvSpPr>
      <xdr:spPr>
        <a:xfrm>
          <a:off x="4137660" y="1285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 xmlns:a16="http://schemas.microsoft.com/office/drawing/2014/main" id="{B3360E7F-7B40-40FA-8B37-FE56903F6040}"/>
            </a:ext>
          </a:extLst>
        </xdr:cNvPr>
        <xdr:cNvSpPr/>
      </xdr:nvSpPr>
      <xdr:spPr>
        <a:xfrm>
          <a:off x="4036060" y="12995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28623</xdr:rowOff>
    </xdr:from>
    <xdr:to>
      <xdr:col>19</xdr:col>
      <xdr:colOff>177800</xdr:colOff>
      <xdr:row>78</xdr:row>
      <xdr:rowOff>34110</xdr:rowOff>
    </xdr:to>
    <xdr:cxnSp macro="">
      <xdr:nvCxnSpPr>
        <xdr:cNvPr id="173" name="直線コネクタ 172">
          <a:extLst>
            <a:ext uri="{FF2B5EF4-FFF2-40B4-BE49-F238E27FC236}">
              <a16:creationId xmlns="" xmlns:a16="http://schemas.microsoft.com/office/drawing/2014/main" id="{A0697329-3089-4472-A31B-892384B3832C}"/>
            </a:ext>
          </a:extLst>
        </xdr:cNvPr>
        <xdr:cNvCxnSpPr/>
      </xdr:nvCxnSpPr>
      <xdr:spPr>
        <a:xfrm>
          <a:off x="2565400" y="13104543"/>
          <a:ext cx="78994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 xmlns:a16="http://schemas.microsoft.com/office/drawing/2014/main" id="{59D8D32B-5EC1-45FF-A1CC-C46B9EAE3406}"/>
            </a:ext>
          </a:extLst>
        </xdr:cNvPr>
        <xdr:cNvSpPr/>
      </xdr:nvSpPr>
      <xdr:spPr>
        <a:xfrm>
          <a:off x="3312160" y="12996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 xmlns:a16="http://schemas.microsoft.com/office/drawing/2014/main" id="{6B576080-E4BE-45CD-8362-5A0CB2115948}"/>
            </a:ext>
          </a:extLst>
        </xdr:cNvPr>
        <xdr:cNvSpPr txBox="1"/>
      </xdr:nvSpPr>
      <xdr:spPr>
        <a:xfrm>
          <a:off x="3150948" y="127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28623</xdr:rowOff>
    </xdr:from>
    <xdr:to>
      <xdr:col>15</xdr:col>
      <xdr:colOff>50800</xdr:colOff>
      <xdr:row>78</xdr:row>
      <xdr:rowOff>49701</xdr:rowOff>
    </xdr:to>
    <xdr:cxnSp macro="">
      <xdr:nvCxnSpPr>
        <xdr:cNvPr id="176" name="直線コネクタ 175">
          <a:extLst>
            <a:ext uri="{FF2B5EF4-FFF2-40B4-BE49-F238E27FC236}">
              <a16:creationId xmlns="" xmlns:a16="http://schemas.microsoft.com/office/drawing/2014/main" id="{F226CD93-ED9E-4161-B941-693E2B6BCD31}"/>
            </a:ext>
          </a:extLst>
        </xdr:cNvPr>
        <xdr:cNvCxnSpPr/>
      </xdr:nvCxnSpPr>
      <xdr:spPr>
        <a:xfrm flipV="1">
          <a:off x="1790700" y="13104543"/>
          <a:ext cx="7747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 xmlns:a16="http://schemas.microsoft.com/office/drawing/2014/main" id="{08B09B7C-E3D5-4412-B617-1CE5F52C154F}"/>
            </a:ext>
          </a:extLst>
        </xdr:cNvPr>
        <xdr:cNvSpPr/>
      </xdr:nvSpPr>
      <xdr:spPr>
        <a:xfrm>
          <a:off x="2514600" y="12983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 xmlns:a16="http://schemas.microsoft.com/office/drawing/2014/main" id="{F2213E97-A1B6-4141-B4CB-E2FA4C81C0A2}"/>
            </a:ext>
          </a:extLst>
        </xdr:cNvPr>
        <xdr:cNvSpPr txBox="1"/>
      </xdr:nvSpPr>
      <xdr:spPr>
        <a:xfrm>
          <a:off x="2353388" y="1276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31846</xdr:rowOff>
    </xdr:from>
    <xdr:to>
      <xdr:col>10</xdr:col>
      <xdr:colOff>114300</xdr:colOff>
      <xdr:row>78</xdr:row>
      <xdr:rowOff>49701</xdr:rowOff>
    </xdr:to>
    <xdr:cxnSp macro="">
      <xdr:nvCxnSpPr>
        <xdr:cNvPr id="179" name="直線コネクタ 178">
          <a:extLst>
            <a:ext uri="{FF2B5EF4-FFF2-40B4-BE49-F238E27FC236}">
              <a16:creationId xmlns="" xmlns:a16="http://schemas.microsoft.com/office/drawing/2014/main" id="{65C3BBB7-18B1-42DB-B902-31C9BD3ACBBF}"/>
            </a:ext>
          </a:extLst>
        </xdr:cNvPr>
        <xdr:cNvCxnSpPr/>
      </xdr:nvCxnSpPr>
      <xdr:spPr>
        <a:xfrm>
          <a:off x="1008380" y="13107766"/>
          <a:ext cx="78232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 xmlns:a16="http://schemas.microsoft.com/office/drawing/2014/main" id="{98058AA1-F18A-49F7-97BD-9EDD46BAB5C8}"/>
            </a:ext>
          </a:extLst>
        </xdr:cNvPr>
        <xdr:cNvSpPr/>
      </xdr:nvSpPr>
      <xdr:spPr>
        <a:xfrm>
          <a:off x="1739900" y="13029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 xmlns:a16="http://schemas.microsoft.com/office/drawing/2014/main" id="{609711EA-8180-4718-BBBD-D4818F40DE78}"/>
            </a:ext>
          </a:extLst>
        </xdr:cNvPr>
        <xdr:cNvSpPr txBox="1"/>
      </xdr:nvSpPr>
      <xdr:spPr>
        <a:xfrm>
          <a:off x="1578688" y="1280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 xmlns:a16="http://schemas.microsoft.com/office/drawing/2014/main" id="{103E90AA-02AC-44E9-8BD6-BDA65669FE1D}"/>
            </a:ext>
          </a:extLst>
        </xdr:cNvPr>
        <xdr:cNvSpPr/>
      </xdr:nvSpPr>
      <xdr:spPr>
        <a:xfrm>
          <a:off x="965200" y="13021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 xmlns:a16="http://schemas.microsoft.com/office/drawing/2014/main" id="{0B439655-5646-4984-9AD9-A3D73E8DBB63}"/>
            </a:ext>
          </a:extLst>
        </xdr:cNvPr>
        <xdr:cNvSpPr txBox="1"/>
      </xdr:nvSpPr>
      <xdr:spPr>
        <a:xfrm>
          <a:off x="803988" y="1280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 xmlns:a16="http://schemas.microsoft.com/office/drawing/2014/main" id="{64D6FD2C-905E-49B9-A359-3BA077E73C63}"/>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 xmlns:a16="http://schemas.microsoft.com/office/drawing/2014/main" id="{69A0122E-05B1-41E3-BD7E-9594361AFDEA}"/>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C056B6A3-ECF2-4123-89EA-7B69E4DE19FC}"/>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B26B3677-A08B-40F3-A24A-9FDA24309BB8}"/>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58B57BD2-18EF-4B6F-ADFE-76B499B542A1}"/>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152039</xdr:rowOff>
    </xdr:from>
    <xdr:to>
      <xdr:col>24</xdr:col>
      <xdr:colOff>114300</xdr:colOff>
      <xdr:row>78</xdr:row>
      <xdr:rowOff>82189</xdr:rowOff>
    </xdr:to>
    <xdr:sp macro="" textlink="">
      <xdr:nvSpPr>
        <xdr:cNvPr id="189" name="楕円 188">
          <a:extLst>
            <a:ext uri="{FF2B5EF4-FFF2-40B4-BE49-F238E27FC236}">
              <a16:creationId xmlns="" xmlns:a16="http://schemas.microsoft.com/office/drawing/2014/main" id="{4E3F645F-7CA6-4F15-B1AA-F282D8F3F58E}"/>
            </a:ext>
          </a:extLst>
        </xdr:cNvPr>
        <xdr:cNvSpPr/>
      </xdr:nvSpPr>
      <xdr:spPr>
        <a:xfrm>
          <a:off x="4036060" y="13060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66966</xdr:rowOff>
    </xdr:from>
    <xdr:ext cx="469744" cy="259045"/>
    <xdr:sp macro="" textlink="">
      <xdr:nvSpPr>
        <xdr:cNvPr id="190" name="維持補修費該当値テキスト">
          <a:extLst>
            <a:ext uri="{FF2B5EF4-FFF2-40B4-BE49-F238E27FC236}">
              <a16:creationId xmlns="" xmlns:a16="http://schemas.microsoft.com/office/drawing/2014/main" id="{A8464362-EECA-43C4-B157-9A2B20EDB219}"/>
            </a:ext>
          </a:extLst>
        </xdr:cNvPr>
        <xdr:cNvSpPr txBox="1"/>
      </xdr:nvSpPr>
      <xdr:spPr>
        <a:xfrm>
          <a:off x="4137660" y="1297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154760</xdr:rowOff>
    </xdr:from>
    <xdr:to>
      <xdr:col>20</xdr:col>
      <xdr:colOff>38100</xdr:colOff>
      <xdr:row>78</xdr:row>
      <xdr:rowOff>84910</xdr:rowOff>
    </xdr:to>
    <xdr:sp macro="" textlink="">
      <xdr:nvSpPr>
        <xdr:cNvPr id="191" name="楕円 190">
          <a:extLst>
            <a:ext uri="{FF2B5EF4-FFF2-40B4-BE49-F238E27FC236}">
              <a16:creationId xmlns="" xmlns:a16="http://schemas.microsoft.com/office/drawing/2014/main" id="{81D44415-0A08-4BC2-88EB-E1C8C37D25CD}"/>
            </a:ext>
          </a:extLst>
        </xdr:cNvPr>
        <xdr:cNvSpPr/>
      </xdr:nvSpPr>
      <xdr:spPr>
        <a:xfrm>
          <a:off x="3312160" y="13063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76037</xdr:rowOff>
    </xdr:from>
    <xdr:ext cx="469744" cy="259045"/>
    <xdr:sp macro="" textlink="">
      <xdr:nvSpPr>
        <xdr:cNvPr id="192" name="テキスト ボックス 191">
          <a:extLst>
            <a:ext uri="{FF2B5EF4-FFF2-40B4-BE49-F238E27FC236}">
              <a16:creationId xmlns="" xmlns:a16="http://schemas.microsoft.com/office/drawing/2014/main" id="{66A1C461-3285-44F8-AA9B-6B10552FC370}"/>
            </a:ext>
          </a:extLst>
        </xdr:cNvPr>
        <xdr:cNvSpPr txBox="1"/>
      </xdr:nvSpPr>
      <xdr:spPr>
        <a:xfrm>
          <a:off x="3150948" y="131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149273</xdr:rowOff>
    </xdr:from>
    <xdr:to>
      <xdr:col>15</xdr:col>
      <xdr:colOff>101600</xdr:colOff>
      <xdr:row>78</xdr:row>
      <xdr:rowOff>79423</xdr:rowOff>
    </xdr:to>
    <xdr:sp macro="" textlink="">
      <xdr:nvSpPr>
        <xdr:cNvPr id="193" name="楕円 192">
          <a:extLst>
            <a:ext uri="{FF2B5EF4-FFF2-40B4-BE49-F238E27FC236}">
              <a16:creationId xmlns="" xmlns:a16="http://schemas.microsoft.com/office/drawing/2014/main" id="{E1453353-8C9C-4029-B950-344588A3C2E6}"/>
            </a:ext>
          </a:extLst>
        </xdr:cNvPr>
        <xdr:cNvSpPr/>
      </xdr:nvSpPr>
      <xdr:spPr>
        <a:xfrm>
          <a:off x="2514600" y="13057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70550</xdr:rowOff>
    </xdr:from>
    <xdr:ext cx="469744" cy="259045"/>
    <xdr:sp macro="" textlink="">
      <xdr:nvSpPr>
        <xdr:cNvPr id="194" name="テキスト ボックス 193">
          <a:extLst>
            <a:ext uri="{FF2B5EF4-FFF2-40B4-BE49-F238E27FC236}">
              <a16:creationId xmlns="" xmlns:a16="http://schemas.microsoft.com/office/drawing/2014/main" id="{819486F2-0699-4708-8ACA-FA9354425196}"/>
            </a:ext>
          </a:extLst>
        </xdr:cNvPr>
        <xdr:cNvSpPr txBox="1"/>
      </xdr:nvSpPr>
      <xdr:spPr>
        <a:xfrm>
          <a:off x="2353388" y="131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170351</xdr:rowOff>
    </xdr:from>
    <xdr:to>
      <xdr:col>10</xdr:col>
      <xdr:colOff>165100</xdr:colOff>
      <xdr:row>78</xdr:row>
      <xdr:rowOff>100501</xdr:rowOff>
    </xdr:to>
    <xdr:sp macro="" textlink="">
      <xdr:nvSpPr>
        <xdr:cNvPr id="195" name="楕円 194">
          <a:extLst>
            <a:ext uri="{FF2B5EF4-FFF2-40B4-BE49-F238E27FC236}">
              <a16:creationId xmlns="" xmlns:a16="http://schemas.microsoft.com/office/drawing/2014/main" id="{27C7988F-3249-4117-A1E6-63601A6FC4DE}"/>
            </a:ext>
          </a:extLst>
        </xdr:cNvPr>
        <xdr:cNvSpPr/>
      </xdr:nvSpPr>
      <xdr:spPr>
        <a:xfrm>
          <a:off x="1739900" y="13078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91628</xdr:rowOff>
    </xdr:from>
    <xdr:ext cx="469744" cy="259045"/>
    <xdr:sp macro="" textlink="">
      <xdr:nvSpPr>
        <xdr:cNvPr id="196" name="テキスト ボックス 195">
          <a:extLst>
            <a:ext uri="{FF2B5EF4-FFF2-40B4-BE49-F238E27FC236}">
              <a16:creationId xmlns="" xmlns:a16="http://schemas.microsoft.com/office/drawing/2014/main" id="{DF77268B-1B5D-4CF7-8BF8-E3BBC3B9C675}"/>
            </a:ext>
          </a:extLst>
        </xdr:cNvPr>
        <xdr:cNvSpPr txBox="1"/>
      </xdr:nvSpPr>
      <xdr:spPr>
        <a:xfrm>
          <a:off x="1578688" y="131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152496</xdr:rowOff>
    </xdr:from>
    <xdr:to>
      <xdr:col>6</xdr:col>
      <xdr:colOff>38100</xdr:colOff>
      <xdr:row>78</xdr:row>
      <xdr:rowOff>82646</xdr:rowOff>
    </xdr:to>
    <xdr:sp macro="" textlink="">
      <xdr:nvSpPr>
        <xdr:cNvPr id="197" name="楕円 196">
          <a:extLst>
            <a:ext uri="{FF2B5EF4-FFF2-40B4-BE49-F238E27FC236}">
              <a16:creationId xmlns="" xmlns:a16="http://schemas.microsoft.com/office/drawing/2014/main" id="{49E85F57-F258-44F3-889C-50EC0026FA5D}"/>
            </a:ext>
          </a:extLst>
        </xdr:cNvPr>
        <xdr:cNvSpPr/>
      </xdr:nvSpPr>
      <xdr:spPr>
        <a:xfrm>
          <a:off x="965200" y="13060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73773</xdr:rowOff>
    </xdr:from>
    <xdr:ext cx="469744" cy="259045"/>
    <xdr:sp macro="" textlink="">
      <xdr:nvSpPr>
        <xdr:cNvPr id="198" name="テキスト ボックス 197">
          <a:extLst>
            <a:ext uri="{FF2B5EF4-FFF2-40B4-BE49-F238E27FC236}">
              <a16:creationId xmlns="" xmlns:a16="http://schemas.microsoft.com/office/drawing/2014/main" id="{71310CA0-A140-4732-8357-6992DEFE556B}"/>
            </a:ext>
          </a:extLst>
        </xdr:cNvPr>
        <xdr:cNvSpPr txBox="1"/>
      </xdr:nvSpPr>
      <xdr:spPr>
        <a:xfrm>
          <a:off x="803988" y="1314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 xmlns:a16="http://schemas.microsoft.com/office/drawing/2014/main" id="{46365937-8CED-4506-9DF9-3CB712480489}"/>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 xmlns:a16="http://schemas.microsoft.com/office/drawing/2014/main" id="{64FE98FD-41AB-4945-A8A2-CD2743BD739A}"/>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 xmlns:a16="http://schemas.microsoft.com/office/drawing/2014/main" id="{9BF1E0B2-B82C-457B-893C-45630A3BD2A4}"/>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 xmlns:a16="http://schemas.microsoft.com/office/drawing/2014/main" id="{8384CBD4-EF6D-46A8-AAB5-3510B28822CD}"/>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 xmlns:a16="http://schemas.microsoft.com/office/drawing/2014/main" id="{9ED8420C-2C80-40BB-8846-6907525D0C51}"/>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 xmlns:a16="http://schemas.microsoft.com/office/drawing/2014/main" id="{AC44A87A-E48A-4FAF-827E-23D2281BEEAC}"/>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 xmlns:a16="http://schemas.microsoft.com/office/drawing/2014/main" id="{7A0DB758-3AF8-4F54-93BC-CE2FD91054CE}"/>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 xmlns:a16="http://schemas.microsoft.com/office/drawing/2014/main" id="{D54882C6-B033-4065-9D82-E83EBEB92481}"/>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 xmlns:a16="http://schemas.microsoft.com/office/drawing/2014/main" id="{F0371C3B-4169-44A3-B3D6-EE239E5DD659}"/>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 xmlns:a16="http://schemas.microsoft.com/office/drawing/2014/main" id="{B0084F9C-BCC0-4551-87E8-B95DCC7DB09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 xmlns:a16="http://schemas.microsoft.com/office/drawing/2014/main" id="{CF6419D3-7645-44FE-935D-B8B12C2322D9}"/>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 xmlns:a16="http://schemas.microsoft.com/office/drawing/2014/main" id="{F6984412-2D95-476B-B9B6-4C7CBF7ED61D}"/>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 xmlns:a16="http://schemas.microsoft.com/office/drawing/2014/main" id="{202471C6-F538-4A72-A3D6-1FFF097C475F}"/>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 xmlns:a16="http://schemas.microsoft.com/office/drawing/2014/main" id="{EC5644B3-FEA7-4BDB-9605-4F805AE25BF9}"/>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 xmlns:a16="http://schemas.microsoft.com/office/drawing/2014/main" id="{AB8CC80D-4BCF-48BE-841A-E4EA04A33C9B}"/>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 xmlns:a16="http://schemas.microsoft.com/office/drawing/2014/main" id="{28300DAB-20B7-4B36-9FAC-7303D58A40CA}"/>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 xmlns:a16="http://schemas.microsoft.com/office/drawing/2014/main" id="{A1EE40AC-D716-48C7-B44E-A89A1B07FD76}"/>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 xmlns:a16="http://schemas.microsoft.com/office/drawing/2014/main" id="{23EBA7E5-454E-4E5F-ABBA-08212268B4BD}"/>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 xmlns:a16="http://schemas.microsoft.com/office/drawing/2014/main" id="{83E884C1-9B61-4261-9342-0D275FE1AF46}"/>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 xmlns:a16="http://schemas.microsoft.com/office/drawing/2014/main" id="{AAE53A17-CDE3-46D0-8775-35D240F827F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 xmlns:a16="http://schemas.microsoft.com/office/drawing/2014/main" id="{5FB452BB-D2CF-4238-B7F2-56A8B49E6632}"/>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 xmlns:a16="http://schemas.microsoft.com/office/drawing/2014/main" id="{E77DE3F7-7C37-4F21-9F45-4EAC4B71A91E}"/>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 xmlns:a16="http://schemas.microsoft.com/office/drawing/2014/main" id="{76F5969F-9D0F-48B9-8CB8-7628F0D9F211}"/>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 xmlns:a16="http://schemas.microsoft.com/office/drawing/2014/main" id="{03CA1463-6659-465F-80FA-08F85309D37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 xmlns:a16="http://schemas.microsoft.com/office/drawing/2014/main" id="{EE108573-2300-4D45-BA42-A12BB8EF2CDE}"/>
            </a:ext>
          </a:extLst>
        </xdr:cNvPr>
        <xdr:cNvCxnSpPr/>
      </xdr:nvCxnSpPr>
      <xdr:spPr>
        <a:xfrm flipV="1">
          <a:off x="4084955" y="15172703"/>
          <a:ext cx="1270" cy="127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 xmlns:a16="http://schemas.microsoft.com/office/drawing/2014/main" id="{AE5170A2-9A95-4E7B-8F68-3430F3703397}"/>
            </a:ext>
          </a:extLst>
        </xdr:cNvPr>
        <xdr:cNvSpPr txBox="1"/>
      </xdr:nvSpPr>
      <xdr:spPr>
        <a:xfrm>
          <a:off x="4137660" y="164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 xmlns:a16="http://schemas.microsoft.com/office/drawing/2014/main" id="{E0C83312-803B-402B-A06A-34BAF2053D9B}"/>
            </a:ext>
          </a:extLst>
        </xdr:cNvPr>
        <xdr:cNvCxnSpPr/>
      </xdr:nvCxnSpPr>
      <xdr:spPr>
        <a:xfrm>
          <a:off x="4020820" y="16451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 xmlns:a16="http://schemas.microsoft.com/office/drawing/2014/main" id="{C484C8D9-A61A-418E-A1C9-D03F631F26AC}"/>
            </a:ext>
          </a:extLst>
        </xdr:cNvPr>
        <xdr:cNvSpPr txBox="1"/>
      </xdr:nvSpPr>
      <xdr:spPr>
        <a:xfrm>
          <a:off x="4137660" y="149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 xmlns:a16="http://schemas.microsoft.com/office/drawing/2014/main" id="{F688A52B-64B7-45F5-A3ED-BC6DA5892802}"/>
            </a:ext>
          </a:extLst>
        </xdr:cNvPr>
        <xdr:cNvCxnSpPr/>
      </xdr:nvCxnSpPr>
      <xdr:spPr>
        <a:xfrm>
          <a:off x="4020820" y="151727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50919</xdr:rowOff>
    </xdr:from>
    <xdr:to>
      <xdr:col>24</xdr:col>
      <xdr:colOff>63500</xdr:colOff>
      <xdr:row>91</xdr:row>
      <xdr:rowOff>772</xdr:rowOff>
    </xdr:to>
    <xdr:cxnSp macro="">
      <xdr:nvCxnSpPr>
        <xdr:cNvPr id="228" name="直線コネクタ 227">
          <a:extLst>
            <a:ext uri="{FF2B5EF4-FFF2-40B4-BE49-F238E27FC236}">
              <a16:creationId xmlns="" xmlns:a16="http://schemas.microsoft.com/office/drawing/2014/main" id="{CFF91BB8-01AD-4382-97ED-8B8F48B30712}"/>
            </a:ext>
          </a:extLst>
        </xdr:cNvPr>
        <xdr:cNvCxnSpPr/>
      </xdr:nvCxnSpPr>
      <xdr:spPr>
        <a:xfrm>
          <a:off x="3355340" y="15138519"/>
          <a:ext cx="731520" cy="1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a:extLst>
            <a:ext uri="{FF2B5EF4-FFF2-40B4-BE49-F238E27FC236}">
              <a16:creationId xmlns="" xmlns:a16="http://schemas.microsoft.com/office/drawing/2014/main" id="{B7568AFB-610E-49FD-BC7C-1344F7C87FC2}"/>
            </a:ext>
          </a:extLst>
        </xdr:cNvPr>
        <xdr:cNvSpPr txBox="1"/>
      </xdr:nvSpPr>
      <xdr:spPr>
        <a:xfrm>
          <a:off x="4137660" y="16000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 xmlns:a16="http://schemas.microsoft.com/office/drawing/2014/main" id="{CD8041E3-3C27-40D3-A45B-54A9B085DA4E}"/>
            </a:ext>
          </a:extLst>
        </xdr:cNvPr>
        <xdr:cNvSpPr/>
      </xdr:nvSpPr>
      <xdr:spPr>
        <a:xfrm>
          <a:off x="4036060" y="16021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50919</xdr:rowOff>
    </xdr:from>
    <xdr:to>
      <xdr:col>19</xdr:col>
      <xdr:colOff>177800</xdr:colOff>
      <xdr:row>91</xdr:row>
      <xdr:rowOff>159626</xdr:rowOff>
    </xdr:to>
    <xdr:cxnSp macro="">
      <xdr:nvCxnSpPr>
        <xdr:cNvPr id="231" name="直線コネクタ 230">
          <a:extLst>
            <a:ext uri="{FF2B5EF4-FFF2-40B4-BE49-F238E27FC236}">
              <a16:creationId xmlns="" xmlns:a16="http://schemas.microsoft.com/office/drawing/2014/main" id="{E7FCF354-FA04-443A-827B-4B0655FDE334}"/>
            </a:ext>
          </a:extLst>
        </xdr:cNvPr>
        <xdr:cNvCxnSpPr/>
      </xdr:nvCxnSpPr>
      <xdr:spPr>
        <a:xfrm flipV="1">
          <a:off x="2565400" y="15138519"/>
          <a:ext cx="789940" cy="27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 xmlns:a16="http://schemas.microsoft.com/office/drawing/2014/main" id="{E26E6B4C-39CB-4D74-A798-8A5D3F267897}"/>
            </a:ext>
          </a:extLst>
        </xdr:cNvPr>
        <xdr:cNvSpPr/>
      </xdr:nvSpPr>
      <xdr:spPr>
        <a:xfrm>
          <a:off x="3312160" y="159377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a:extLst>
            <a:ext uri="{FF2B5EF4-FFF2-40B4-BE49-F238E27FC236}">
              <a16:creationId xmlns="" xmlns:a16="http://schemas.microsoft.com/office/drawing/2014/main" id="{A100CC04-A5C0-4758-846D-1D4872D0917B}"/>
            </a:ext>
          </a:extLst>
        </xdr:cNvPr>
        <xdr:cNvSpPr txBox="1"/>
      </xdr:nvSpPr>
      <xdr:spPr>
        <a:xfrm>
          <a:off x="3086315" y="1603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159626</xdr:rowOff>
    </xdr:from>
    <xdr:to>
      <xdr:col>15</xdr:col>
      <xdr:colOff>50800</xdr:colOff>
      <xdr:row>92</xdr:row>
      <xdr:rowOff>5145</xdr:rowOff>
    </xdr:to>
    <xdr:cxnSp macro="">
      <xdr:nvCxnSpPr>
        <xdr:cNvPr id="234" name="直線コネクタ 233">
          <a:extLst>
            <a:ext uri="{FF2B5EF4-FFF2-40B4-BE49-F238E27FC236}">
              <a16:creationId xmlns="" xmlns:a16="http://schemas.microsoft.com/office/drawing/2014/main" id="{ACABCA7C-D23E-48D7-B8E4-14A86E9DA884}"/>
            </a:ext>
          </a:extLst>
        </xdr:cNvPr>
        <xdr:cNvCxnSpPr/>
      </xdr:nvCxnSpPr>
      <xdr:spPr>
        <a:xfrm flipV="1">
          <a:off x="1790700" y="15414866"/>
          <a:ext cx="7747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 xmlns:a16="http://schemas.microsoft.com/office/drawing/2014/main" id="{46BA8EB7-A3CF-4A1C-8AB2-66316158C99C}"/>
            </a:ext>
          </a:extLst>
        </xdr:cNvPr>
        <xdr:cNvSpPr/>
      </xdr:nvSpPr>
      <xdr:spPr>
        <a:xfrm>
          <a:off x="2514600" y="1608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a:extLst>
            <a:ext uri="{FF2B5EF4-FFF2-40B4-BE49-F238E27FC236}">
              <a16:creationId xmlns="" xmlns:a16="http://schemas.microsoft.com/office/drawing/2014/main" id="{D2B37FAC-B5BB-40ED-BF99-FBA926BC9C9E}"/>
            </a:ext>
          </a:extLst>
        </xdr:cNvPr>
        <xdr:cNvSpPr txBox="1"/>
      </xdr:nvSpPr>
      <xdr:spPr>
        <a:xfrm>
          <a:off x="2311615" y="1617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5145</xdr:rowOff>
    </xdr:from>
    <xdr:to>
      <xdr:col>10</xdr:col>
      <xdr:colOff>114300</xdr:colOff>
      <xdr:row>92</xdr:row>
      <xdr:rowOff>40015</xdr:rowOff>
    </xdr:to>
    <xdr:cxnSp macro="">
      <xdr:nvCxnSpPr>
        <xdr:cNvPr id="237" name="直線コネクタ 236">
          <a:extLst>
            <a:ext uri="{FF2B5EF4-FFF2-40B4-BE49-F238E27FC236}">
              <a16:creationId xmlns="" xmlns:a16="http://schemas.microsoft.com/office/drawing/2014/main" id="{F0A3867E-814C-46D2-88E7-4052BAB19319}"/>
            </a:ext>
          </a:extLst>
        </xdr:cNvPr>
        <xdr:cNvCxnSpPr/>
      </xdr:nvCxnSpPr>
      <xdr:spPr>
        <a:xfrm flipV="1">
          <a:off x="1008380" y="15428025"/>
          <a:ext cx="782320" cy="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 xmlns:a16="http://schemas.microsoft.com/office/drawing/2014/main" id="{8112C964-5084-4F94-893C-3DB0AC2C2573}"/>
            </a:ext>
          </a:extLst>
        </xdr:cNvPr>
        <xdr:cNvSpPr/>
      </xdr:nvSpPr>
      <xdr:spPr>
        <a:xfrm>
          <a:off x="1739900" y="16079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a:extLst>
            <a:ext uri="{FF2B5EF4-FFF2-40B4-BE49-F238E27FC236}">
              <a16:creationId xmlns="" xmlns:a16="http://schemas.microsoft.com/office/drawing/2014/main" id="{EAB8E826-5C9B-4269-8A86-AA8216320CF3}"/>
            </a:ext>
          </a:extLst>
        </xdr:cNvPr>
        <xdr:cNvSpPr txBox="1"/>
      </xdr:nvSpPr>
      <xdr:spPr>
        <a:xfrm>
          <a:off x="1514055" y="161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 xmlns:a16="http://schemas.microsoft.com/office/drawing/2014/main" id="{6A0A11E9-6AFD-43A5-BD86-CF2AF40E34DC}"/>
            </a:ext>
          </a:extLst>
        </xdr:cNvPr>
        <xdr:cNvSpPr/>
      </xdr:nvSpPr>
      <xdr:spPr>
        <a:xfrm>
          <a:off x="965200" y="161093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a:extLst>
            <a:ext uri="{FF2B5EF4-FFF2-40B4-BE49-F238E27FC236}">
              <a16:creationId xmlns="" xmlns:a16="http://schemas.microsoft.com/office/drawing/2014/main" id="{80B30C86-8C96-4F05-AEAD-C0E79B386E47}"/>
            </a:ext>
          </a:extLst>
        </xdr:cNvPr>
        <xdr:cNvSpPr txBox="1"/>
      </xdr:nvSpPr>
      <xdr:spPr>
        <a:xfrm>
          <a:off x="739355" y="1620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 xmlns:a16="http://schemas.microsoft.com/office/drawing/2014/main" id="{6C3B4217-619B-4D7D-87A9-601C581B7B4C}"/>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77254419-0C7E-4518-8056-540C52B15D2B}"/>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DF6AD32F-2758-4D3D-B117-B6D06327BDE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F81FF7AC-AFE7-4938-B64A-A38559152385}"/>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AFEC55E2-4AEF-4E3B-8877-7A71D11DAD3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121422</xdr:rowOff>
    </xdr:from>
    <xdr:to>
      <xdr:col>24</xdr:col>
      <xdr:colOff>114300</xdr:colOff>
      <xdr:row>91</xdr:row>
      <xdr:rowOff>51572</xdr:rowOff>
    </xdr:to>
    <xdr:sp macro="" textlink="">
      <xdr:nvSpPr>
        <xdr:cNvPr id="247" name="楕円 246">
          <a:extLst>
            <a:ext uri="{FF2B5EF4-FFF2-40B4-BE49-F238E27FC236}">
              <a16:creationId xmlns="" xmlns:a16="http://schemas.microsoft.com/office/drawing/2014/main" id="{50FB5CC1-4713-4233-A010-45D46801E849}"/>
            </a:ext>
          </a:extLst>
        </xdr:cNvPr>
        <xdr:cNvSpPr/>
      </xdr:nvSpPr>
      <xdr:spPr>
        <a:xfrm>
          <a:off x="4036060" y="15209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36349</xdr:rowOff>
    </xdr:from>
    <xdr:ext cx="599010" cy="259045"/>
    <xdr:sp macro="" textlink="">
      <xdr:nvSpPr>
        <xdr:cNvPr id="248" name="扶助費該当値テキスト">
          <a:extLst>
            <a:ext uri="{FF2B5EF4-FFF2-40B4-BE49-F238E27FC236}">
              <a16:creationId xmlns="" xmlns:a16="http://schemas.microsoft.com/office/drawing/2014/main" id="{7D6354D5-110B-44EF-8ED5-9D40BD2E8F3B}"/>
            </a:ext>
          </a:extLst>
        </xdr:cNvPr>
        <xdr:cNvSpPr txBox="1"/>
      </xdr:nvSpPr>
      <xdr:spPr>
        <a:xfrm>
          <a:off x="4137660" y="1512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119</xdr:rowOff>
    </xdr:from>
    <xdr:to>
      <xdr:col>20</xdr:col>
      <xdr:colOff>38100</xdr:colOff>
      <xdr:row>90</xdr:row>
      <xdr:rowOff>101719</xdr:rowOff>
    </xdr:to>
    <xdr:sp macro="" textlink="">
      <xdr:nvSpPr>
        <xdr:cNvPr id="249" name="楕円 248">
          <a:extLst>
            <a:ext uri="{FF2B5EF4-FFF2-40B4-BE49-F238E27FC236}">
              <a16:creationId xmlns="" xmlns:a16="http://schemas.microsoft.com/office/drawing/2014/main" id="{2B96E283-9A2A-4C08-8606-5B9101A0B906}"/>
            </a:ext>
          </a:extLst>
        </xdr:cNvPr>
        <xdr:cNvSpPr/>
      </xdr:nvSpPr>
      <xdr:spPr>
        <a:xfrm>
          <a:off x="3312160" y="150877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118246</xdr:rowOff>
    </xdr:from>
    <xdr:ext cx="599010" cy="259045"/>
    <xdr:sp macro="" textlink="">
      <xdr:nvSpPr>
        <xdr:cNvPr id="250" name="テキスト ボックス 249">
          <a:extLst>
            <a:ext uri="{FF2B5EF4-FFF2-40B4-BE49-F238E27FC236}">
              <a16:creationId xmlns="" xmlns:a16="http://schemas.microsoft.com/office/drawing/2014/main" id="{EF2BB325-2B6F-4F35-B6DB-A871ECF9FE7C}"/>
            </a:ext>
          </a:extLst>
        </xdr:cNvPr>
        <xdr:cNvSpPr txBox="1"/>
      </xdr:nvSpPr>
      <xdr:spPr>
        <a:xfrm>
          <a:off x="3086315" y="148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108826</xdr:rowOff>
    </xdr:from>
    <xdr:to>
      <xdr:col>15</xdr:col>
      <xdr:colOff>101600</xdr:colOff>
      <xdr:row>92</xdr:row>
      <xdr:rowOff>38976</xdr:rowOff>
    </xdr:to>
    <xdr:sp macro="" textlink="">
      <xdr:nvSpPr>
        <xdr:cNvPr id="251" name="楕円 250">
          <a:extLst>
            <a:ext uri="{FF2B5EF4-FFF2-40B4-BE49-F238E27FC236}">
              <a16:creationId xmlns="" xmlns:a16="http://schemas.microsoft.com/office/drawing/2014/main" id="{24AC48E4-14DF-4667-A895-E559F1B0EACC}"/>
            </a:ext>
          </a:extLst>
        </xdr:cNvPr>
        <xdr:cNvSpPr/>
      </xdr:nvSpPr>
      <xdr:spPr>
        <a:xfrm>
          <a:off x="2514600" y="15364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55503</xdr:rowOff>
    </xdr:from>
    <xdr:ext cx="599010" cy="259045"/>
    <xdr:sp macro="" textlink="">
      <xdr:nvSpPr>
        <xdr:cNvPr id="252" name="テキスト ボックス 251">
          <a:extLst>
            <a:ext uri="{FF2B5EF4-FFF2-40B4-BE49-F238E27FC236}">
              <a16:creationId xmlns="" xmlns:a16="http://schemas.microsoft.com/office/drawing/2014/main" id="{EFAC06DA-6B08-4B5D-80A0-0B185576DE23}"/>
            </a:ext>
          </a:extLst>
        </xdr:cNvPr>
        <xdr:cNvSpPr txBox="1"/>
      </xdr:nvSpPr>
      <xdr:spPr>
        <a:xfrm>
          <a:off x="2311615" y="1514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125795</xdr:rowOff>
    </xdr:from>
    <xdr:to>
      <xdr:col>10</xdr:col>
      <xdr:colOff>165100</xdr:colOff>
      <xdr:row>92</xdr:row>
      <xdr:rowOff>55945</xdr:rowOff>
    </xdr:to>
    <xdr:sp macro="" textlink="">
      <xdr:nvSpPr>
        <xdr:cNvPr id="253" name="楕円 252">
          <a:extLst>
            <a:ext uri="{FF2B5EF4-FFF2-40B4-BE49-F238E27FC236}">
              <a16:creationId xmlns="" xmlns:a16="http://schemas.microsoft.com/office/drawing/2014/main" id="{AB75DAC6-CFCA-4A64-BE0C-C9AF24010D4C}"/>
            </a:ext>
          </a:extLst>
        </xdr:cNvPr>
        <xdr:cNvSpPr/>
      </xdr:nvSpPr>
      <xdr:spPr>
        <a:xfrm>
          <a:off x="1739900" y="1538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72472</xdr:rowOff>
    </xdr:from>
    <xdr:ext cx="599010" cy="259045"/>
    <xdr:sp macro="" textlink="">
      <xdr:nvSpPr>
        <xdr:cNvPr id="254" name="テキスト ボックス 253">
          <a:extLst>
            <a:ext uri="{FF2B5EF4-FFF2-40B4-BE49-F238E27FC236}">
              <a16:creationId xmlns="" xmlns:a16="http://schemas.microsoft.com/office/drawing/2014/main" id="{6D35115F-7215-45C0-AF78-1C4010E237B0}"/>
            </a:ext>
          </a:extLst>
        </xdr:cNvPr>
        <xdr:cNvSpPr txBox="1"/>
      </xdr:nvSpPr>
      <xdr:spPr>
        <a:xfrm>
          <a:off x="1514055" y="151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160665</xdr:rowOff>
    </xdr:from>
    <xdr:to>
      <xdr:col>6</xdr:col>
      <xdr:colOff>38100</xdr:colOff>
      <xdr:row>92</xdr:row>
      <xdr:rowOff>90815</xdr:rowOff>
    </xdr:to>
    <xdr:sp macro="" textlink="">
      <xdr:nvSpPr>
        <xdr:cNvPr id="255" name="楕円 254">
          <a:extLst>
            <a:ext uri="{FF2B5EF4-FFF2-40B4-BE49-F238E27FC236}">
              <a16:creationId xmlns="" xmlns:a16="http://schemas.microsoft.com/office/drawing/2014/main" id="{B1B67A96-0188-4237-96CB-BDDCAC343E80}"/>
            </a:ext>
          </a:extLst>
        </xdr:cNvPr>
        <xdr:cNvSpPr/>
      </xdr:nvSpPr>
      <xdr:spPr>
        <a:xfrm>
          <a:off x="965200" y="15415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107342</xdr:rowOff>
    </xdr:from>
    <xdr:ext cx="599010" cy="259045"/>
    <xdr:sp macro="" textlink="">
      <xdr:nvSpPr>
        <xdr:cNvPr id="256" name="テキスト ボックス 255">
          <a:extLst>
            <a:ext uri="{FF2B5EF4-FFF2-40B4-BE49-F238E27FC236}">
              <a16:creationId xmlns="" xmlns:a16="http://schemas.microsoft.com/office/drawing/2014/main" id="{F53F0128-F272-4F71-A8A3-05E5FAEF74B5}"/>
            </a:ext>
          </a:extLst>
        </xdr:cNvPr>
        <xdr:cNvSpPr txBox="1"/>
      </xdr:nvSpPr>
      <xdr:spPr>
        <a:xfrm>
          <a:off x="739355" y="1519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 xmlns:a16="http://schemas.microsoft.com/office/drawing/2014/main" id="{26382B94-84A7-4426-AE93-4A27467FAB72}"/>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 xmlns:a16="http://schemas.microsoft.com/office/drawing/2014/main" id="{9F147FEE-377A-4102-87DB-D36066EA155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 xmlns:a16="http://schemas.microsoft.com/office/drawing/2014/main" id="{602CB1CC-6F27-4351-8490-0FCB5BF1D291}"/>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 xmlns:a16="http://schemas.microsoft.com/office/drawing/2014/main" id="{8546C88A-28F8-4FF6-B9AB-7E75C6A57262}"/>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 xmlns:a16="http://schemas.microsoft.com/office/drawing/2014/main" id="{C49C0957-5BE0-454B-97FE-1E86A590543C}"/>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 xmlns:a16="http://schemas.microsoft.com/office/drawing/2014/main" id="{98E1E401-C5A6-4FFB-B6BD-82AE2857B612}"/>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 xmlns:a16="http://schemas.microsoft.com/office/drawing/2014/main" id="{59E8A567-08EE-474E-8349-0DD8D089A64D}"/>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 xmlns:a16="http://schemas.microsoft.com/office/drawing/2014/main" id="{6A940530-DAC0-431C-8C34-8D2ACD884BE3}"/>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 xmlns:a16="http://schemas.microsoft.com/office/drawing/2014/main" id="{BCA8C027-D56D-4731-8BD7-E24A207F529D}"/>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 xmlns:a16="http://schemas.microsoft.com/office/drawing/2014/main" id="{93FBB50C-A291-44D9-A583-8192E048E46C}"/>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 xmlns:a16="http://schemas.microsoft.com/office/drawing/2014/main" id="{677B15F0-4FAD-4B9C-B0CA-F8BEC844AD7E}"/>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 xmlns:a16="http://schemas.microsoft.com/office/drawing/2014/main" id="{B681EE60-4EFC-4DC4-965F-D07BDF3AB434}"/>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 xmlns:a16="http://schemas.microsoft.com/office/drawing/2014/main" id="{76A32055-C4A4-427F-A64A-33AAF4267ECD}"/>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 xmlns:a16="http://schemas.microsoft.com/office/drawing/2014/main" id="{CBF44436-FC69-4D19-B8BD-5AD2F0F1C891}"/>
            </a:ext>
          </a:extLst>
        </xdr:cNvPr>
        <xdr:cNvSpPr txBox="1"/>
      </xdr:nvSpPr>
      <xdr:spPr>
        <a:xfrm>
          <a:off x="529992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 xmlns:a16="http://schemas.microsoft.com/office/drawing/2014/main" id="{34953FF3-4F98-4B9E-B782-82B2B2D2F082}"/>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 xmlns:a16="http://schemas.microsoft.com/office/drawing/2014/main" id="{9E7BE076-397F-4231-9C69-D810FAC190E8}"/>
            </a:ext>
          </a:extLst>
        </xdr:cNvPr>
        <xdr:cNvSpPr txBox="1"/>
      </xdr:nvSpPr>
      <xdr:spPr>
        <a:xfrm>
          <a:off x="529992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 xmlns:a16="http://schemas.microsoft.com/office/drawing/2014/main" id="{BFC6DED3-AD96-4D18-A4E5-86D3BAF332A8}"/>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 xmlns:a16="http://schemas.microsoft.com/office/drawing/2014/main" id="{A7472821-895B-41BF-AB71-BD72E3C428F8}"/>
            </a:ext>
          </a:extLst>
        </xdr:cNvPr>
        <xdr:cNvSpPr txBox="1"/>
      </xdr:nvSpPr>
      <xdr:spPr>
        <a:xfrm>
          <a:off x="529992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 xmlns:a16="http://schemas.microsoft.com/office/drawing/2014/main" id="{64393B70-7FC8-4E7C-8722-8C05E55A165A}"/>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 xmlns:a16="http://schemas.microsoft.com/office/drawing/2014/main" id="{A794A37F-E6C1-4FCB-A245-6B38FDAA013A}"/>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 xmlns:a16="http://schemas.microsoft.com/office/drawing/2014/main" id="{03CFC0B9-6572-4707-AC01-8F783001F9DA}"/>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 xmlns:a16="http://schemas.microsoft.com/office/drawing/2014/main" id="{779366EA-E54D-4551-B37C-7ACC07579D5E}"/>
            </a:ext>
          </a:extLst>
        </xdr:cNvPr>
        <xdr:cNvCxnSpPr/>
      </xdr:nvCxnSpPr>
      <xdr:spPr>
        <a:xfrm flipV="1">
          <a:off x="9218295" y="5161091"/>
          <a:ext cx="1270" cy="113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 xmlns:a16="http://schemas.microsoft.com/office/drawing/2014/main" id="{A2D20AF4-FC90-4555-91F3-AB0C5F31D0A2}"/>
            </a:ext>
          </a:extLst>
        </xdr:cNvPr>
        <xdr:cNvSpPr txBox="1"/>
      </xdr:nvSpPr>
      <xdr:spPr>
        <a:xfrm>
          <a:off x="9271000" y="62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 xmlns:a16="http://schemas.microsoft.com/office/drawing/2014/main" id="{F4635F6C-09B4-4C6B-8F58-21EB868689EC}"/>
            </a:ext>
          </a:extLst>
        </xdr:cNvPr>
        <xdr:cNvCxnSpPr/>
      </xdr:nvCxnSpPr>
      <xdr:spPr>
        <a:xfrm>
          <a:off x="9154160" y="6294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 xmlns:a16="http://schemas.microsoft.com/office/drawing/2014/main" id="{BCB50DC0-F934-4337-9D15-F4471CB4F0DF}"/>
            </a:ext>
          </a:extLst>
        </xdr:cNvPr>
        <xdr:cNvSpPr txBox="1"/>
      </xdr:nvSpPr>
      <xdr:spPr>
        <a:xfrm>
          <a:off x="9271000" y="49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 xmlns:a16="http://schemas.microsoft.com/office/drawing/2014/main" id="{39789751-978D-4A9C-9712-066143703E5D}"/>
            </a:ext>
          </a:extLst>
        </xdr:cNvPr>
        <xdr:cNvCxnSpPr/>
      </xdr:nvCxnSpPr>
      <xdr:spPr>
        <a:xfrm>
          <a:off x="9154160" y="5161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74800</xdr:rowOff>
    </xdr:from>
    <xdr:to>
      <xdr:col>55</xdr:col>
      <xdr:colOff>0</xdr:colOff>
      <xdr:row>36</xdr:row>
      <xdr:rowOff>120050</xdr:rowOff>
    </xdr:to>
    <xdr:cxnSp macro="">
      <xdr:nvCxnSpPr>
        <xdr:cNvPr id="283" name="直線コネクタ 282">
          <a:extLst>
            <a:ext uri="{FF2B5EF4-FFF2-40B4-BE49-F238E27FC236}">
              <a16:creationId xmlns="" xmlns:a16="http://schemas.microsoft.com/office/drawing/2014/main" id="{E98DAC4E-2E6F-44DD-A4A5-FFD7E34349E4}"/>
            </a:ext>
          </a:extLst>
        </xdr:cNvPr>
        <xdr:cNvCxnSpPr/>
      </xdr:nvCxnSpPr>
      <xdr:spPr>
        <a:xfrm flipV="1">
          <a:off x="8496300" y="6109840"/>
          <a:ext cx="7239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 xmlns:a16="http://schemas.microsoft.com/office/drawing/2014/main" id="{25277C46-BB23-41D2-9145-573F21AD9473}"/>
            </a:ext>
          </a:extLst>
        </xdr:cNvPr>
        <xdr:cNvSpPr txBox="1"/>
      </xdr:nvSpPr>
      <xdr:spPr>
        <a:xfrm>
          <a:off x="9271000" y="590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 xmlns:a16="http://schemas.microsoft.com/office/drawing/2014/main" id="{475EA088-EE05-4956-A932-C3074EB72CDB}"/>
            </a:ext>
          </a:extLst>
        </xdr:cNvPr>
        <xdr:cNvSpPr/>
      </xdr:nvSpPr>
      <xdr:spPr>
        <a:xfrm>
          <a:off x="9192260" y="60522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131283</xdr:rowOff>
    </xdr:from>
    <xdr:to>
      <xdr:col>50</xdr:col>
      <xdr:colOff>114300</xdr:colOff>
      <xdr:row>36</xdr:row>
      <xdr:rowOff>120050</xdr:rowOff>
    </xdr:to>
    <xdr:cxnSp macro="">
      <xdr:nvCxnSpPr>
        <xdr:cNvPr id="286" name="直線コネクタ 285">
          <a:extLst>
            <a:ext uri="{FF2B5EF4-FFF2-40B4-BE49-F238E27FC236}">
              <a16:creationId xmlns="" xmlns:a16="http://schemas.microsoft.com/office/drawing/2014/main" id="{EFF797D5-9AE6-4FFC-B170-98B86739EE16}"/>
            </a:ext>
          </a:extLst>
        </xdr:cNvPr>
        <xdr:cNvCxnSpPr/>
      </xdr:nvCxnSpPr>
      <xdr:spPr>
        <a:xfrm>
          <a:off x="7713980" y="5663403"/>
          <a:ext cx="782320" cy="49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 xmlns:a16="http://schemas.microsoft.com/office/drawing/2014/main" id="{67D1BFA0-94AB-4E38-93F1-9D07610C64E2}"/>
            </a:ext>
          </a:extLst>
        </xdr:cNvPr>
        <xdr:cNvSpPr/>
      </xdr:nvSpPr>
      <xdr:spPr>
        <a:xfrm>
          <a:off x="8445500" y="60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 xmlns:a16="http://schemas.microsoft.com/office/drawing/2014/main" id="{862AAA2E-375F-44B1-98A1-1556B96EA4E3}"/>
            </a:ext>
          </a:extLst>
        </xdr:cNvPr>
        <xdr:cNvSpPr txBox="1"/>
      </xdr:nvSpPr>
      <xdr:spPr>
        <a:xfrm>
          <a:off x="8251971" y="58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131283</xdr:rowOff>
    </xdr:from>
    <xdr:to>
      <xdr:col>45</xdr:col>
      <xdr:colOff>177800</xdr:colOff>
      <xdr:row>36</xdr:row>
      <xdr:rowOff>143284</xdr:rowOff>
    </xdr:to>
    <xdr:cxnSp macro="">
      <xdr:nvCxnSpPr>
        <xdr:cNvPr id="289" name="直線コネクタ 288">
          <a:extLst>
            <a:ext uri="{FF2B5EF4-FFF2-40B4-BE49-F238E27FC236}">
              <a16:creationId xmlns="" xmlns:a16="http://schemas.microsoft.com/office/drawing/2014/main" id="{956068FC-277C-4624-8402-117AB5A0DDB9}"/>
            </a:ext>
          </a:extLst>
        </xdr:cNvPr>
        <xdr:cNvCxnSpPr/>
      </xdr:nvCxnSpPr>
      <xdr:spPr>
        <a:xfrm flipV="1">
          <a:off x="6924040" y="5663403"/>
          <a:ext cx="789940" cy="5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 xmlns:a16="http://schemas.microsoft.com/office/drawing/2014/main" id="{6A8FE6F4-CB77-42A9-926A-FA19B2A45462}"/>
            </a:ext>
          </a:extLst>
        </xdr:cNvPr>
        <xdr:cNvSpPr/>
      </xdr:nvSpPr>
      <xdr:spPr>
        <a:xfrm>
          <a:off x="7670800" y="5599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 xmlns:a16="http://schemas.microsoft.com/office/drawing/2014/main" id="{230DBA81-CCBF-448C-8D0A-B32A655BCC57}"/>
            </a:ext>
          </a:extLst>
        </xdr:cNvPr>
        <xdr:cNvSpPr txBox="1"/>
      </xdr:nvSpPr>
      <xdr:spPr>
        <a:xfrm>
          <a:off x="7444955" y="537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143284</xdr:rowOff>
    </xdr:from>
    <xdr:to>
      <xdr:col>41</xdr:col>
      <xdr:colOff>50800</xdr:colOff>
      <xdr:row>36</xdr:row>
      <xdr:rowOff>152753</xdr:rowOff>
    </xdr:to>
    <xdr:cxnSp macro="">
      <xdr:nvCxnSpPr>
        <xdr:cNvPr id="292" name="直線コネクタ 291">
          <a:extLst>
            <a:ext uri="{FF2B5EF4-FFF2-40B4-BE49-F238E27FC236}">
              <a16:creationId xmlns="" xmlns:a16="http://schemas.microsoft.com/office/drawing/2014/main" id="{C695E970-8D87-49A1-BF96-C473CDB2AEBE}"/>
            </a:ext>
          </a:extLst>
        </xdr:cNvPr>
        <xdr:cNvCxnSpPr/>
      </xdr:nvCxnSpPr>
      <xdr:spPr>
        <a:xfrm flipV="1">
          <a:off x="6149340" y="6178324"/>
          <a:ext cx="7747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 xmlns:a16="http://schemas.microsoft.com/office/drawing/2014/main" id="{A55CA4C2-FF35-4E9A-84D8-828BD354B9C7}"/>
            </a:ext>
          </a:extLst>
        </xdr:cNvPr>
        <xdr:cNvSpPr/>
      </xdr:nvSpPr>
      <xdr:spPr>
        <a:xfrm>
          <a:off x="6873240" y="6158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44737</xdr:rowOff>
    </xdr:from>
    <xdr:ext cx="534377" cy="259045"/>
    <xdr:sp macro="" textlink="">
      <xdr:nvSpPr>
        <xdr:cNvPr id="294" name="テキスト ボックス 293">
          <a:extLst>
            <a:ext uri="{FF2B5EF4-FFF2-40B4-BE49-F238E27FC236}">
              <a16:creationId xmlns="" xmlns:a16="http://schemas.microsoft.com/office/drawing/2014/main" id="{B7FDB152-8F95-4DD9-91AD-E0E8D2A2A2F7}"/>
            </a:ext>
          </a:extLst>
        </xdr:cNvPr>
        <xdr:cNvSpPr txBox="1"/>
      </xdr:nvSpPr>
      <xdr:spPr>
        <a:xfrm>
          <a:off x="6702571" y="62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 xmlns:a16="http://schemas.microsoft.com/office/drawing/2014/main" id="{668928F7-E50F-42DE-938B-6DE567390153}"/>
            </a:ext>
          </a:extLst>
        </xdr:cNvPr>
        <xdr:cNvSpPr/>
      </xdr:nvSpPr>
      <xdr:spPr>
        <a:xfrm>
          <a:off x="6098540" y="619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77966</xdr:rowOff>
    </xdr:from>
    <xdr:ext cx="534377" cy="259045"/>
    <xdr:sp macro="" textlink="">
      <xdr:nvSpPr>
        <xdr:cNvPr id="296" name="テキスト ボックス 295">
          <a:extLst>
            <a:ext uri="{FF2B5EF4-FFF2-40B4-BE49-F238E27FC236}">
              <a16:creationId xmlns="" xmlns:a16="http://schemas.microsoft.com/office/drawing/2014/main" id="{0CE85018-CA0F-4388-8551-89A672FA26C6}"/>
            </a:ext>
          </a:extLst>
        </xdr:cNvPr>
        <xdr:cNvSpPr txBox="1"/>
      </xdr:nvSpPr>
      <xdr:spPr>
        <a:xfrm>
          <a:off x="5905011" y="62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 xmlns:a16="http://schemas.microsoft.com/office/drawing/2014/main" id="{D24832BB-BFCA-4F93-BDEC-99B7A93E9DEB}"/>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 xmlns:a16="http://schemas.microsoft.com/office/drawing/2014/main" id="{7A6F0B79-1290-4557-A9C6-4272EEB139BF}"/>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 xmlns:a16="http://schemas.microsoft.com/office/drawing/2014/main" id="{91560255-F8E5-4670-82CF-64D4DC6C4C2E}"/>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92514A3C-21B2-4DA7-8883-29C650CCDA9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19DF41C2-3F0A-4567-B6F4-7C79D3F9B2F7}"/>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24000</xdr:rowOff>
    </xdr:from>
    <xdr:to>
      <xdr:col>55</xdr:col>
      <xdr:colOff>50800</xdr:colOff>
      <xdr:row>36</xdr:row>
      <xdr:rowOff>125600</xdr:rowOff>
    </xdr:to>
    <xdr:sp macro="" textlink="">
      <xdr:nvSpPr>
        <xdr:cNvPr id="302" name="楕円 301">
          <a:extLst>
            <a:ext uri="{FF2B5EF4-FFF2-40B4-BE49-F238E27FC236}">
              <a16:creationId xmlns="" xmlns:a16="http://schemas.microsoft.com/office/drawing/2014/main" id="{683AD6B4-0B76-4E5A-9F61-EFCFA740CF3C}"/>
            </a:ext>
          </a:extLst>
        </xdr:cNvPr>
        <xdr:cNvSpPr/>
      </xdr:nvSpPr>
      <xdr:spPr>
        <a:xfrm>
          <a:off x="9192260" y="6059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2427</xdr:rowOff>
    </xdr:from>
    <xdr:ext cx="534377" cy="259045"/>
    <xdr:sp macro="" textlink="">
      <xdr:nvSpPr>
        <xdr:cNvPr id="303" name="補助費等該当値テキスト">
          <a:extLst>
            <a:ext uri="{FF2B5EF4-FFF2-40B4-BE49-F238E27FC236}">
              <a16:creationId xmlns="" xmlns:a16="http://schemas.microsoft.com/office/drawing/2014/main" id="{65957896-E301-48F5-8892-130FC95FBC42}"/>
            </a:ext>
          </a:extLst>
        </xdr:cNvPr>
        <xdr:cNvSpPr txBox="1"/>
      </xdr:nvSpPr>
      <xdr:spPr>
        <a:xfrm>
          <a:off x="9271000" y="60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69250</xdr:rowOff>
    </xdr:from>
    <xdr:to>
      <xdr:col>50</xdr:col>
      <xdr:colOff>165100</xdr:colOff>
      <xdr:row>36</xdr:row>
      <xdr:rowOff>170850</xdr:rowOff>
    </xdr:to>
    <xdr:sp macro="" textlink="">
      <xdr:nvSpPr>
        <xdr:cNvPr id="304" name="楕円 303">
          <a:extLst>
            <a:ext uri="{FF2B5EF4-FFF2-40B4-BE49-F238E27FC236}">
              <a16:creationId xmlns="" xmlns:a16="http://schemas.microsoft.com/office/drawing/2014/main" id="{CA96095B-B234-4AB3-81BA-D61A04F8E3C3}"/>
            </a:ext>
          </a:extLst>
        </xdr:cNvPr>
        <xdr:cNvSpPr/>
      </xdr:nvSpPr>
      <xdr:spPr>
        <a:xfrm>
          <a:off x="8445500" y="61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161977</xdr:rowOff>
    </xdr:from>
    <xdr:ext cx="534377" cy="259045"/>
    <xdr:sp macro="" textlink="">
      <xdr:nvSpPr>
        <xdr:cNvPr id="305" name="テキスト ボックス 304">
          <a:extLst>
            <a:ext uri="{FF2B5EF4-FFF2-40B4-BE49-F238E27FC236}">
              <a16:creationId xmlns="" xmlns:a16="http://schemas.microsoft.com/office/drawing/2014/main" id="{F8C54373-E62E-4A6C-9406-49B9505EEF68}"/>
            </a:ext>
          </a:extLst>
        </xdr:cNvPr>
        <xdr:cNvSpPr txBox="1"/>
      </xdr:nvSpPr>
      <xdr:spPr>
        <a:xfrm>
          <a:off x="8251971" y="61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80483</xdr:rowOff>
    </xdr:from>
    <xdr:to>
      <xdr:col>46</xdr:col>
      <xdr:colOff>38100</xdr:colOff>
      <xdr:row>34</xdr:row>
      <xdr:rowOff>10633</xdr:rowOff>
    </xdr:to>
    <xdr:sp macro="" textlink="">
      <xdr:nvSpPr>
        <xdr:cNvPr id="306" name="楕円 305">
          <a:extLst>
            <a:ext uri="{FF2B5EF4-FFF2-40B4-BE49-F238E27FC236}">
              <a16:creationId xmlns="" xmlns:a16="http://schemas.microsoft.com/office/drawing/2014/main" id="{0E10A6AD-259B-4FD2-A796-68CC4AFD573B}"/>
            </a:ext>
          </a:extLst>
        </xdr:cNvPr>
        <xdr:cNvSpPr/>
      </xdr:nvSpPr>
      <xdr:spPr>
        <a:xfrm>
          <a:off x="7670800" y="561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1760</xdr:rowOff>
    </xdr:from>
    <xdr:ext cx="599010" cy="259045"/>
    <xdr:sp macro="" textlink="">
      <xdr:nvSpPr>
        <xdr:cNvPr id="307" name="テキスト ボックス 306">
          <a:extLst>
            <a:ext uri="{FF2B5EF4-FFF2-40B4-BE49-F238E27FC236}">
              <a16:creationId xmlns="" xmlns:a16="http://schemas.microsoft.com/office/drawing/2014/main" id="{74C7A479-BBED-4786-AFAA-5CE482B7A6BC}"/>
            </a:ext>
          </a:extLst>
        </xdr:cNvPr>
        <xdr:cNvSpPr txBox="1"/>
      </xdr:nvSpPr>
      <xdr:spPr>
        <a:xfrm>
          <a:off x="7444955" y="570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92484</xdr:rowOff>
    </xdr:from>
    <xdr:to>
      <xdr:col>41</xdr:col>
      <xdr:colOff>101600</xdr:colOff>
      <xdr:row>37</xdr:row>
      <xdr:rowOff>22634</xdr:rowOff>
    </xdr:to>
    <xdr:sp macro="" textlink="">
      <xdr:nvSpPr>
        <xdr:cNvPr id="308" name="楕円 307">
          <a:extLst>
            <a:ext uri="{FF2B5EF4-FFF2-40B4-BE49-F238E27FC236}">
              <a16:creationId xmlns="" xmlns:a16="http://schemas.microsoft.com/office/drawing/2014/main" id="{79061CE6-7F64-451A-8BF7-7389965EF418}"/>
            </a:ext>
          </a:extLst>
        </xdr:cNvPr>
        <xdr:cNvSpPr/>
      </xdr:nvSpPr>
      <xdr:spPr>
        <a:xfrm>
          <a:off x="6873240" y="6127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39161</xdr:rowOff>
    </xdr:from>
    <xdr:ext cx="534377" cy="259045"/>
    <xdr:sp macro="" textlink="">
      <xdr:nvSpPr>
        <xdr:cNvPr id="309" name="テキスト ボックス 308">
          <a:extLst>
            <a:ext uri="{FF2B5EF4-FFF2-40B4-BE49-F238E27FC236}">
              <a16:creationId xmlns="" xmlns:a16="http://schemas.microsoft.com/office/drawing/2014/main" id="{9BA85B03-8208-4567-8613-8445406E6E6A}"/>
            </a:ext>
          </a:extLst>
        </xdr:cNvPr>
        <xdr:cNvSpPr txBox="1"/>
      </xdr:nvSpPr>
      <xdr:spPr>
        <a:xfrm>
          <a:off x="6702571" y="590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101953</xdr:rowOff>
    </xdr:from>
    <xdr:to>
      <xdr:col>36</xdr:col>
      <xdr:colOff>165100</xdr:colOff>
      <xdr:row>37</xdr:row>
      <xdr:rowOff>32103</xdr:rowOff>
    </xdr:to>
    <xdr:sp macro="" textlink="">
      <xdr:nvSpPr>
        <xdr:cNvPr id="310" name="楕円 309">
          <a:extLst>
            <a:ext uri="{FF2B5EF4-FFF2-40B4-BE49-F238E27FC236}">
              <a16:creationId xmlns="" xmlns:a16="http://schemas.microsoft.com/office/drawing/2014/main" id="{47AE8DC9-D5B4-424D-9239-F5B21BA1CA63}"/>
            </a:ext>
          </a:extLst>
        </xdr:cNvPr>
        <xdr:cNvSpPr/>
      </xdr:nvSpPr>
      <xdr:spPr>
        <a:xfrm>
          <a:off x="6098540" y="613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48630</xdr:rowOff>
    </xdr:from>
    <xdr:ext cx="534377" cy="259045"/>
    <xdr:sp macro="" textlink="">
      <xdr:nvSpPr>
        <xdr:cNvPr id="311" name="テキスト ボックス 310">
          <a:extLst>
            <a:ext uri="{FF2B5EF4-FFF2-40B4-BE49-F238E27FC236}">
              <a16:creationId xmlns="" xmlns:a16="http://schemas.microsoft.com/office/drawing/2014/main" id="{2B10AAE8-F01F-4231-BDF9-432B69DD6C2C}"/>
            </a:ext>
          </a:extLst>
        </xdr:cNvPr>
        <xdr:cNvSpPr txBox="1"/>
      </xdr:nvSpPr>
      <xdr:spPr>
        <a:xfrm>
          <a:off x="5905011" y="591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 xmlns:a16="http://schemas.microsoft.com/office/drawing/2014/main" id="{7658616D-7366-45CB-A43E-C2084B8BCFFF}"/>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 xmlns:a16="http://schemas.microsoft.com/office/drawing/2014/main" id="{8F211632-1BCA-46DE-B4C0-3D16CCFD6A8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 xmlns:a16="http://schemas.microsoft.com/office/drawing/2014/main" id="{1FCDC04C-81F1-440D-81CF-D57FA85DDB7C}"/>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 xmlns:a16="http://schemas.microsoft.com/office/drawing/2014/main" id="{8221CB38-7A2C-47A6-9A55-AB91D8FA5707}"/>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 xmlns:a16="http://schemas.microsoft.com/office/drawing/2014/main" id="{88D5C9D2-7670-4C69-BF49-3977DF60D00F}"/>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 xmlns:a16="http://schemas.microsoft.com/office/drawing/2014/main" id="{18A54E27-7D91-4AB1-93E6-BD9C397D4AC6}"/>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 xmlns:a16="http://schemas.microsoft.com/office/drawing/2014/main" id="{312393C9-7958-430D-AFD6-EFA6814139ED}"/>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 xmlns:a16="http://schemas.microsoft.com/office/drawing/2014/main" id="{2B2C1C1E-7F7C-46EF-9C6E-BFC35DBB574C}"/>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 xmlns:a16="http://schemas.microsoft.com/office/drawing/2014/main" id="{11933AAB-C8AD-4734-87F9-A3CBA4557FCB}"/>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 xmlns:a16="http://schemas.microsoft.com/office/drawing/2014/main" id="{A98BCC7C-E9D6-4681-BC68-88A58CA5703B}"/>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 xmlns:a16="http://schemas.microsoft.com/office/drawing/2014/main" id="{5221AE24-F6A1-48EC-BE3E-9BC57F7CA45D}"/>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 xmlns:a16="http://schemas.microsoft.com/office/drawing/2014/main" id="{603B5243-D16D-4B6A-9310-5C2895FA9B8E}"/>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 xmlns:a16="http://schemas.microsoft.com/office/drawing/2014/main" id="{E3EFE48A-9E9D-4DD5-B429-B7ACD9F0CA11}"/>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 xmlns:a16="http://schemas.microsoft.com/office/drawing/2014/main" id="{6581A8DB-DE70-4785-93B0-EEDF8E91DC9F}"/>
            </a:ext>
          </a:extLst>
        </xdr:cNvPr>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 xmlns:a16="http://schemas.microsoft.com/office/drawing/2014/main" id="{7B7B62AB-AC19-463F-A775-5F48C6D72845}"/>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 xmlns:a16="http://schemas.microsoft.com/office/drawing/2014/main" id="{E3C4FEC7-9585-452A-A1B8-FCB230DB1583}"/>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 xmlns:a16="http://schemas.microsoft.com/office/drawing/2014/main" id="{731A5410-2A2D-4405-AABF-DFF6EC6FB58C}"/>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 xmlns:a16="http://schemas.microsoft.com/office/drawing/2014/main" id="{7A786D5A-D03D-414D-BC40-5F6BF9A492EA}"/>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 xmlns:a16="http://schemas.microsoft.com/office/drawing/2014/main" id="{5D9DDAAF-61B0-4EA0-89A1-CDD7D6732993}"/>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 xmlns:a16="http://schemas.microsoft.com/office/drawing/2014/main" id="{9478F8D5-9854-425C-951A-B41FD9386168}"/>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 xmlns:a16="http://schemas.microsoft.com/office/drawing/2014/main" id="{49CC5CAA-815E-4D28-88D1-6E4B22C3D05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 xmlns:a16="http://schemas.microsoft.com/office/drawing/2014/main" id="{28DAE6DA-5502-4076-9EEB-210BC17986E4}"/>
            </a:ext>
          </a:extLst>
        </xdr:cNvPr>
        <xdr:cNvCxnSpPr/>
      </xdr:nvCxnSpPr>
      <xdr:spPr>
        <a:xfrm flipV="1">
          <a:off x="9218295" y="8502260"/>
          <a:ext cx="1270" cy="13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 xmlns:a16="http://schemas.microsoft.com/office/drawing/2014/main" id="{A5CC6752-7724-417B-B338-FDB88A01E6C2}"/>
            </a:ext>
          </a:extLst>
        </xdr:cNvPr>
        <xdr:cNvSpPr txBox="1"/>
      </xdr:nvSpPr>
      <xdr:spPr>
        <a:xfrm>
          <a:off x="9271000" y="983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 xmlns:a16="http://schemas.microsoft.com/office/drawing/2014/main" id="{09F4AF34-8E9B-462F-B94F-D30C8AF31BF2}"/>
            </a:ext>
          </a:extLst>
        </xdr:cNvPr>
        <xdr:cNvCxnSpPr/>
      </xdr:nvCxnSpPr>
      <xdr:spPr>
        <a:xfrm>
          <a:off x="9154160" y="9826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 xmlns:a16="http://schemas.microsoft.com/office/drawing/2014/main" id="{D1306CCC-C38C-4A06-9BF9-2071B55104B9}"/>
            </a:ext>
          </a:extLst>
        </xdr:cNvPr>
        <xdr:cNvSpPr txBox="1"/>
      </xdr:nvSpPr>
      <xdr:spPr>
        <a:xfrm>
          <a:off x="9271000" y="82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 xmlns:a16="http://schemas.microsoft.com/office/drawing/2014/main" id="{D093EF76-15F5-48D3-994C-60DBC8D6B3F7}"/>
            </a:ext>
          </a:extLst>
        </xdr:cNvPr>
        <xdr:cNvCxnSpPr/>
      </xdr:nvCxnSpPr>
      <xdr:spPr>
        <a:xfrm>
          <a:off x="9154160" y="850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153096</xdr:rowOff>
    </xdr:from>
    <xdr:to>
      <xdr:col>55</xdr:col>
      <xdr:colOff>0</xdr:colOff>
      <xdr:row>55</xdr:row>
      <xdr:rowOff>75418</xdr:rowOff>
    </xdr:to>
    <xdr:cxnSp macro="">
      <xdr:nvCxnSpPr>
        <xdr:cNvPr id="338" name="直線コネクタ 337">
          <a:extLst>
            <a:ext uri="{FF2B5EF4-FFF2-40B4-BE49-F238E27FC236}">
              <a16:creationId xmlns="" xmlns:a16="http://schemas.microsoft.com/office/drawing/2014/main" id="{CA8D8960-2B7E-4BDE-A40B-BB3F20963D22}"/>
            </a:ext>
          </a:extLst>
        </xdr:cNvPr>
        <xdr:cNvCxnSpPr/>
      </xdr:nvCxnSpPr>
      <xdr:spPr>
        <a:xfrm flipV="1">
          <a:off x="8496300" y="9205656"/>
          <a:ext cx="723900" cy="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 xmlns:a16="http://schemas.microsoft.com/office/drawing/2014/main" id="{CB049B75-C520-4D0F-ACD4-D3983B3F092E}"/>
            </a:ext>
          </a:extLst>
        </xdr:cNvPr>
        <xdr:cNvSpPr txBox="1"/>
      </xdr:nvSpPr>
      <xdr:spPr>
        <a:xfrm>
          <a:off x="9271000" y="945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 xmlns:a16="http://schemas.microsoft.com/office/drawing/2014/main" id="{495DA163-A92A-447C-A329-64C58B8C6B2F}"/>
            </a:ext>
          </a:extLst>
        </xdr:cNvPr>
        <xdr:cNvSpPr/>
      </xdr:nvSpPr>
      <xdr:spPr>
        <a:xfrm>
          <a:off x="9192260" y="9476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75418</xdr:rowOff>
    </xdr:from>
    <xdr:to>
      <xdr:col>50</xdr:col>
      <xdr:colOff>114300</xdr:colOff>
      <xdr:row>56</xdr:row>
      <xdr:rowOff>158390</xdr:rowOff>
    </xdr:to>
    <xdr:cxnSp macro="">
      <xdr:nvCxnSpPr>
        <xdr:cNvPr id="341" name="直線コネクタ 340">
          <a:extLst>
            <a:ext uri="{FF2B5EF4-FFF2-40B4-BE49-F238E27FC236}">
              <a16:creationId xmlns="" xmlns:a16="http://schemas.microsoft.com/office/drawing/2014/main" id="{26670C97-54D5-4050-86F2-92C2AC9163DF}"/>
            </a:ext>
          </a:extLst>
        </xdr:cNvPr>
        <xdr:cNvCxnSpPr/>
      </xdr:nvCxnSpPr>
      <xdr:spPr>
        <a:xfrm flipV="1">
          <a:off x="7713980" y="9295618"/>
          <a:ext cx="782320" cy="2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 xmlns:a16="http://schemas.microsoft.com/office/drawing/2014/main" id="{25A997AC-CF63-416D-922D-098CD42CE538}"/>
            </a:ext>
          </a:extLst>
        </xdr:cNvPr>
        <xdr:cNvSpPr/>
      </xdr:nvSpPr>
      <xdr:spPr>
        <a:xfrm>
          <a:off x="8445500" y="9493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 xmlns:a16="http://schemas.microsoft.com/office/drawing/2014/main" id="{9877B43F-45D9-462B-8F30-F560A3B9DCCF}"/>
            </a:ext>
          </a:extLst>
        </xdr:cNvPr>
        <xdr:cNvSpPr txBox="1"/>
      </xdr:nvSpPr>
      <xdr:spPr>
        <a:xfrm>
          <a:off x="8251971" y="95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158390</xdr:rowOff>
    </xdr:from>
    <xdr:to>
      <xdr:col>45</xdr:col>
      <xdr:colOff>177800</xdr:colOff>
      <xdr:row>57</xdr:row>
      <xdr:rowOff>10541</xdr:rowOff>
    </xdr:to>
    <xdr:cxnSp macro="">
      <xdr:nvCxnSpPr>
        <xdr:cNvPr id="344" name="直線コネクタ 343">
          <a:extLst>
            <a:ext uri="{FF2B5EF4-FFF2-40B4-BE49-F238E27FC236}">
              <a16:creationId xmlns="" xmlns:a16="http://schemas.microsoft.com/office/drawing/2014/main" id="{B41698EB-4976-4F60-A422-339D4FFBC55B}"/>
            </a:ext>
          </a:extLst>
        </xdr:cNvPr>
        <xdr:cNvCxnSpPr/>
      </xdr:nvCxnSpPr>
      <xdr:spPr>
        <a:xfrm flipV="1">
          <a:off x="6924040" y="9546230"/>
          <a:ext cx="78994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 xmlns:a16="http://schemas.microsoft.com/office/drawing/2014/main" id="{F3AD4C78-B21B-4A00-A25E-8AA6FB4EACE3}"/>
            </a:ext>
          </a:extLst>
        </xdr:cNvPr>
        <xdr:cNvSpPr/>
      </xdr:nvSpPr>
      <xdr:spPr>
        <a:xfrm>
          <a:off x="7670800" y="9431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a:extLst>
            <a:ext uri="{FF2B5EF4-FFF2-40B4-BE49-F238E27FC236}">
              <a16:creationId xmlns="" xmlns:a16="http://schemas.microsoft.com/office/drawing/2014/main" id="{82AB0545-58EB-4BBF-AEEF-4D101782D45A}"/>
            </a:ext>
          </a:extLst>
        </xdr:cNvPr>
        <xdr:cNvSpPr txBox="1"/>
      </xdr:nvSpPr>
      <xdr:spPr>
        <a:xfrm>
          <a:off x="7477271" y="921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10541</xdr:rowOff>
    </xdr:from>
    <xdr:to>
      <xdr:col>41</xdr:col>
      <xdr:colOff>50800</xdr:colOff>
      <xdr:row>57</xdr:row>
      <xdr:rowOff>62177</xdr:rowOff>
    </xdr:to>
    <xdr:cxnSp macro="">
      <xdr:nvCxnSpPr>
        <xdr:cNvPr id="347" name="直線コネクタ 346">
          <a:extLst>
            <a:ext uri="{FF2B5EF4-FFF2-40B4-BE49-F238E27FC236}">
              <a16:creationId xmlns="" xmlns:a16="http://schemas.microsoft.com/office/drawing/2014/main" id="{35225C0D-6CC1-46AC-8622-56940C8F113C}"/>
            </a:ext>
          </a:extLst>
        </xdr:cNvPr>
        <xdr:cNvCxnSpPr/>
      </xdr:nvCxnSpPr>
      <xdr:spPr>
        <a:xfrm flipV="1">
          <a:off x="6149340" y="9566021"/>
          <a:ext cx="77470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 xmlns:a16="http://schemas.microsoft.com/office/drawing/2014/main" id="{EC6FA286-644A-4FD6-8767-F59464E53A93}"/>
            </a:ext>
          </a:extLst>
        </xdr:cNvPr>
        <xdr:cNvSpPr/>
      </xdr:nvSpPr>
      <xdr:spPr>
        <a:xfrm>
          <a:off x="6873240" y="94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15972</xdr:rowOff>
    </xdr:from>
    <xdr:ext cx="534377" cy="259045"/>
    <xdr:sp macro="" textlink="">
      <xdr:nvSpPr>
        <xdr:cNvPr id="349" name="テキスト ボックス 348">
          <a:extLst>
            <a:ext uri="{FF2B5EF4-FFF2-40B4-BE49-F238E27FC236}">
              <a16:creationId xmlns="" xmlns:a16="http://schemas.microsoft.com/office/drawing/2014/main" id="{00568FB5-2ECA-4919-A712-0C90E712BE60}"/>
            </a:ext>
          </a:extLst>
        </xdr:cNvPr>
        <xdr:cNvSpPr txBox="1"/>
      </xdr:nvSpPr>
      <xdr:spPr>
        <a:xfrm>
          <a:off x="6702571" y="92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 xmlns:a16="http://schemas.microsoft.com/office/drawing/2014/main" id="{5AAB11CF-1B33-4442-B43A-04F3BCEA5921}"/>
            </a:ext>
          </a:extLst>
        </xdr:cNvPr>
        <xdr:cNvSpPr/>
      </xdr:nvSpPr>
      <xdr:spPr>
        <a:xfrm>
          <a:off x="6098540" y="9522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80932</xdr:rowOff>
    </xdr:from>
    <xdr:ext cx="534377" cy="259045"/>
    <xdr:sp macro="" textlink="">
      <xdr:nvSpPr>
        <xdr:cNvPr id="351" name="テキスト ボックス 350">
          <a:extLst>
            <a:ext uri="{FF2B5EF4-FFF2-40B4-BE49-F238E27FC236}">
              <a16:creationId xmlns="" xmlns:a16="http://schemas.microsoft.com/office/drawing/2014/main" id="{CD90FB1A-CB66-4E16-8640-8F05C4E004E7}"/>
            </a:ext>
          </a:extLst>
        </xdr:cNvPr>
        <xdr:cNvSpPr txBox="1"/>
      </xdr:nvSpPr>
      <xdr:spPr>
        <a:xfrm>
          <a:off x="5905011" y="930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 xmlns:a16="http://schemas.microsoft.com/office/drawing/2014/main" id="{364B5E9E-1CA5-440B-88B1-D0DEE421F687}"/>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 xmlns:a16="http://schemas.microsoft.com/office/drawing/2014/main" id="{2D55F2A5-5E10-477F-AC1C-E7E61CEB3A8D}"/>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 xmlns:a16="http://schemas.microsoft.com/office/drawing/2014/main" id="{A0DCF5C0-43FF-4DE0-873F-A216A3C33E3F}"/>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 xmlns:a16="http://schemas.microsoft.com/office/drawing/2014/main" id="{EDB3108F-1D40-4FE7-BC9F-4354B26AA92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42C59C5-D20D-411F-BF09-DBA22A3FF366}"/>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102296</xdr:rowOff>
    </xdr:from>
    <xdr:to>
      <xdr:col>55</xdr:col>
      <xdr:colOff>50800</xdr:colOff>
      <xdr:row>55</xdr:row>
      <xdr:rowOff>32446</xdr:rowOff>
    </xdr:to>
    <xdr:sp macro="" textlink="">
      <xdr:nvSpPr>
        <xdr:cNvPr id="357" name="楕円 356">
          <a:extLst>
            <a:ext uri="{FF2B5EF4-FFF2-40B4-BE49-F238E27FC236}">
              <a16:creationId xmlns="" xmlns:a16="http://schemas.microsoft.com/office/drawing/2014/main" id="{9416AF2B-24D2-43B6-A2DF-75CF301C58C3}"/>
            </a:ext>
          </a:extLst>
        </xdr:cNvPr>
        <xdr:cNvSpPr/>
      </xdr:nvSpPr>
      <xdr:spPr>
        <a:xfrm>
          <a:off x="9192260" y="9154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125173</xdr:rowOff>
    </xdr:from>
    <xdr:ext cx="599010" cy="259045"/>
    <xdr:sp macro="" textlink="">
      <xdr:nvSpPr>
        <xdr:cNvPr id="358" name="普通建設事業費該当値テキスト">
          <a:extLst>
            <a:ext uri="{FF2B5EF4-FFF2-40B4-BE49-F238E27FC236}">
              <a16:creationId xmlns="" xmlns:a16="http://schemas.microsoft.com/office/drawing/2014/main" id="{4F814DB6-4237-4AF2-8552-461EBE2740B3}"/>
            </a:ext>
          </a:extLst>
        </xdr:cNvPr>
        <xdr:cNvSpPr txBox="1"/>
      </xdr:nvSpPr>
      <xdr:spPr>
        <a:xfrm>
          <a:off x="9271000" y="901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24618</xdr:rowOff>
    </xdr:from>
    <xdr:to>
      <xdr:col>50</xdr:col>
      <xdr:colOff>165100</xdr:colOff>
      <xdr:row>55</xdr:row>
      <xdr:rowOff>126218</xdr:rowOff>
    </xdr:to>
    <xdr:sp macro="" textlink="">
      <xdr:nvSpPr>
        <xdr:cNvPr id="359" name="楕円 358">
          <a:extLst>
            <a:ext uri="{FF2B5EF4-FFF2-40B4-BE49-F238E27FC236}">
              <a16:creationId xmlns="" xmlns:a16="http://schemas.microsoft.com/office/drawing/2014/main" id="{21289F83-E66F-4541-A930-98737CD22AD7}"/>
            </a:ext>
          </a:extLst>
        </xdr:cNvPr>
        <xdr:cNvSpPr/>
      </xdr:nvSpPr>
      <xdr:spPr>
        <a:xfrm>
          <a:off x="8445500" y="92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142745</xdr:rowOff>
    </xdr:from>
    <xdr:ext cx="599010" cy="259045"/>
    <xdr:sp macro="" textlink="">
      <xdr:nvSpPr>
        <xdr:cNvPr id="360" name="テキスト ボックス 359">
          <a:extLst>
            <a:ext uri="{FF2B5EF4-FFF2-40B4-BE49-F238E27FC236}">
              <a16:creationId xmlns="" xmlns:a16="http://schemas.microsoft.com/office/drawing/2014/main" id="{E6F3F983-EC9D-489A-9B2C-B500C30ECAA2}"/>
            </a:ext>
          </a:extLst>
        </xdr:cNvPr>
        <xdr:cNvSpPr txBox="1"/>
      </xdr:nvSpPr>
      <xdr:spPr>
        <a:xfrm>
          <a:off x="8219655" y="902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107590</xdr:rowOff>
    </xdr:from>
    <xdr:to>
      <xdr:col>46</xdr:col>
      <xdr:colOff>38100</xdr:colOff>
      <xdr:row>57</xdr:row>
      <xdr:rowOff>37740</xdr:rowOff>
    </xdr:to>
    <xdr:sp macro="" textlink="">
      <xdr:nvSpPr>
        <xdr:cNvPr id="361" name="楕円 360">
          <a:extLst>
            <a:ext uri="{FF2B5EF4-FFF2-40B4-BE49-F238E27FC236}">
              <a16:creationId xmlns="" xmlns:a16="http://schemas.microsoft.com/office/drawing/2014/main" id="{E558C4EE-DD25-4253-AE3A-4A6260DF0754}"/>
            </a:ext>
          </a:extLst>
        </xdr:cNvPr>
        <xdr:cNvSpPr/>
      </xdr:nvSpPr>
      <xdr:spPr>
        <a:xfrm>
          <a:off x="7670800" y="9495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28867</xdr:rowOff>
    </xdr:from>
    <xdr:ext cx="534377" cy="259045"/>
    <xdr:sp macro="" textlink="">
      <xdr:nvSpPr>
        <xdr:cNvPr id="362" name="テキスト ボックス 361">
          <a:extLst>
            <a:ext uri="{FF2B5EF4-FFF2-40B4-BE49-F238E27FC236}">
              <a16:creationId xmlns="" xmlns:a16="http://schemas.microsoft.com/office/drawing/2014/main" id="{88C82060-C586-4D55-A61E-7B9F7FBB0701}"/>
            </a:ext>
          </a:extLst>
        </xdr:cNvPr>
        <xdr:cNvSpPr txBox="1"/>
      </xdr:nvSpPr>
      <xdr:spPr>
        <a:xfrm>
          <a:off x="7477271" y="95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131191</xdr:rowOff>
    </xdr:from>
    <xdr:to>
      <xdr:col>41</xdr:col>
      <xdr:colOff>101600</xdr:colOff>
      <xdr:row>57</xdr:row>
      <xdr:rowOff>61341</xdr:rowOff>
    </xdr:to>
    <xdr:sp macro="" textlink="">
      <xdr:nvSpPr>
        <xdr:cNvPr id="363" name="楕円 362">
          <a:extLst>
            <a:ext uri="{FF2B5EF4-FFF2-40B4-BE49-F238E27FC236}">
              <a16:creationId xmlns="" xmlns:a16="http://schemas.microsoft.com/office/drawing/2014/main" id="{BE674A59-D0D8-473B-A973-3285EB9E5D36}"/>
            </a:ext>
          </a:extLst>
        </xdr:cNvPr>
        <xdr:cNvSpPr/>
      </xdr:nvSpPr>
      <xdr:spPr>
        <a:xfrm>
          <a:off x="6873240" y="9519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52468</xdr:rowOff>
    </xdr:from>
    <xdr:ext cx="534377" cy="259045"/>
    <xdr:sp macro="" textlink="">
      <xdr:nvSpPr>
        <xdr:cNvPr id="364" name="テキスト ボックス 363">
          <a:extLst>
            <a:ext uri="{FF2B5EF4-FFF2-40B4-BE49-F238E27FC236}">
              <a16:creationId xmlns="" xmlns:a16="http://schemas.microsoft.com/office/drawing/2014/main" id="{D66EC2E1-6ED4-4315-9B29-9ECF82CBADDF}"/>
            </a:ext>
          </a:extLst>
        </xdr:cNvPr>
        <xdr:cNvSpPr txBox="1"/>
      </xdr:nvSpPr>
      <xdr:spPr>
        <a:xfrm>
          <a:off x="6702571" y="9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11377</xdr:rowOff>
    </xdr:from>
    <xdr:to>
      <xdr:col>36</xdr:col>
      <xdr:colOff>165100</xdr:colOff>
      <xdr:row>57</xdr:row>
      <xdr:rowOff>112977</xdr:rowOff>
    </xdr:to>
    <xdr:sp macro="" textlink="">
      <xdr:nvSpPr>
        <xdr:cNvPr id="365" name="楕円 364">
          <a:extLst>
            <a:ext uri="{FF2B5EF4-FFF2-40B4-BE49-F238E27FC236}">
              <a16:creationId xmlns="" xmlns:a16="http://schemas.microsoft.com/office/drawing/2014/main" id="{911E5928-54EB-4512-B1B1-1F33366DE844}"/>
            </a:ext>
          </a:extLst>
        </xdr:cNvPr>
        <xdr:cNvSpPr/>
      </xdr:nvSpPr>
      <xdr:spPr>
        <a:xfrm>
          <a:off x="6098540" y="95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104104</xdr:rowOff>
    </xdr:from>
    <xdr:ext cx="534377" cy="259045"/>
    <xdr:sp macro="" textlink="">
      <xdr:nvSpPr>
        <xdr:cNvPr id="366" name="テキスト ボックス 365">
          <a:extLst>
            <a:ext uri="{FF2B5EF4-FFF2-40B4-BE49-F238E27FC236}">
              <a16:creationId xmlns="" xmlns:a16="http://schemas.microsoft.com/office/drawing/2014/main" id="{214D9BD3-DC62-4433-842A-6CEBAE201E6F}"/>
            </a:ext>
          </a:extLst>
        </xdr:cNvPr>
        <xdr:cNvSpPr txBox="1"/>
      </xdr:nvSpPr>
      <xdr:spPr>
        <a:xfrm>
          <a:off x="5905011" y="96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 xmlns:a16="http://schemas.microsoft.com/office/drawing/2014/main" id="{2E010EF2-C05E-4432-9E91-091046E9718E}"/>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 xmlns:a16="http://schemas.microsoft.com/office/drawing/2014/main" id="{41600416-A188-4D5B-B182-BDACF48903AF}"/>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 xmlns:a16="http://schemas.microsoft.com/office/drawing/2014/main" id="{2DB29942-161C-40F7-85F6-25DFBD3A19A8}"/>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 xmlns:a16="http://schemas.microsoft.com/office/drawing/2014/main" id="{AD000313-E00A-48BE-81D2-F15E44CD8DC7}"/>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 xmlns:a16="http://schemas.microsoft.com/office/drawing/2014/main" id="{F84B35DE-9EF9-414C-B05E-70DE43D3F53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 xmlns:a16="http://schemas.microsoft.com/office/drawing/2014/main" id="{B659CB55-47D7-45FC-880D-EAC72CE398D4}"/>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 xmlns:a16="http://schemas.microsoft.com/office/drawing/2014/main" id="{67E6C5E4-2317-4EDD-8CC4-0BB9471ED715}"/>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 xmlns:a16="http://schemas.microsoft.com/office/drawing/2014/main" id="{027C1DB9-2160-4948-8B61-FCC5C3AD6297}"/>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 xmlns:a16="http://schemas.microsoft.com/office/drawing/2014/main" id="{00292A07-C2C0-41A8-AEF0-5819E5D733FB}"/>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 xmlns:a16="http://schemas.microsoft.com/office/drawing/2014/main" id="{0EBCB47F-2780-4914-8084-AD04E102EA4F}"/>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 xmlns:a16="http://schemas.microsoft.com/office/drawing/2014/main" id="{052BEE2D-65A8-4072-96BD-57D1ADA1033F}"/>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 xmlns:a16="http://schemas.microsoft.com/office/drawing/2014/main" id="{50A7A0D7-0A7B-4B85-8CFE-25989E64DDC1}"/>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 xmlns:a16="http://schemas.microsoft.com/office/drawing/2014/main" id="{95CA5BA7-F73D-43C1-8FA3-91ADAB591809}"/>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 xmlns:a16="http://schemas.microsoft.com/office/drawing/2014/main" id="{5483BDD4-9C1C-4F64-846E-F885B7DE51D6}"/>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 xmlns:a16="http://schemas.microsoft.com/office/drawing/2014/main" id="{72F9B51F-2103-45EA-9E20-119A6FFC5C4A}"/>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 xmlns:a16="http://schemas.microsoft.com/office/drawing/2014/main" id="{7132DCDC-9C77-4755-8BB6-9DEA896ED4C5}"/>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 xmlns:a16="http://schemas.microsoft.com/office/drawing/2014/main" id="{D0A01A59-990D-455C-ACAB-656744D8970A}"/>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 xmlns:a16="http://schemas.microsoft.com/office/drawing/2014/main" id="{0C711359-A5C4-4F3F-AE63-69000A0071F4}"/>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 xmlns:a16="http://schemas.microsoft.com/office/drawing/2014/main" id="{06C25E1D-5A2D-442C-B650-C5CC2DBB785D}"/>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 xmlns:a16="http://schemas.microsoft.com/office/drawing/2014/main" id="{CFF3EE3F-0DCD-4E6F-86A3-F7E4D57FA710}"/>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 xmlns:a16="http://schemas.microsoft.com/office/drawing/2014/main" id="{F236432C-F08F-4107-ACAB-F2F64C25EB1B}"/>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 xmlns:a16="http://schemas.microsoft.com/office/drawing/2014/main" id="{0AD28B86-712D-430E-8A9C-2C1034B3EA1F}"/>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 xmlns:a16="http://schemas.microsoft.com/office/drawing/2014/main" id="{7B404D2D-4D61-4459-9DD6-9F6D698AD30D}"/>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 xmlns:a16="http://schemas.microsoft.com/office/drawing/2014/main" id="{E9520E38-1E40-4AE1-804F-DC6B9635E255}"/>
            </a:ext>
          </a:extLst>
        </xdr:cNvPr>
        <xdr:cNvCxnSpPr/>
      </xdr:nvCxnSpPr>
      <xdr:spPr>
        <a:xfrm flipV="1">
          <a:off x="9218295" y="11897177"/>
          <a:ext cx="1270" cy="139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 xmlns:a16="http://schemas.microsoft.com/office/drawing/2014/main" id="{67ABCE2C-AC1B-4A50-B024-69BDADD1F66C}"/>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 xmlns:a16="http://schemas.microsoft.com/office/drawing/2014/main" id="{F13A9D18-B304-4757-8001-B8668B87B4F1}"/>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 xmlns:a16="http://schemas.microsoft.com/office/drawing/2014/main" id="{2CFCF808-4764-4A9D-8562-74394CEF581F}"/>
            </a:ext>
          </a:extLst>
        </xdr:cNvPr>
        <xdr:cNvSpPr txBox="1"/>
      </xdr:nvSpPr>
      <xdr:spPr>
        <a:xfrm>
          <a:off x="9271000" y="1167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 xmlns:a16="http://schemas.microsoft.com/office/drawing/2014/main" id="{41904102-C723-45D6-968F-2CC1CA766D71}"/>
            </a:ext>
          </a:extLst>
        </xdr:cNvPr>
        <xdr:cNvCxnSpPr/>
      </xdr:nvCxnSpPr>
      <xdr:spPr>
        <a:xfrm>
          <a:off x="9154160" y="1189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18115</xdr:rowOff>
    </xdr:from>
    <xdr:to>
      <xdr:col>55</xdr:col>
      <xdr:colOff>0</xdr:colOff>
      <xdr:row>79</xdr:row>
      <xdr:rowOff>37905</xdr:rowOff>
    </xdr:to>
    <xdr:cxnSp macro="">
      <xdr:nvCxnSpPr>
        <xdr:cNvPr id="395" name="直線コネクタ 394">
          <a:extLst>
            <a:ext uri="{FF2B5EF4-FFF2-40B4-BE49-F238E27FC236}">
              <a16:creationId xmlns="" xmlns:a16="http://schemas.microsoft.com/office/drawing/2014/main" id="{06BF159B-3189-4374-BB5B-4FD77D9901DB}"/>
            </a:ext>
          </a:extLst>
        </xdr:cNvPr>
        <xdr:cNvCxnSpPr/>
      </xdr:nvCxnSpPr>
      <xdr:spPr>
        <a:xfrm>
          <a:off x="8496300" y="13261675"/>
          <a:ext cx="7239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 xmlns:a16="http://schemas.microsoft.com/office/drawing/2014/main" id="{6A6B6EC4-3FA6-40D5-A32D-41DE2D27B06A}"/>
            </a:ext>
          </a:extLst>
        </xdr:cNvPr>
        <xdr:cNvSpPr txBox="1"/>
      </xdr:nvSpPr>
      <xdr:spPr>
        <a:xfrm>
          <a:off x="9271000" y="12966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 xmlns:a16="http://schemas.microsoft.com/office/drawing/2014/main" id="{7C6CBEC4-BE1C-49E9-9353-BDCCD91F9D17}"/>
            </a:ext>
          </a:extLst>
        </xdr:cNvPr>
        <xdr:cNvSpPr/>
      </xdr:nvSpPr>
      <xdr:spPr>
        <a:xfrm>
          <a:off x="9192260" y="13111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1815</xdr:rowOff>
    </xdr:from>
    <xdr:to>
      <xdr:col>50</xdr:col>
      <xdr:colOff>114300</xdr:colOff>
      <xdr:row>79</xdr:row>
      <xdr:rowOff>18115</xdr:rowOff>
    </xdr:to>
    <xdr:cxnSp macro="">
      <xdr:nvCxnSpPr>
        <xdr:cNvPr id="398" name="直線コネクタ 397">
          <a:extLst>
            <a:ext uri="{FF2B5EF4-FFF2-40B4-BE49-F238E27FC236}">
              <a16:creationId xmlns="" xmlns:a16="http://schemas.microsoft.com/office/drawing/2014/main" id="{AB42BED9-D949-4F09-A1F4-4493361A2C77}"/>
            </a:ext>
          </a:extLst>
        </xdr:cNvPr>
        <xdr:cNvCxnSpPr/>
      </xdr:nvCxnSpPr>
      <xdr:spPr>
        <a:xfrm>
          <a:off x="7713980" y="13245375"/>
          <a:ext cx="78232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 xmlns:a16="http://schemas.microsoft.com/office/drawing/2014/main" id="{55575369-8E06-4435-8FA7-6AB44434FBB5}"/>
            </a:ext>
          </a:extLst>
        </xdr:cNvPr>
        <xdr:cNvSpPr/>
      </xdr:nvSpPr>
      <xdr:spPr>
        <a:xfrm>
          <a:off x="8445500" y="1310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 xmlns:a16="http://schemas.microsoft.com/office/drawing/2014/main" id="{343EF012-45C6-4296-9ECB-13E410E19DB8}"/>
            </a:ext>
          </a:extLst>
        </xdr:cNvPr>
        <xdr:cNvSpPr txBox="1"/>
      </xdr:nvSpPr>
      <xdr:spPr>
        <a:xfrm>
          <a:off x="8251971" y="128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163314</xdr:rowOff>
    </xdr:from>
    <xdr:to>
      <xdr:col>45</xdr:col>
      <xdr:colOff>177800</xdr:colOff>
      <xdr:row>79</xdr:row>
      <xdr:rowOff>1815</xdr:rowOff>
    </xdr:to>
    <xdr:cxnSp macro="">
      <xdr:nvCxnSpPr>
        <xdr:cNvPr id="401" name="直線コネクタ 400">
          <a:extLst>
            <a:ext uri="{FF2B5EF4-FFF2-40B4-BE49-F238E27FC236}">
              <a16:creationId xmlns="" xmlns:a16="http://schemas.microsoft.com/office/drawing/2014/main" id="{4A7A636C-2639-4A30-AEDC-E9892C157480}"/>
            </a:ext>
          </a:extLst>
        </xdr:cNvPr>
        <xdr:cNvCxnSpPr/>
      </xdr:nvCxnSpPr>
      <xdr:spPr>
        <a:xfrm>
          <a:off x="6924040" y="13239234"/>
          <a:ext cx="78994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 xmlns:a16="http://schemas.microsoft.com/office/drawing/2014/main" id="{F4564C2E-AFFA-4565-AB89-F5B64D79684C}"/>
            </a:ext>
          </a:extLst>
        </xdr:cNvPr>
        <xdr:cNvSpPr/>
      </xdr:nvSpPr>
      <xdr:spPr>
        <a:xfrm>
          <a:off x="7670800" y="131005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 xmlns:a16="http://schemas.microsoft.com/office/drawing/2014/main" id="{46F321FF-4607-4ACE-B0AA-ABA21DA67197}"/>
            </a:ext>
          </a:extLst>
        </xdr:cNvPr>
        <xdr:cNvSpPr txBox="1"/>
      </xdr:nvSpPr>
      <xdr:spPr>
        <a:xfrm>
          <a:off x="7477271" y="128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134389</xdr:rowOff>
    </xdr:from>
    <xdr:to>
      <xdr:col>41</xdr:col>
      <xdr:colOff>50800</xdr:colOff>
      <xdr:row>78</xdr:row>
      <xdr:rowOff>163314</xdr:rowOff>
    </xdr:to>
    <xdr:cxnSp macro="">
      <xdr:nvCxnSpPr>
        <xdr:cNvPr id="404" name="直線コネクタ 403">
          <a:extLst>
            <a:ext uri="{FF2B5EF4-FFF2-40B4-BE49-F238E27FC236}">
              <a16:creationId xmlns="" xmlns:a16="http://schemas.microsoft.com/office/drawing/2014/main" id="{25F9ADE4-28F1-438C-B520-C8E0C3A5F69B}"/>
            </a:ext>
          </a:extLst>
        </xdr:cNvPr>
        <xdr:cNvCxnSpPr/>
      </xdr:nvCxnSpPr>
      <xdr:spPr>
        <a:xfrm>
          <a:off x="6149340" y="13210309"/>
          <a:ext cx="7747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 xmlns:a16="http://schemas.microsoft.com/office/drawing/2014/main" id="{E1F7599B-EA14-4E8A-8EFF-0179B1206D68}"/>
            </a:ext>
          </a:extLst>
        </xdr:cNvPr>
        <xdr:cNvSpPr/>
      </xdr:nvSpPr>
      <xdr:spPr>
        <a:xfrm>
          <a:off x="6873240" y="1309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133211</xdr:rowOff>
    </xdr:from>
    <xdr:ext cx="534377" cy="259045"/>
    <xdr:sp macro="" textlink="">
      <xdr:nvSpPr>
        <xdr:cNvPr id="406" name="テキスト ボックス 405">
          <a:extLst>
            <a:ext uri="{FF2B5EF4-FFF2-40B4-BE49-F238E27FC236}">
              <a16:creationId xmlns="" xmlns:a16="http://schemas.microsoft.com/office/drawing/2014/main" id="{2E02D931-6CD9-48D6-8ADC-4DD5196E9CBA}"/>
            </a:ext>
          </a:extLst>
        </xdr:cNvPr>
        <xdr:cNvSpPr txBox="1"/>
      </xdr:nvSpPr>
      <xdr:spPr>
        <a:xfrm>
          <a:off x="6702571" y="128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 xmlns:a16="http://schemas.microsoft.com/office/drawing/2014/main" id="{52677E27-9744-40C7-87BD-175C536A4ED9}"/>
            </a:ext>
          </a:extLst>
        </xdr:cNvPr>
        <xdr:cNvSpPr/>
      </xdr:nvSpPr>
      <xdr:spPr>
        <a:xfrm>
          <a:off x="6098540" y="131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4419</xdr:rowOff>
    </xdr:from>
    <xdr:ext cx="534377" cy="259045"/>
    <xdr:sp macro="" textlink="">
      <xdr:nvSpPr>
        <xdr:cNvPr id="408" name="テキスト ボックス 407">
          <a:extLst>
            <a:ext uri="{FF2B5EF4-FFF2-40B4-BE49-F238E27FC236}">
              <a16:creationId xmlns="" xmlns:a16="http://schemas.microsoft.com/office/drawing/2014/main" id="{0D3AF6D3-72BE-45FE-B757-43498854F2F7}"/>
            </a:ext>
          </a:extLst>
        </xdr:cNvPr>
        <xdr:cNvSpPr txBox="1"/>
      </xdr:nvSpPr>
      <xdr:spPr>
        <a:xfrm>
          <a:off x="5905011" y="1291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 xmlns:a16="http://schemas.microsoft.com/office/drawing/2014/main" id="{5C29C44C-6DE4-435B-B76E-C1D5063E0B14}"/>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 xmlns:a16="http://schemas.microsoft.com/office/drawing/2014/main" id="{435259FF-169D-4E22-9B29-8AC3CBA8ABFC}"/>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 xmlns:a16="http://schemas.microsoft.com/office/drawing/2014/main" id="{632A5422-E3E3-4E94-B977-1ECC2DAE9ABE}"/>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A79EBE2-12E2-4E3D-9152-4C20B3688555}"/>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CAD43100-AB04-4EFB-AFB1-9201BDB4530A}"/>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158555</xdr:rowOff>
    </xdr:from>
    <xdr:to>
      <xdr:col>55</xdr:col>
      <xdr:colOff>50800</xdr:colOff>
      <xdr:row>79</xdr:row>
      <xdr:rowOff>88705</xdr:rowOff>
    </xdr:to>
    <xdr:sp macro="" textlink="">
      <xdr:nvSpPr>
        <xdr:cNvPr id="414" name="楕円 413">
          <a:extLst>
            <a:ext uri="{FF2B5EF4-FFF2-40B4-BE49-F238E27FC236}">
              <a16:creationId xmlns="" xmlns:a16="http://schemas.microsoft.com/office/drawing/2014/main" id="{3BBE5783-925E-4EA1-979E-2C0B0191CB11}"/>
            </a:ext>
          </a:extLst>
        </xdr:cNvPr>
        <xdr:cNvSpPr/>
      </xdr:nvSpPr>
      <xdr:spPr>
        <a:xfrm>
          <a:off x="9192260" y="13234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73482</xdr:rowOff>
    </xdr:from>
    <xdr:ext cx="378565" cy="259045"/>
    <xdr:sp macro="" textlink="">
      <xdr:nvSpPr>
        <xdr:cNvPr id="415" name="普通建設事業費 （ うち新規整備　）該当値テキスト">
          <a:extLst>
            <a:ext uri="{FF2B5EF4-FFF2-40B4-BE49-F238E27FC236}">
              <a16:creationId xmlns="" xmlns:a16="http://schemas.microsoft.com/office/drawing/2014/main" id="{2C8D8BDC-6D30-4AA1-BFF8-A355D05A2947}"/>
            </a:ext>
          </a:extLst>
        </xdr:cNvPr>
        <xdr:cNvSpPr txBox="1"/>
      </xdr:nvSpPr>
      <xdr:spPr>
        <a:xfrm>
          <a:off x="9271000" y="1314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138765</xdr:rowOff>
    </xdr:from>
    <xdr:to>
      <xdr:col>50</xdr:col>
      <xdr:colOff>165100</xdr:colOff>
      <xdr:row>79</xdr:row>
      <xdr:rowOff>68915</xdr:rowOff>
    </xdr:to>
    <xdr:sp macro="" textlink="">
      <xdr:nvSpPr>
        <xdr:cNvPr id="416" name="楕円 415">
          <a:extLst>
            <a:ext uri="{FF2B5EF4-FFF2-40B4-BE49-F238E27FC236}">
              <a16:creationId xmlns="" xmlns:a16="http://schemas.microsoft.com/office/drawing/2014/main" id="{01ABCA35-C92A-4193-AEAD-981BB41A3792}"/>
            </a:ext>
          </a:extLst>
        </xdr:cNvPr>
        <xdr:cNvSpPr/>
      </xdr:nvSpPr>
      <xdr:spPr>
        <a:xfrm>
          <a:off x="8445500" y="1321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60042</xdr:rowOff>
    </xdr:from>
    <xdr:ext cx="469744" cy="259045"/>
    <xdr:sp macro="" textlink="">
      <xdr:nvSpPr>
        <xdr:cNvPr id="417" name="テキスト ボックス 416">
          <a:extLst>
            <a:ext uri="{FF2B5EF4-FFF2-40B4-BE49-F238E27FC236}">
              <a16:creationId xmlns="" xmlns:a16="http://schemas.microsoft.com/office/drawing/2014/main" id="{939A0A32-E600-4255-9F07-FFB59B115122}"/>
            </a:ext>
          </a:extLst>
        </xdr:cNvPr>
        <xdr:cNvSpPr txBox="1"/>
      </xdr:nvSpPr>
      <xdr:spPr>
        <a:xfrm>
          <a:off x="8284288" y="1330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122465</xdr:rowOff>
    </xdr:from>
    <xdr:to>
      <xdr:col>46</xdr:col>
      <xdr:colOff>38100</xdr:colOff>
      <xdr:row>79</xdr:row>
      <xdr:rowOff>52615</xdr:rowOff>
    </xdr:to>
    <xdr:sp macro="" textlink="">
      <xdr:nvSpPr>
        <xdr:cNvPr id="418" name="楕円 417">
          <a:extLst>
            <a:ext uri="{FF2B5EF4-FFF2-40B4-BE49-F238E27FC236}">
              <a16:creationId xmlns="" xmlns:a16="http://schemas.microsoft.com/office/drawing/2014/main" id="{E3391490-FC39-4E13-A4C1-D85CBA07A4FD}"/>
            </a:ext>
          </a:extLst>
        </xdr:cNvPr>
        <xdr:cNvSpPr/>
      </xdr:nvSpPr>
      <xdr:spPr>
        <a:xfrm>
          <a:off x="7670800" y="13198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43742</xdr:rowOff>
    </xdr:from>
    <xdr:ext cx="469744" cy="259045"/>
    <xdr:sp macro="" textlink="">
      <xdr:nvSpPr>
        <xdr:cNvPr id="419" name="テキスト ボックス 418">
          <a:extLst>
            <a:ext uri="{FF2B5EF4-FFF2-40B4-BE49-F238E27FC236}">
              <a16:creationId xmlns="" xmlns:a16="http://schemas.microsoft.com/office/drawing/2014/main" id="{E07B1971-CBFE-4C74-96BC-A608D29F56F5}"/>
            </a:ext>
          </a:extLst>
        </xdr:cNvPr>
        <xdr:cNvSpPr txBox="1"/>
      </xdr:nvSpPr>
      <xdr:spPr>
        <a:xfrm>
          <a:off x="7509588" y="132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112514</xdr:rowOff>
    </xdr:from>
    <xdr:to>
      <xdr:col>41</xdr:col>
      <xdr:colOff>101600</xdr:colOff>
      <xdr:row>79</xdr:row>
      <xdr:rowOff>42664</xdr:rowOff>
    </xdr:to>
    <xdr:sp macro="" textlink="">
      <xdr:nvSpPr>
        <xdr:cNvPr id="420" name="楕円 419">
          <a:extLst>
            <a:ext uri="{FF2B5EF4-FFF2-40B4-BE49-F238E27FC236}">
              <a16:creationId xmlns="" xmlns:a16="http://schemas.microsoft.com/office/drawing/2014/main" id="{6E33C0C1-6B20-4D7E-BD5C-B70958F59695}"/>
            </a:ext>
          </a:extLst>
        </xdr:cNvPr>
        <xdr:cNvSpPr/>
      </xdr:nvSpPr>
      <xdr:spPr>
        <a:xfrm>
          <a:off x="6873240" y="13188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33791</xdr:rowOff>
    </xdr:from>
    <xdr:ext cx="469744" cy="259045"/>
    <xdr:sp macro="" textlink="">
      <xdr:nvSpPr>
        <xdr:cNvPr id="421" name="テキスト ボックス 420">
          <a:extLst>
            <a:ext uri="{FF2B5EF4-FFF2-40B4-BE49-F238E27FC236}">
              <a16:creationId xmlns="" xmlns:a16="http://schemas.microsoft.com/office/drawing/2014/main" id="{2F0378DA-8646-4B41-9498-961B5D6726F7}"/>
            </a:ext>
          </a:extLst>
        </xdr:cNvPr>
        <xdr:cNvSpPr txBox="1"/>
      </xdr:nvSpPr>
      <xdr:spPr>
        <a:xfrm>
          <a:off x="6712028" y="1327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83589</xdr:rowOff>
    </xdr:from>
    <xdr:to>
      <xdr:col>36</xdr:col>
      <xdr:colOff>165100</xdr:colOff>
      <xdr:row>79</xdr:row>
      <xdr:rowOff>13739</xdr:rowOff>
    </xdr:to>
    <xdr:sp macro="" textlink="">
      <xdr:nvSpPr>
        <xdr:cNvPr id="422" name="楕円 421">
          <a:extLst>
            <a:ext uri="{FF2B5EF4-FFF2-40B4-BE49-F238E27FC236}">
              <a16:creationId xmlns="" xmlns:a16="http://schemas.microsoft.com/office/drawing/2014/main" id="{2EC68480-D720-4B5B-A157-DCA0FA0C6902}"/>
            </a:ext>
          </a:extLst>
        </xdr:cNvPr>
        <xdr:cNvSpPr/>
      </xdr:nvSpPr>
      <xdr:spPr>
        <a:xfrm>
          <a:off x="6098540" y="13159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4866</xdr:rowOff>
    </xdr:from>
    <xdr:ext cx="534377" cy="259045"/>
    <xdr:sp macro="" textlink="">
      <xdr:nvSpPr>
        <xdr:cNvPr id="423" name="テキスト ボックス 422">
          <a:extLst>
            <a:ext uri="{FF2B5EF4-FFF2-40B4-BE49-F238E27FC236}">
              <a16:creationId xmlns="" xmlns:a16="http://schemas.microsoft.com/office/drawing/2014/main" id="{E6A1E0C8-4867-488F-8E0E-203C48F07023}"/>
            </a:ext>
          </a:extLst>
        </xdr:cNvPr>
        <xdr:cNvSpPr txBox="1"/>
      </xdr:nvSpPr>
      <xdr:spPr>
        <a:xfrm>
          <a:off x="5905011" y="1324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 xmlns:a16="http://schemas.microsoft.com/office/drawing/2014/main" id="{ABAE859C-B68C-4C9E-A0A6-41882A745A55}"/>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 xmlns:a16="http://schemas.microsoft.com/office/drawing/2014/main" id="{9277D2FE-783B-4C20-B685-F727C72972D6}"/>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 xmlns:a16="http://schemas.microsoft.com/office/drawing/2014/main" id="{831BB9C0-DD52-4FF9-A48B-7D1CCE557DF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 xmlns:a16="http://schemas.microsoft.com/office/drawing/2014/main" id="{3738C526-94A2-4C45-8A58-883150CA0809}"/>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 xmlns:a16="http://schemas.microsoft.com/office/drawing/2014/main" id="{D9334BDE-3AF2-41D9-9A74-170859D5CAD5}"/>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 xmlns:a16="http://schemas.microsoft.com/office/drawing/2014/main" id="{5A64251D-171C-45B6-A03F-0E8FE7E282B6}"/>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 xmlns:a16="http://schemas.microsoft.com/office/drawing/2014/main" id="{61DECF0B-8108-4D5D-AFC6-13E4D551A951}"/>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 xmlns:a16="http://schemas.microsoft.com/office/drawing/2014/main" id="{3B21F5A4-8CE3-492C-8FCB-29C7F5A6277C}"/>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 xmlns:a16="http://schemas.microsoft.com/office/drawing/2014/main" id="{67C1E1F8-8219-4DCA-BD67-47C833F5B63B}"/>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 xmlns:a16="http://schemas.microsoft.com/office/drawing/2014/main" id="{45DCE8E0-A9F7-4ABC-BF53-1197215D5668}"/>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 xmlns:a16="http://schemas.microsoft.com/office/drawing/2014/main" id="{73F0412C-AC6C-418E-BE88-2BFB09EABEA5}"/>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 xmlns:a16="http://schemas.microsoft.com/office/drawing/2014/main" id="{B55FA971-553C-4A9A-A3BB-063089E97D32}"/>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 xmlns:a16="http://schemas.microsoft.com/office/drawing/2014/main" id="{C49000A1-D836-4525-A400-9113EE6EB703}"/>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 xmlns:a16="http://schemas.microsoft.com/office/drawing/2014/main" id="{4612F809-75C8-443F-902C-9675A7C0D3E9}"/>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 xmlns:a16="http://schemas.microsoft.com/office/drawing/2014/main" id="{45E1D763-DC20-4A67-A157-D6839ED2AE73}"/>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 xmlns:a16="http://schemas.microsoft.com/office/drawing/2014/main" id="{098EA35F-A97E-4078-BD8D-C3F2ADF55367}"/>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 xmlns:a16="http://schemas.microsoft.com/office/drawing/2014/main" id="{22068424-2034-48F6-AA67-FA05BA852583}"/>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 xmlns:a16="http://schemas.microsoft.com/office/drawing/2014/main" id="{17AFA581-9E19-44BE-ACD7-1FF07C4E62F9}"/>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 xmlns:a16="http://schemas.microsoft.com/office/drawing/2014/main" id="{74C800D0-7F7A-4502-A3C9-7B20495B920E}"/>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 xmlns:a16="http://schemas.microsoft.com/office/drawing/2014/main" id="{C3A75E6A-9F3E-4F97-9569-E11A35499F63}"/>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 xmlns:a16="http://schemas.microsoft.com/office/drawing/2014/main" id="{445A8870-466D-449E-B545-25A3514D44AB}"/>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 xmlns:a16="http://schemas.microsoft.com/office/drawing/2014/main" id="{AD3B8BAB-9BB3-4A56-867F-7294F77BA802}"/>
            </a:ext>
          </a:extLst>
        </xdr:cNvPr>
        <xdr:cNvCxnSpPr/>
      </xdr:nvCxnSpPr>
      <xdr:spPr>
        <a:xfrm flipV="1">
          <a:off x="9218295" y="15237930"/>
          <a:ext cx="1270" cy="131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 xmlns:a16="http://schemas.microsoft.com/office/drawing/2014/main" id="{C6067827-D0D1-4419-9D89-7C89DD7AD640}"/>
            </a:ext>
          </a:extLst>
        </xdr:cNvPr>
        <xdr:cNvSpPr txBox="1"/>
      </xdr:nvSpPr>
      <xdr:spPr>
        <a:xfrm>
          <a:off x="9271000" y="1655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 xmlns:a16="http://schemas.microsoft.com/office/drawing/2014/main" id="{5A18C00D-3DBA-48F4-8042-2B63E43A023C}"/>
            </a:ext>
          </a:extLst>
        </xdr:cNvPr>
        <xdr:cNvCxnSpPr/>
      </xdr:nvCxnSpPr>
      <xdr:spPr>
        <a:xfrm>
          <a:off x="9154160" y="16550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 xmlns:a16="http://schemas.microsoft.com/office/drawing/2014/main" id="{48EEEA2F-A9DC-4362-85F6-DDAAF2F1283B}"/>
            </a:ext>
          </a:extLst>
        </xdr:cNvPr>
        <xdr:cNvSpPr txBox="1"/>
      </xdr:nvSpPr>
      <xdr:spPr>
        <a:xfrm>
          <a:off x="9271000" y="1501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 xmlns:a16="http://schemas.microsoft.com/office/drawing/2014/main" id="{35636A99-72F4-468D-9369-207108FA4697}"/>
            </a:ext>
          </a:extLst>
        </xdr:cNvPr>
        <xdr:cNvCxnSpPr/>
      </xdr:nvCxnSpPr>
      <xdr:spPr>
        <a:xfrm>
          <a:off x="9154160" y="15237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48772</xdr:rowOff>
    </xdr:from>
    <xdr:to>
      <xdr:col>55</xdr:col>
      <xdr:colOff>0</xdr:colOff>
      <xdr:row>95</xdr:row>
      <xdr:rowOff>152050</xdr:rowOff>
    </xdr:to>
    <xdr:cxnSp macro="">
      <xdr:nvCxnSpPr>
        <xdr:cNvPr id="450" name="直線コネクタ 449">
          <a:extLst>
            <a:ext uri="{FF2B5EF4-FFF2-40B4-BE49-F238E27FC236}">
              <a16:creationId xmlns="" xmlns:a16="http://schemas.microsoft.com/office/drawing/2014/main" id="{542FB93B-5AE5-434D-ACAE-0D93D354E955}"/>
            </a:ext>
          </a:extLst>
        </xdr:cNvPr>
        <xdr:cNvCxnSpPr/>
      </xdr:nvCxnSpPr>
      <xdr:spPr>
        <a:xfrm flipV="1">
          <a:off x="8496300" y="15974572"/>
          <a:ext cx="723900" cy="10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a:extLst>
            <a:ext uri="{FF2B5EF4-FFF2-40B4-BE49-F238E27FC236}">
              <a16:creationId xmlns="" xmlns:a16="http://schemas.microsoft.com/office/drawing/2014/main" id="{526290C3-C19C-4D65-B713-412DC98374A6}"/>
            </a:ext>
          </a:extLst>
        </xdr:cNvPr>
        <xdr:cNvSpPr txBox="1"/>
      </xdr:nvSpPr>
      <xdr:spPr>
        <a:xfrm>
          <a:off x="9271000" y="16281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 xmlns:a16="http://schemas.microsoft.com/office/drawing/2014/main" id="{61B2AA79-B35F-41E9-8499-7F59A5A7FA55}"/>
            </a:ext>
          </a:extLst>
        </xdr:cNvPr>
        <xdr:cNvSpPr/>
      </xdr:nvSpPr>
      <xdr:spPr>
        <a:xfrm>
          <a:off x="9192260" y="16302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152050</xdr:rowOff>
    </xdr:from>
    <xdr:to>
      <xdr:col>50</xdr:col>
      <xdr:colOff>114300</xdr:colOff>
      <xdr:row>97</xdr:row>
      <xdr:rowOff>74861</xdr:rowOff>
    </xdr:to>
    <xdr:cxnSp macro="">
      <xdr:nvCxnSpPr>
        <xdr:cNvPr id="453" name="直線コネクタ 452">
          <a:extLst>
            <a:ext uri="{FF2B5EF4-FFF2-40B4-BE49-F238E27FC236}">
              <a16:creationId xmlns="" xmlns:a16="http://schemas.microsoft.com/office/drawing/2014/main" id="{100F8884-EB6A-4FFE-B564-BCF516123129}"/>
            </a:ext>
          </a:extLst>
        </xdr:cNvPr>
        <xdr:cNvCxnSpPr/>
      </xdr:nvCxnSpPr>
      <xdr:spPr>
        <a:xfrm flipV="1">
          <a:off x="7713980" y="16077850"/>
          <a:ext cx="782320" cy="2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 xmlns:a16="http://schemas.microsoft.com/office/drawing/2014/main" id="{9230F6F7-27FD-483D-A9AB-5FC604AC3B16}"/>
            </a:ext>
          </a:extLst>
        </xdr:cNvPr>
        <xdr:cNvSpPr/>
      </xdr:nvSpPr>
      <xdr:spPr>
        <a:xfrm>
          <a:off x="8445500" y="1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150404</xdr:rowOff>
    </xdr:from>
    <xdr:ext cx="534377" cy="259045"/>
    <xdr:sp macro="" textlink="">
      <xdr:nvSpPr>
        <xdr:cNvPr id="455" name="テキスト ボックス 454">
          <a:extLst>
            <a:ext uri="{FF2B5EF4-FFF2-40B4-BE49-F238E27FC236}">
              <a16:creationId xmlns="" xmlns:a16="http://schemas.microsoft.com/office/drawing/2014/main" id="{D74FCF82-B8D7-482B-9773-1D2A06AAF477}"/>
            </a:ext>
          </a:extLst>
        </xdr:cNvPr>
        <xdr:cNvSpPr txBox="1"/>
      </xdr:nvSpPr>
      <xdr:spPr>
        <a:xfrm>
          <a:off x="8251971" y="164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74861</xdr:rowOff>
    </xdr:from>
    <xdr:to>
      <xdr:col>45</xdr:col>
      <xdr:colOff>177800</xdr:colOff>
      <xdr:row>97</xdr:row>
      <xdr:rowOff>94004</xdr:rowOff>
    </xdr:to>
    <xdr:cxnSp macro="">
      <xdr:nvCxnSpPr>
        <xdr:cNvPr id="456" name="直線コネクタ 455">
          <a:extLst>
            <a:ext uri="{FF2B5EF4-FFF2-40B4-BE49-F238E27FC236}">
              <a16:creationId xmlns="" xmlns:a16="http://schemas.microsoft.com/office/drawing/2014/main" id="{0B9897D8-F970-41E1-B2E3-FDC2AAAEAF2F}"/>
            </a:ext>
          </a:extLst>
        </xdr:cNvPr>
        <xdr:cNvCxnSpPr/>
      </xdr:nvCxnSpPr>
      <xdr:spPr>
        <a:xfrm flipV="1">
          <a:off x="6924040" y="16335941"/>
          <a:ext cx="78994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 xmlns:a16="http://schemas.microsoft.com/office/drawing/2014/main" id="{6E13B933-5391-489C-BCED-F5E5961C32C7}"/>
            </a:ext>
          </a:extLst>
        </xdr:cNvPr>
        <xdr:cNvSpPr/>
      </xdr:nvSpPr>
      <xdr:spPr>
        <a:xfrm>
          <a:off x="7670800" y="16262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a:extLst>
            <a:ext uri="{FF2B5EF4-FFF2-40B4-BE49-F238E27FC236}">
              <a16:creationId xmlns="" xmlns:a16="http://schemas.microsoft.com/office/drawing/2014/main" id="{F3202349-7578-459F-8EAF-415E7FDB1512}"/>
            </a:ext>
          </a:extLst>
        </xdr:cNvPr>
        <xdr:cNvSpPr txBox="1"/>
      </xdr:nvSpPr>
      <xdr:spPr>
        <a:xfrm>
          <a:off x="7477271" y="1604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94004</xdr:rowOff>
    </xdr:from>
    <xdr:to>
      <xdr:col>41</xdr:col>
      <xdr:colOff>50800</xdr:colOff>
      <xdr:row>97</xdr:row>
      <xdr:rowOff>141177</xdr:rowOff>
    </xdr:to>
    <xdr:cxnSp macro="">
      <xdr:nvCxnSpPr>
        <xdr:cNvPr id="459" name="直線コネクタ 458">
          <a:extLst>
            <a:ext uri="{FF2B5EF4-FFF2-40B4-BE49-F238E27FC236}">
              <a16:creationId xmlns="" xmlns:a16="http://schemas.microsoft.com/office/drawing/2014/main" id="{94DEC2C0-DD85-471C-96DD-7CD1041E6218}"/>
            </a:ext>
          </a:extLst>
        </xdr:cNvPr>
        <xdr:cNvCxnSpPr/>
      </xdr:nvCxnSpPr>
      <xdr:spPr>
        <a:xfrm flipV="1">
          <a:off x="6149340" y="16355084"/>
          <a:ext cx="774700" cy="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 xmlns:a16="http://schemas.microsoft.com/office/drawing/2014/main" id="{9E567EE7-703A-4E7A-895D-0EE065144E36}"/>
            </a:ext>
          </a:extLst>
        </xdr:cNvPr>
        <xdr:cNvSpPr/>
      </xdr:nvSpPr>
      <xdr:spPr>
        <a:xfrm>
          <a:off x="6873240" y="162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a:extLst>
            <a:ext uri="{FF2B5EF4-FFF2-40B4-BE49-F238E27FC236}">
              <a16:creationId xmlns="" xmlns:a16="http://schemas.microsoft.com/office/drawing/2014/main" id="{7B41C054-4338-4CBF-8AD0-B7564C30B33A}"/>
            </a:ext>
          </a:extLst>
        </xdr:cNvPr>
        <xdr:cNvSpPr txBox="1"/>
      </xdr:nvSpPr>
      <xdr:spPr>
        <a:xfrm>
          <a:off x="6702571" y="160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 xmlns:a16="http://schemas.microsoft.com/office/drawing/2014/main" id="{267306B7-5428-4F59-BA1A-D23DB2FF28B0}"/>
            </a:ext>
          </a:extLst>
        </xdr:cNvPr>
        <xdr:cNvSpPr/>
      </xdr:nvSpPr>
      <xdr:spPr>
        <a:xfrm>
          <a:off x="6098540" y="1632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12878</xdr:rowOff>
    </xdr:from>
    <xdr:ext cx="534377" cy="259045"/>
    <xdr:sp macro="" textlink="">
      <xdr:nvSpPr>
        <xdr:cNvPr id="463" name="テキスト ボックス 462">
          <a:extLst>
            <a:ext uri="{FF2B5EF4-FFF2-40B4-BE49-F238E27FC236}">
              <a16:creationId xmlns="" xmlns:a16="http://schemas.microsoft.com/office/drawing/2014/main" id="{C8CD06C8-A7A6-4140-8527-3280E078C2CC}"/>
            </a:ext>
          </a:extLst>
        </xdr:cNvPr>
        <xdr:cNvSpPr txBox="1"/>
      </xdr:nvSpPr>
      <xdr:spPr>
        <a:xfrm>
          <a:off x="5905011" y="161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 xmlns:a16="http://schemas.microsoft.com/office/drawing/2014/main" id="{AD7320BF-AFF1-4D85-BD8A-B1AB828ABBCF}"/>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 xmlns:a16="http://schemas.microsoft.com/office/drawing/2014/main" id="{48589E1B-2B14-49EF-B6E8-AD0174593181}"/>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 xmlns:a16="http://schemas.microsoft.com/office/drawing/2014/main" id="{965D5AB3-695D-4DC0-AF62-145B9654A2D1}"/>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 xmlns:a16="http://schemas.microsoft.com/office/drawing/2014/main" id="{59D17578-97DA-4090-AF6B-05116766E877}"/>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 xmlns:a16="http://schemas.microsoft.com/office/drawing/2014/main" id="{623D621F-29EB-4AB9-859C-631AAE3BF3A7}"/>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169422</xdr:rowOff>
    </xdr:from>
    <xdr:to>
      <xdr:col>55</xdr:col>
      <xdr:colOff>50800</xdr:colOff>
      <xdr:row>95</xdr:row>
      <xdr:rowOff>99572</xdr:rowOff>
    </xdr:to>
    <xdr:sp macro="" textlink="">
      <xdr:nvSpPr>
        <xdr:cNvPr id="469" name="楕円 468">
          <a:extLst>
            <a:ext uri="{FF2B5EF4-FFF2-40B4-BE49-F238E27FC236}">
              <a16:creationId xmlns="" xmlns:a16="http://schemas.microsoft.com/office/drawing/2014/main" id="{B351658F-6C59-4E11-8DA2-60E1A601EF57}"/>
            </a:ext>
          </a:extLst>
        </xdr:cNvPr>
        <xdr:cNvSpPr/>
      </xdr:nvSpPr>
      <xdr:spPr>
        <a:xfrm>
          <a:off x="9192260" y="15927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20849</xdr:rowOff>
    </xdr:from>
    <xdr:ext cx="599010" cy="259045"/>
    <xdr:sp macro="" textlink="">
      <xdr:nvSpPr>
        <xdr:cNvPr id="470" name="普通建設事業費 （ うち更新整備　）該当値テキスト">
          <a:extLst>
            <a:ext uri="{FF2B5EF4-FFF2-40B4-BE49-F238E27FC236}">
              <a16:creationId xmlns="" xmlns:a16="http://schemas.microsoft.com/office/drawing/2014/main" id="{93788774-7647-49B0-8D25-3F2639D5011B}"/>
            </a:ext>
          </a:extLst>
        </xdr:cNvPr>
        <xdr:cNvSpPr txBox="1"/>
      </xdr:nvSpPr>
      <xdr:spPr>
        <a:xfrm>
          <a:off x="9271000" y="1577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101250</xdr:rowOff>
    </xdr:from>
    <xdr:to>
      <xdr:col>50</xdr:col>
      <xdr:colOff>165100</xdr:colOff>
      <xdr:row>96</xdr:row>
      <xdr:rowOff>31400</xdr:rowOff>
    </xdr:to>
    <xdr:sp macro="" textlink="">
      <xdr:nvSpPr>
        <xdr:cNvPr id="471" name="楕円 470">
          <a:extLst>
            <a:ext uri="{FF2B5EF4-FFF2-40B4-BE49-F238E27FC236}">
              <a16:creationId xmlns="" xmlns:a16="http://schemas.microsoft.com/office/drawing/2014/main" id="{CEBD7FF3-1D0B-47CA-BBAD-890EAB4991AF}"/>
            </a:ext>
          </a:extLst>
        </xdr:cNvPr>
        <xdr:cNvSpPr/>
      </xdr:nvSpPr>
      <xdr:spPr>
        <a:xfrm>
          <a:off x="8445500" y="1602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47927</xdr:rowOff>
    </xdr:from>
    <xdr:ext cx="599010" cy="259045"/>
    <xdr:sp macro="" textlink="">
      <xdr:nvSpPr>
        <xdr:cNvPr id="472" name="テキスト ボックス 471">
          <a:extLst>
            <a:ext uri="{FF2B5EF4-FFF2-40B4-BE49-F238E27FC236}">
              <a16:creationId xmlns="" xmlns:a16="http://schemas.microsoft.com/office/drawing/2014/main" id="{DB298268-DF44-43B2-8109-79E552292302}"/>
            </a:ext>
          </a:extLst>
        </xdr:cNvPr>
        <xdr:cNvSpPr txBox="1"/>
      </xdr:nvSpPr>
      <xdr:spPr>
        <a:xfrm>
          <a:off x="8219655" y="1580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24061</xdr:rowOff>
    </xdr:from>
    <xdr:to>
      <xdr:col>46</xdr:col>
      <xdr:colOff>38100</xdr:colOff>
      <xdr:row>97</xdr:row>
      <xdr:rowOff>125661</xdr:rowOff>
    </xdr:to>
    <xdr:sp macro="" textlink="">
      <xdr:nvSpPr>
        <xdr:cNvPr id="473" name="楕円 472">
          <a:extLst>
            <a:ext uri="{FF2B5EF4-FFF2-40B4-BE49-F238E27FC236}">
              <a16:creationId xmlns="" xmlns:a16="http://schemas.microsoft.com/office/drawing/2014/main" id="{B6236DF1-8001-487A-8455-96B5B7B568AD}"/>
            </a:ext>
          </a:extLst>
        </xdr:cNvPr>
        <xdr:cNvSpPr/>
      </xdr:nvSpPr>
      <xdr:spPr>
        <a:xfrm>
          <a:off x="7670800" y="16285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116788</xdr:rowOff>
    </xdr:from>
    <xdr:ext cx="534377" cy="259045"/>
    <xdr:sp macro="" textlink="">
      <xdr:nvSpPr>
        <xdr:cNvPr id="474" name="テキスト ボックス 473">
          <a:extLst>
            <a:ext uri="{FF2B5EF4-FFF2-40B4-BE49-F238E27FC236}">
              <a16:creationId xmlns="" xmlns:a16="http://schemas.microsoft.com/office/drawing/2014/main" id="{84001C80-1AE4-4DAE-8C0E-722B59D2C41F}"/>
            </a:ext>
          </a:extLst>
        </xdr:cNvPr>
        <xdr:cNvSpPr txBox="1"/>
      </xdr:nvSpPr>
      <xdr:spPr>
        <a:xfrm>
          <a:off x="7477271" y="163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43204</xdr:rowOff>
    </xdr:from>
    <xdr:to>
      <xdr:col>41</xdr:col>
      <xdr:colOff>101600</xdr:colOff>
      <xdr:row>97</xdr:row>
      <xdr:rowOff>144804</xdr:rowOff>
    </xdr:to>
    <xdr:sp macro="" textlink="">
      <xdr:nvSpPr>
        <xdr:cNvPr id="475" name="楕円 474">
          <a:extLst>
            <a:ext uri="{FF2B5EF4-FFF2-40B4-BE49-F238E27FC236}">
              <a16:creationId xmlns="" xmlns:a16="http://schemas.microsoft.com/office/drawing/2014/main" id="{7F019DD4-0467-4D2F-9375-8BEDDB7ED3C0}"/>
            </a:ext>
          </a:extLst>
        </xdr:cNvPr>
        <xdr:cNvSpPr/>
      </xdr:nvSpPr>
      <xdr:spPr>
        <a:xfrm>
          <a:off x="6873240" y="163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135931</xdr:rowOff>
    </xdr:from>
    <xdr:ext cx="534377" cy="259045"/>
    <xdr:sp macro="" textlink="">
      <xdr:nvSpPr>
        <xdr:cNvPr id="476" name="テキスト ボックス 475">
          <a:extLst>
            <a:ext uri="{FF2B5EF4-FFF2-40B4-BE49-F238E27FC236}">
              <a16:creationId xmlns="" xmlns:a16="http://schemas.microsoft.com/office/drawing/2014/main" id="{1EDEADF2-1F7E-4AC9-95C5-E33933522B47}"/>
            </a:ext>
          </a:extLst>
        </xdr:cNvPr>
        <xdr:cNvSpPr txBox="1"/>
      </xdr:nvSpPr>
      <xdr:spPr>
        <a:xfrm>
          <a:off x="6702571" y="1639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90377</xdr:rowOff>
    </xdr:from>
    <xdr:to>
      <xdr:col>36</xdr:col>
      <xdr:colOff>165100</xdr:colOff>
      <xdr:row>98</xdr:row>
      <xdr:rowOff>20527</xdr:rowOff>
    </xdr:to>
    <xdr:sp macro="" textlink="">
      <xdr:nvSpPr>
        <xdr:cNvPr id="477" name="楕円 476">
          <a:extLst>
            <a:ext uri="{FF2B5EF4-FFF2-40B4-BE49-F238E27FC236}">
              <a16:creationId xmlns="" xmlns:a16="http://schemas.microsoft.com/office/drawing/2014/main" id="{CCA81F71-1FF7-400A-B9DC-8CEBFA89A8E3}"/>
            </a:ext>
          </a:extLst>
        </xdr:cNvPr>
        <xdr:cNvSpPr/>
      </xdr:nvSpPr>
      <xdr:spPr>
        <a:xfrm>
          <a:off x="6098540" y="16351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11654</xdr:rowOff>
    </xdr:from>
    <xdr:ext cx="534377" cy="259045"/>
    <xdr:sp macro="" textlink="">
      <xdr:nvSpPr>
        <xdr:cNvPr id="478" name="テキスト ボックス 477">
          <a:extLst>
            <a:ext uri="{FF2B5EF4-FFF2-40B4-BE49-F238E27FC236}">
              <a16:creationId xmlns="" xmlns:a16="http://schemas.microsoft.com/office/drawing/2014/main" id="{8D7CD360-4DAD-4393-B722-959F6F169147}"/>
            </a:ext>
          </a:extLst>
        </xdr:cNvPr>
        <xdr:cNvSpPr txBox="1"/>
      </xdr:nvSpPr>
      <xdr:spPr>
        <a:xfrm>
          <a:off x="5905011" y="164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 xmlns:a16="http://schemas.microsoft.com/office/drawing/2014/main" id="{7B87AAA8-F0CE-4BDD-9812-3FCD8781B84F}"/>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 xmlns:a16="http://schemas.microsoft.com/office/drawing/2014/main" id="{AF0178DB-1D8F-4EC3-BA28-90F69777F5E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 xmlns:a16="http://schemas.microsoft.com/office/drawing/2014/main" id="{43686D99-2AA3-4B58-B57B-9C27BFFDC5A3}"/>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 xmlns:a16="http://schemas.microsoft.com/office/drawing/2014/main" id="{7846522B-73AF-45F3-BE23-67080F2B5DD7}"/>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 xmlns:a16="http://schemas.microsoft.com/office/drawing/2014/main" id="{CA120BEE-E2C1-4805-A981-4BDF62FB8F24}"/>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 xmlns:a16="http://schemas.microsoft.com/office/drawing/2014/main" id="{28BB2107-1354-4195-8D8B-73CE332C02A9}"/>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 xmlns:a16="http://schemas.microsoft.com/office/drawing/2014/main" id="{BB60246B-2F22-4482-8EE4-2647CA8A8B89}"/>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 xmlns:a16="http://schemas.microsoft.com/office/drawing/2014/main" id="{E9DE816E-02CD-45C1-8C03-6B3BA7560E7F}"/>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 xmlns:a16="http://schemas.microsoft.com/office/drawing/2014/main" id="{80C2B700-EBFC-4EEC-8E94-8064226212D3}"/>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 xmlns:a16="http://schemas.microsoft.com/office/drawing/2014/main" id="{6636D1AD-44A6-4879-82A3-2F87CE71C64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 xmlns:a16="http://schemas.microsoft.com/office/drawing/2014/main" id="{4501F225-A659-44CD-84B7-8ABB310EE9B9}"/>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 xmlns:a16="http://schemas.microsoft.com/office/drawing/2014/main" id="{F98B8BCA-49F9-4B78-9DD9-80BC3ED8E16B}"/>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 xmlns:a16="http://schemas.microsoft.com/office/drawing/2014/main" id="{A6E1FF47-56FB-4B46-9D68-F2B7D831DDD2}"/>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 xmlns:a16="http://schemas.microsoft.com/office/drawing/2014/main" id="{745BC4E5-5E08-41DC-ABE5-1093474709A5}"/>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 xmlns:a16="http://schemas.microsoft.com/office/drawing/2014/main" id="{444E73EF-0AE1-45F7-9EC6-1CD2B3FDA77A}"/>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 xmlns:a16="http://schemas.microsoft.com/office/drawing/2014/main" id="{07C405FA-E64C-4AAE-AC82-4D6CDB55C084}"/>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 xmlns:a16="http://schemas.microsoft.com/office/drawing/2014/main" id="{6C416E57-B74F-45D0-936D-7AB7CBF9CADA}"/>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 xmlns:a16="http://schemas.microsoft.com/office/drawing/2014/main" id="{A64AA35D-C0CB-4738-8A04-AE06933E29D8}"/>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 xmlns:a16="http://schemas.microsoft.com/office/drawing/2014/main" id="{C9DBCDF0-D4F4-433D-9381-E17890CCDB38}"/>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 xmlns:a16="http://schemas.microsoft.com/office/drawing/2014/main" id="{D81134F1-F0B9-464D-8EC6-6DB9A40A69CD}"/>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 xmlns:a16="http://schemas.microsoft.com/office/drawing/2014/main" id="{B327242E-7A94-48B0-B26A-5AAC5F9C0252}"/>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 xmlns:a16="http://schemas.microsoft.com/office/drawing/2014/main" id="{734F2E3F-9384-44A3-96E9-881B9C93E468}"/>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 xmlns:a16="http://schemas.microsoft.com/office/drawing/2014/main" id="{54F366C6-1A0A-4C7D-97DA-D65A69BD0562}"/>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 xmlns:a16="http://schemas.microsoft.com/office/drawing/2014/main" id="{F1F16FBA-805A-4113-9877-2CFC8DD9B3D4}"/>
            </a:ext>
          </a:extLst>
        </xdr:cNvPr>
        <xdr:cNvCxnSpPr/>
      </xdr:nvCxnSpPr>
      <xdr:spPr>
        <a:xfrm flipV="1">
          <a:off x="14374495" y="5231956"/>
          <a:ext cx="1269" cy="135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 xmlns:a16="http://schemas.microsoft.com/office/drawing/2014/main" id="{1E969363-ECBA-4A04-8131-8A6994AF6CDE}"/>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 xmlns:a16="http://schemas.microsoft.com/office/drawing/2014/main" id="{B39CB7D2-4505-4FB4-A2E7-0E1381EF2B61}"/>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 xmlns:a16="http://schemas.microsoft.com/office/drawing/2014/main" id="{DE8F6028-8FDF-4BDA-828D-54838377011D}"/>
            </a:ext>
          </a:extLst>
        </xdr:cNvPr>
        <xdr:cNvSpPr txBox="1"/>
      </xdr:nvSpPr>
      <xdr:spPr>
        <a:xfrm>
          <a:off x="14419580" y="50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 xmlns:a16="http://schemas.microsoft.com/office/drawing/2014/main" id="{DB7AE5FA-BCE6-4AAA-824E-E55C0B7DBF87}"/>
            </a:ext>
          </a:extLst>
        </xdr:cNvPr>
        <xdr:cNvCxnSpPr/>
      </xdr:nvCxnSpPr>
      <xdr:spPr>
        <a:xfrm>
          <a:off x="14287500" y="5231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2807</xdr:rowOff>
    </xdr:from>
    <xdr:to>
      <xdr:col>85</xdr:col>
      <xdr:colOff>127000</xdr:colOff>
      <xdr:row>39</xdr:row>
      <xdr:rowOff>25438</xdr:rowOff>
    </xdr:to>
    <xdr:cxnSp macro="">
      <xdr:nvCxnSpPr>
        <xdr:cNvPr id="507" name="直線コネクタ 506">
          <a:extLst>
            <a:ext uri="{FF2B5EF4-FFF2-40B4-BE49-F238E27FC236}">
              <a16:creationId xmlns="" xmlns:a16="http://schemas.microsoft.com/office/drawing/2014/main" id="{014D7862-218B-4D66-BF17-7F153FA7B5A3}"/>
            </a:ext>
          </a:extLst>
        </xdr:cNvPr>
        <xdr:cNvCxnSpPr/>
      </xdr:nvCxnSpPr>
      <xdr:spPr>
        <a:xfrm flipV="1">
          <a:off x="13629640" y="6540767"/>
          <a:ext cx="74676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 xmlns:a16="http://schemas.microsoft.com/office/drawing/2014/main" id="{8DE3349A-AB6A-4BFF-8BC3-660ABC5C79CF}"/>
            </a:ext>
          </a:extLst>
        </xdr:cNvPr>
        <xdr:cNvSpPr txBox="1"/>
      </xdr:nvSpPr>
      <xdr:spPr>
        <a:xfrm>
          <a:off x="14419580" y="627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 xmlns:a16="http://schemas.microsoft.com/office/drawing/2014/main" id="{CE6AF2B3-C276-4174-99A8-725A92716667}"/>
            </a:ext>
          </a:extLst>
        </xdr:cNvPr>
        <xdr:cNvSpPr/>
      </xdr:nvSpPr>
      <xdr:spPr>
        <a:xfrm>
          <a:off x="14325600" y="64237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25438</xdr:rowOff>
    </xdr:from>
    <xdr:to>
      <xdr:col>81</xdr:col>
      <xdr:colOff>50800</xdr:colOff>
      <xdr:row>39</xdr:row>
      <xdr:rowOff>38906</xdr:rowOff>
    </xdr:to>
    <xdr:cxnSp macro="">
      <xdr:nvCxnSpPr>
        <xdr:cNvPr id="510" name="直線コネクタ 509">
          <a:extLst>
            <a:ext uri="{FF2B5EF4-FFF2-40B4-BE49-F238E27FC236}">
              <a16:creationId xmlns="" xmlns:a16="http://schemas.microsoft.com/office/drawing/2014/main" id="{67367AE8-9335-4E14-8DF9-5FC6AB96DE71}"/>
            </a:ext>
          </a:extLst>
        </xdr:cNvPr>
        <xdr:cNvCxnSpPr/>
      </xdr:nvCxnSpPr>
      <xdr:spPr>
        <a:xfrm flipV="1">
          <a:off x="12854940" y="6563398"/>
          <a:ext cx="7747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 xmlns:a16="http://schemas.microsoft.com/office/drawing/2014/main" id="{C3830013-7063-492E-A8E2-4A52BAD89A22}"/>
            </a:ext>
          </a:extLst>
        </xdr:cNvPr>
        <xdr:cNvSpPr/>
      </xdr:nvSpPr>
      <xdr:spPr>
        <a:xfrm>
          <a:off x="1357884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 xmlns:a16="http://schemas.microsoft.com/office/drawing/2014/main" id="{9123C391-74A5-40FC-B46C-7427562C6FDB}"/>
            </a:ext>
          </a:extLst>
        </xdr:cNvPr>
        <xdr:cNvSpPr txBox="1"/>
      </xdr:nvSpPr>
      <xdr:spPr>
        <a:xfrm>
          <a:off x="134176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28105</xdr:rowOff>
    </xdr:from>
    <xdr:to>
      <xdr:col>76</xdr:col>
      <xdr:colOff>114300</xdr:colOff>
      <xdr:row>39</xdr:row>
      <xdr:rowOff>38906</xdr:rowOff>
    </xdr:to>
    <xdr:cxnSp macro="">
      <xdr:nvCxnSpPr>
        <xdr:cNvPr id="513" name="直線コネクタ 512">
          <a:extLst>
            <a:ext uri="{FF2B5EF4-FFF2-40B4-BE49-F238E27FC236}">
              <a16:creationId xmlns="" xmlns:a16="http://schemas.microsoft.com/office/drawing/2014/main" id="{6916F493-AF3C-4BD8-8BD4-AEC39F7DC153}"/>
            </a:ext>
          </a:extLst>
        </xdr:cNvPr>
        <xdr:cNvCxnSpPr/>
      </xdr:nvCxnSpPr>
      <xdr:spPr>
        <a:xfrm>
          <a:off x="12072620" y="6566065"/>
          <a:ext cx="78232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 xmlns:a16="http://schemas.microsoft.com/office/drawing/2014/main" id="{C7F14E96-AD8A-436B-B658-7EB981CF5233}"/>
            </a:ext>
          </a:extLst>
        </xdr:cNvPr>
        <xdr:cNvSpPr/>
      </xdr:nvSpPr>
      <xdr:spPr>
        <a:xfrm>
          <a:off x="12804140" y="6275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a:extLst>
            <a:ext uri="{FF2B5EF4-FFF2-40B4-BE49-F238E27FC236}">
              <a16:creationId xmlns="" xmlns:a16="http://schemas.microsoft.com/office/drawing/2014/main" id="{D04FB84C-7C5B-4EFC-B14A-0DFE61459ACC}"/>
            </a:ext>
          </a:extLst>
        </xdr:cNvPr>
        <xdr:cNvSpPr txBox="1"/>
      </xdr:nvSpPr>
      <xdr:spPr>
        <a:xfrm>
          <a:off x="12610611" y="60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166122</xdr:rowOff>
    </xdr:from>
    <xdr:to>
      <xdr:col>71</xdr:col>
      <xdr:colOff>177800</xdr:colOff>
      <xdr:row>39</xdr:row>
      <xdr:rowOff>28105</xdr:rowOff>
    </xdr:to>
    <xdr:cxnSp macro="">
      <xdr:nvCxnSpPr>
        <xdr:cNvPr id="516" name="直線コネクタ 515">
          <a:extLst>
            <a:ext uri="{FF2B5EF4-FFF2-40B4-BE49-F238E27FC236}">
              <a16:creationId xmlns="" xmlns:a16="http://schemas.microsoft.com/office/drawing/2014/main" id="{4938FB8E-3D2A-4D1D-B101-339CDF7B2C8B}"/>
            </a:ext>
          </a:extLst>
        </xdr:cNvPr>
        <xdr:cNvCxnSpPr/>
      </xdr:nvCxnSpPr>
      <xdr:spPr>
        <a:xfrm>
          <a:off x="11282680" y="6536442"/>
          <a:ext cx="78994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 xmlns:a16="http://schemas.microsoft.com/office/drawing/2014/main" id="{33C2E36D-2F22-4AB8-B36C-30653F64FB5D}"/>
            </a:ext>
          </a:extLst>
        </xdr:cNvPr>
        <xdr:cNvSpPr/>
      </xdr:nvSpPr>
      <xdr:spPr>
        <a:xfrm>
          <a:off x="12029440" y="6383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a:extLst>
            <a:ext uri="{FF2B5EF4-FFF2-40B4-BE49-F238E27FC236}">
              <a16:creationId xmlns="" xmlns:a16="http://schemas.microsoft.com/office/drawing/2014/main" id="{175A8C94-C540-4436-8E07-ED79499E4896}"/>
            </a:ext>
          </a:extLst>
        </xdr:cNvPr>
        <xdr:cNvSpPr txBox="1"/>
      </xdr:nvSpPr>
      <xdr:spPr>
        <a:xfrm>
          <a:off x="11868228"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 xmlns:a16="http://schemas.microsoft.com/office/drawing/2014/main" id="{22347365-E9B1-4EA5-A747-AF88B3F30373}"/>
            </a:ext>
          </a:extLst>
        </xdr:cNvPr>
        <xdr:cNvSpPr/>
      </xdr:nvSpPr>
      <xdr:spPr>
        <a:xfrm>
          <a:off x="11231880" y="6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a:extLst>
            <a:ext uri="{FF2B5EF4-FFF2-40B4-BE49-F238E27FC236}">
              <a16:creationId xmlns="" xmlns:a16="http://schemas.microsoft.com/office/drawing/2014/main" id="{E907DECE-79D1-45B1-B541-BA5DBB5A9080}"/>
            </a:ext>
          </a:extLst>
        </xdr:cNvPr>
        <xdr:cNvSpPr txBox="1"/>
      </xdr:nvSpPr>
      <xdr:spPr>
        <a:xfrm>
          <a:off x="11070668" y="6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 xmlns:a16="http://schemas.microsoft.com/office/drawing/2014/main" id="{F52A9C57-6F54-4AAF-B74B-17D93E730318}"/>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 xmlns:a16="http://schemas.microsoft.com/office/drawing/2014/main" id="{EE8C16A6-4D89-4910-830B-5B573EDB49A6}"/>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101D5D0E-7594-4795-8AFA-EBC9029B3BD6}"/>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95717EE6-4D2A-4AA8-ABAF-58EBD4508EB6}"/>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E0A15692-F79C-4F99-B0C8-9FCCEC795BFA}"/>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123457</xdr:rowOff>
    </xdr:from>
    <xdr:to>
      <xdr:col>85</xdr:col>
      <xdr:colOff>177800</xdr:colOff>
      <xdr:row>39</xdr:row>
      <xdr:rowOff>53607</xdr:rowOff>
    </xdr:to>
    <xdr:sp macro="" textlink="">
      <xdr:nvSpPr>
        <xdr:cNvPr id="526" name="楕円 525">
          <a:extLst>
            <a:ext uri="{FF2B5EF4-FFF2-40B4-BE49-F238E27FC236}">
              <a16:creationId xmlns="" xmlns:a16="http://schemas.microsoft.com/office/drawing/2014/main" id="{B7C966B5-DDC0-463F-B4B9-45A2A30D48D9}"/>
            </a:ext>
          </a:extLst>
        </xdr:cNvPr>
        <xdr:cNvSpPr/>
      </xdr:nvSpPr>
      <xdr:spPr>
        <a:xfrm>
          <a:off x="14325600" y="64937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38384</xdr:rowOff>
    </xdr:from>
    <xdr:ext cx="469744" cy="259045"/>
    <xdr:sp macro="" textlink="">
      <xdr:nvSpPr>
        <xdr:cNvPr id="527" name="災害復旧事業費該当値テキスト">
          <a:extLst>
            <a:ext uri="{FF2B5EF4-FFF2-40B4-BE49-F238E27FC236}">
              <a16:creationId xmlns="" xmlns:a16="http://schemas.microsoft.com/office/drawing/2014/main" id="{EB8E16D3-9D91-4ABD-9EC9-86391EA03BD6}"/>
            </a:ext>
          </a:extLst>
        </xdr:cNvPr>
        <xdr:cNvSpPr txBox="1"/>
      </xdr:nvSpPr>
      <xdr:spPr>
        <a:xfrm>
          <a:off x="14419580" y="64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146088</xdr:rowOff>
    </xdr:from>
    <xdr:to>
      <xdr:col>81</xdr:col>
      <xdr:colOff>101600</xdr:colOff>
      <xdr:row>39</xdr:row>
      <xdr:rowOff>76238</xdr:rowOff>
    </xdr:to>
    <xdr:sp macro="" textlink="">
      <xdr:nvSpPr>
        <xdr:cNvPr id="528" name="楕円 527">
          <a:extLst>
            <a:ext uri="{FF2B5EF4-FFF2-40B4-BE49-F238E27FC236}">
              <a16:creationId xmlns="" xmlns:a16="http://schemas.microsoft.com/office/drawing/2014/main" id="{476D6D41-AD19-45CE-A677-53E8E4FAAB69}"/>
            </a:ext>
          </a:extLst>
        </xdr:cNvPr>
        <xdr:cNvSpPr/>
      </xdr:nvSpPr>
      <xdr:spPr>
        <a:xfrm>
          <a:off x="13578840" y="6516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67365</xdr:rowOff>
    </xdr:from>
    <xdr:ext cx="378565" cy="259045"/>
    <xdr:sp macro="" textlink="">
      <xdr:nvSpPr>
        <xdr:cNvPr id="529" name="テキスト ボックス 528">
          <a:extLst>
            <a:ext uri="{FF2B5EF4-FFF2-40B4-BE49-F238E27FC236}">
              <a16:creationId xmlns="" xmlns:a16="http://schemas.microsoft.com/office/drawing/2014/main" id="{91A3B646-C8CD-4F3F-BFAC-048DB63D658B}"/>
            </a:ext>
          </a:extLst>
        </xdr:cNvPr>
        <xdr:cNvSpPr txBox="1"/>
      </xdr:nvSpPr>
      <xdr:spPr>
        <a:xfrm>
          <a:off x="13463217" y="660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159556</xdr:rowOff>
    </xdr:from>
    <xdr:to>
      <xdr:col>76</xdr:col>
      <xdr:colOff>165100</xdr:colOff>
      <xdr:row>39</xdr:row>
      <xdr:rowOff>89706</xdr:rowOff>
    </xdr:to>
    <xdr:sp macro="" textlink="">
      <xdr:nvSpPr>
        <xdr:cNvPr id="530" name="楕円 529">
          <a:extLst>
            <a:ext uri="{FF2B5EF4-FFF2-40B4-BE49-F238E27FC236}">
              <a16:creationId xmlns="" xmlns:a16="http://schemas.microsoft.com/office/drawing/2014/main" id="{A571C8A7-59CD-4A5E-99BB-3CCBDF9171B1}"/>
            </a:ext>
          </a:extLst>
        </xdr:cNvPr>
        <xdr:cNvSpPr/>
      </xdr:nvSpPr>
      <xdr:spPr>
        <a:xfrm>
          <a:off x="12804140" y="6529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80833</xdr:rowOff>
    </xdr:from>
    <xdr:ext cx="378565" cy="259045"/>
    <xdr:sp macro="" textlink="">
      <xdr:nvSpPr>
        <xdr:cNvPr id="531" name="テキスト ボックス 530">
          <a:extLst>
            <a:ext uri="{FF2B5EF4-FFF2-40B4-BE49-F238E27FC236}">
              <a16:creationId xmlns="" xmlns:a16="http://schemas.microsoft.com/office/drawing/2014/main" id="{D8D9BF32-1939-4382-AF9C-B4DEF73F4D32}"/>
            </a:ext>
          </a:extLst>
        </xdr:cNvPr>
        <xdr:cNvSpPr txBox="1"/>
      </xdr:nvSpPr>
      <xdr:spPr>
        <a:xfrm>
          <a:off x="12688517" y="661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148755</xdr:rowOff>
    </xdr:from>
    <xdr:to>
      <xdr:col>72</xdr:col>
      <xdr:colOff>38100</xdr:colOff>
      <xdr:row>39</xdr:row>
      <xdr:rowOff>78905</xdr:rowOff>
    </xdr:to>
    <xdr:sp macro="" textlink="">
      <xdr:nvSpPr>
        <xdr:cNvPr id="532" name="楕円 531">
          <a:extLst>
            <a:ext uri="{FF2B5EF4-FFF2-40B4-BE49-F238E27FC236}">
              <a16:creationId xmlns="" xmlns:a16="http://schemas.microsoft.com/office/drawing/2014/main" id="{AA232771-4F3C-4115-B355-333AA470A2F7}"/>
            </a:ext>
          </a:extLst>
        </xdr:cNvPr>
        <xdr:cNvSpPr/>
      </xdr:nvSpPr>
      <xdr:spPr>
        <a:xfrm>
          <a:off x="12029440" y="6519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70032</xdr:rowOff>
    </xdr:from>
    <xdr:ext cx="378565" cy="259045"/>
    <xdr:sp macro="" textlink="">
      <xdr:nvSpPr>
        <xdr:cNvPr id="533" name="テキスト ボックス 532">
          <a:extLst>
            <a:ext uri="{FF2B5EF4-FFF2-40B4-BE49-F238E27FC236}">
              <a16:creationId xmlns="" xmlns:a16="http://schemas.microsoft.com/office/drawing/2014/main" id="{2F09176D-1EC8-4E4C-A800-2241EC9B5A2F}"/>
            </a:ext>
          </a:extLst>
        </xdr:cNvPr>
        <xdr:cNvSpPr txBox="1"/>
      </xdr:nvSpPr>
      <xdr:spPr>
        <a:xfrm>
          <a:off x="11906197" y="660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115322</xdr:rowOff>
    </xdr:from>
    <xdr:to>
      <xdr:col>67</xdr:col>
      <xdr:colOff>101600</xdr:colOff>
      <xdr:row>39</xdr:row>
      <xdr:rowOff>45472</xdr:rowOff>
    </xdr:to>
    <xdr:sp macro="" textlink="">
      <xdr:nvSpPr>
        <xdr:cNvPr id="534" name="楕円 533">
          <a:extLst>
            <a:ext uri="{FF2B5EF4-FFF2-40B4-BE49-F238E27FC236}">
              <a16:creationId xmlns="" xmlns:a16="http://schemas.microsoft.com/office/drawing/2014/main" id="{24E20C39-B2B8-47F3-81FC-35BBE32F4F4D}"/>
            </a:ext>
          </a:extLst>
        </xdr:cNvPr>
        <xdr:cNvSpPr/>
      </xdr:nvSpPr>
      <xdr:spPr>
        <a:xfrm>
          <a:off x="11231880" y="648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36599</xdr:rowOff>
    </xdr:from>
    <xdr:ext cx="469744" cy="259045"/>
    <xdr:sp macro="" textlink="">
      <xdr:nvSpPr>
        <xdr:cNvPr id="535" name="テキスト ボックス 534">
          <a:extLst>
            <a:ext uri="{FF2B5EF4-FFF2-40B4-BE49-F238E27FC236}">
              <a16:creationId xmlns="" xmlns:a16="http://schemas.microsoft.com/office/drawing/2014/main" id="{9A2B2F60-3D6B-4A19-8501-31A87A4AC506}"/>
            </a:ext>
          </a:extLst>
        </xdr:cNvPr>
        <xdr:cNvSpPr txBox="1"/>
      </xdr:nvSpPr>
      <xdr:spPr>
        <a:xfrm>
          <a:off x="11070668" y="657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 xmlns:a16="http://schemas.microsoft.com/office/drawing/2014/main" id="{91E2D9AE-927F-4F88-9ED5-C0F96F258A1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 xmlns:a16="http://schemas.microsoft.com/office/drawing/2014/main" id="{22EC1757-D875-4D9F-A6AD-505E42AD0AB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 xmlns:a16="http://schemas.microsoft.com/office/drawing/2014/main" id="{7F74F0CD-984B-4597-9213-4C9306F548F3}"/>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 xmlns:a16="http://schemas.microsoft.com/office/drawing/2014/main" id="{163DEC02-BC46-425C-A738-9DBAB6F7818C}"/>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 xmlns:a16="http://schemas.microsoft.com/office/drawing/2014/main" id="{DB099C58-C1CB-4BA3-9156-8759D54FFE53}"/>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 xmlns:a16="http://schemas.microsoft.com/office/drawing/2014/main" id="{7383FDF2-A214-423D-96D3-5BD1EB654F72}"/>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 xmlns:a16="http://schemas.microsoft.com/office/drawing/2014/main" id="{94B5CED4-D94C-4F59-9038-4F27E0550A83}"/>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 xmlns:a16="http://schemas.microsoft.com/office/drawing/2014/main" id="{3655C6F7-2824-4E6F-B3A3-4CE7C51F5434}"/>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 xmlns:a16="http://schemas.microsoft.com/office/drawing/2014/main" id="{77008C3D-C6DE-417D-9D20-AA149082780C}"/>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 xmlns:a16="http://schemas.microsoft.com/office/drawing/2014/main" id="{70D8AD97-E609-4EBF-9014-8DE8DB5336B1}"/>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 xmlns:a16="http://schemas.microsoft.com/office/drawing/2014/main" id="{9B4A5523-0E6B-46B4-B1E2-F9C4BB466231}"/>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 xmlns:a16="http://schemas.microsoft.com/office/drawing/2014/main" id="{04E0EA8B-44CD-41AA-9F9B-E3B42799343A}"/>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 xmlns:a16="http://schemas.microsoft.com/office/drawing/2014/main" id="{BB2AE920-A0BD-4A81-BA93-AA7F70D4E34E}"/>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 xmlns:a16="http://schemas.microsoft.com/office/drawing/2014/main" id="{4F3EC948-FC09-4751-9FD6-B1E23F202A04}"/>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 xmlns:a16="http://schemas.microsoft.com/office/drawing/2014/main" id="{7EF51307-6FD0-4AF6-8388-F2F23F14AB5F}"/>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 xmlns:a16="http://schemas.microsoft.com/office/drawing/2014/main" id="{5B657BC9-03B2-4772-A883-FE3AB1AE7B73}"/>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 xmlns:a16="http://schemas.microsoft.com/office/drawing/2014/main" id="{1EBF2424-F67E-4347-910B-DDB1A8A3D5C4}"/>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 xmlns:a16="http://schemas.microsoft.com/office/drawing/2014/main" id="{79A674AF-C15A-4BDA-9CFC-37206A1140DC}"/>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 xmlns:a16="http://schemas.microsoft.com/office/drawing/2014/main" id="{9ECBE6C1-76EF-40E3-B156-6222714CADE4}"/>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 xmlns:a16="http://schemas.microsoft.com/office/drawing/2014/main" id="{5228D402-EBC2-4A21-9BAE-1BD1299DC2F1}"/>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 xmlns:a16="http://schemas.microsoft.com/office/drawing/2014/main" id="{CC090ACB-C390-41A5-B387-D1625C07FF7B}"/>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 xmlns:a16="http://schemas.microsoft.com/office/drawing/2014/main" id="{DA3D3C5A-CD7A-4F99-8CFB-41B6D7F25E7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 xmlns:a16="http://schemas.microsoft.com/office/drawing/2014/main" id="{47F59164-2FC3-4C02-9A19-F2DE1976EA84}"/>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 xmlns:a16="http://schemas.microsoft.com/office/drawing/2014/main" id="{ABFAC60F-75A4-48A5-92D2-A6F53A46E045}"/>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 xmlns:a16="http://schemas.microsoft.com/office/drawing/2014/main" id="{5CF19B87-C0AB-41A4-9FB9-CF92454D60E7}"/>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 xmlns:a16="http://schemas.microsoft.com/office/drawing/2014/main" id="{38DDF6D5-360E-4A84-B193-6EB18E8007DF}"/>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 xmlns:a16="http://schemas.microsoft.com/office/drawing/2014/main" id="{CF9356C6-6BE0-4A24-BBC9-5C9B853EEB6E}"/>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 xmlns:a16="http://schemas.microsoft.com/office/drawing/2014/main" id="{FD62BB97-7FFB-4636-A971-D6A1237B3C16}"/>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 xmlns:a16="http://schemas.microsoft.com/office/drawing/2014/main" id="{8CCE8354-295A-4B4B-8208-7899507DA0A7}"/>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 xmlns:a16="http://schemas.microsoft.com/office/drawing/2014/main" id="{FE988425-3232-4989-A8C5-4B8D34AF1B57}"/>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 xmlns:a16="http://schemas.microsoft.com/office/drawing/2014/main" id="{45DCCAC1-EE7D-40A7-9A1C-F520D92BC624}"/>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 xmlns:a16="http://schemas.microsoft.com/office/drawing/2014/main" id="{01C2CB13-7D85-4126-BA7A-0409B693AB67}"/>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 xmlns:a16="http://schemas.microsoft.com/office/drawing/2014/main" id="{B1C8CFB1-3E16-411D-A1CC-06D9A60CC6E2}"/>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933AA0FE-082A-4E87-9410-5DDCF8AAE2B8}"/>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 xmlns:a16="http://schemas.microsoft.com/office/drawing/2014/main" id="{8D775152-34C9-42F0-B338-835C7B4158E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 xmlns:a16="http://schemas.microsoft.com/office/drawing/2014/main" id="{5BA7D453-326E-4C84-AC0F-10D8540FE7AE}"/>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 xmlns:a16="http://schemas.microsoft.com/office/drawing/2014/main" id="{3B5389A2-F2B1-41B6-9DEA-FA76F72E68B1}"/>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 xmlns:a16="http://schemas.microsoft.com/office/drawing/2014/main" id="{02E56057-08BD-4ADB-A2D8-4CAC03F562FB}"/>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 xmlns:a16="http://schemas.microsoft.com/office/drawing/2014/main" id="{1161E025-9F3B-47B4-8491-DF5B86A738AE}"/>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 xmlns:a16="http://schemas.microsoft.com/office/drawing/2014/main" id="{0DFEA1F9-1263-4842-BCA3-B6A588E32594}"/>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 xmlns:a16="http://schemas.microsoft.com/office/drawing/2014/main" id="{597EDDC2-F67E-4F34-A609-AB310FADDC56}"/>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 xmlns:a16="http://schemas.microsoft.com/office/drawing/2014/main" id="{D8885B90-7B47-4822-BFC3-E38330E8F17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 xmlns:a16="http://schemas.microsoft.com/office/drawing/2014/main" id="{F4D845D8-8FF2-49B3-8757-FFC33B86D513}"/>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 xmlns:a16="http://schemas.microsoft.com/office/drawing/2014/main" id="{A4FA2499-839C-4CEC-8A71-EA90373CB832}"/>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 xmlns:a16="http://schemas.microsoft.com/office/drawing/2014/main" id="{1B8557A9-56D8-4DB7-876D-0B560E049C59}"/>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 xmlns:a16="http://schemas.microsoft.com/office/drawing/2014/main" id="{A4A4C1B6-7B9E-4CAA-98CC-2FDF452CE1DC}"/>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 xmlns:a16="http://schemas.microsoft.com/office/drawing/2014/main" id="{89954D73-25BA-4552-AB92-68FB05AB82A1}"/>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 xmlns:a16="http://schemas.microsoft.com/office/drawing/2014/main" id="{5E329294-FB45-4781-8840-8C2E4DB216C8}"/>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E24E54BD-6254-4171-8FFE-1092DC55C1BA}"/>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 xmlns:a16="http://schemas.microsoft.com/office/drawing/2014/main" id="{39A58B4E-8454-49DD-829C-566B8E56EFF1}"/>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 xmlns:a16="http://schemas.microsoft.com/office/drawing/2014/main" id="{FA16B501-D9B5-48A6-A5FD-4EF3FB7A6139}"/>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 xmlns:a16="http://schemas.microsoft.com/office/drawing/2014/main" id="{567A6DBE-79B2-4DA1-99D1-AFAF523F2A5F}"/>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 xmlns:a16="http://schemas.microsoft.com/office/drawing/2014/main" id="{313E4B3B-E118-49F9-A9BB-940BE918217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 xmlns:a16="http://schemas.microsoft.com/office/drawing/2014/main" id="{2F318686-4789-424A-B94E-1F44B9512916}"/>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 xmlns:a16="http://schemas.microsoft.com/office/drawing/2014/main" id="{0373493B-5D61-4CD5-84A2-9956E1D62A62}"/>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 xmlns:a16="http://schemas.microsoft.com/office/drawing/2014/main" id="{40F6C099-381F-4B1E-A9B8-8A7398FD361E}"/>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 xmlns:a16="http://schemas.microsoft.com/office/drawing/2014/main" id="{7EDBC9B2-8D44-4AA0-A415-092C7327A509}"/>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 xmlns:a16="http://schemas.microsoft.com/office/drawing/2014/main" id="{85B797E2-8F67-4D07-8634-C7C294BFC863}"/>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 xmlns:a16="http://schemas.microsoft.com/office/drawing/2014/main" id="{C8D8D4A8-BAF9-4E13-A808-A3E93BFB81AB}"/>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 xmlns:a16="http://schemas.microsoft.com/office/drawing/2014/main" id="{37D0F0EC-CF9F-4C8F-A5F8-8F984887B6DA}"/>
            </a:ext>
          </a:extLst>
        </xdr:cNvPr>
        <xdr:cNvSpPr txBox="1"/>
      </xdr:nvSpPr>
      <xdr:spPr>
        <a:xfrm>
          <a:off x="107341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 xmlns:a16="http://schemas.microsoft.com/office/drawing/2014/main" id="{43C562F8-04ED-471D-900C-866020C3EE6E}"/>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 xmlns:a16="http://schemas.microsoft.com/office/drawing/2014/main" id="{E438DD5A-F276-42AA-888C-6C3BB270F500}"/>
            </a:ext>
          </a:extLst>
        </xdr:cNvPr>
        <xdr:cNvSpPr txBox="1"/>
      </xdr:nvSpPr>
      <xdr:spPr>
        <a:xfrm>
          <a:off x="1049738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 xmlns:a16="http://schemas.microsoft.com/office/drawing/2014/main" id="{CC16828C-6DC1-42C4-91BE-012A61F1949B}"/>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 xmlns:a16="http://schemas.microsoft.com/office/drawing/2014/main" id="{27F0F144-4793-4B73-BDA7-CD6E3B7EC399}"/>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 xmlns:a16="http://schemas.microsoft.com/office/drawing/2014/main" id="{F2BEE9DC-9F69-48BB-A571-5633064A5F81}"/>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 xmlns:a16="http://schemas.microsoft.com/office/drawing/2014/main" id="{86A70F9F-F894-42B2-90F8-7784EF7F2B23}"/>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 xmlns:a16="http://schemas.microsoft.com/office/drawing/2014/main" id="{58CAF79D-C506-41DE-BB38-2EF0E5049EA6}"/>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 xmlns:a16="http://schemas.microsoft.com/office/drawing/2014/main" id="{188641DB-4757-4938-A717-3CBC60284939}"/>
            </a:ext>
          </a:extLst>
        </xdr:cNvPr>
        <xdr:cNvSpPr txBox="1"/>
      </xdr:nvSpPr>
      <xdr:spPr>
        <a:xfrm>
          <a:off x="104332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 xmlns:a16="http://schemas.microsoft.com/office/drawing/2014/main" id="{F6145C06-16FA-4C03-8233-4C5BAA8DAE13}"/>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 xmlns:a16="http://schemas.microsoft.com/office/drawing/2014/main" id="{B20C6ED0-3B01-4100-916F-E53DD99FB567}"/>
            </a:ext>
          </a:extLst>
        </xdr:cNvPr>
        <xdr:cNvSpPr txBox="1"/>
      </xdr:nvSpPr>
      <xdr:spPr>
        <a:xfrm>
          <a:off x="104332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 xmlns:a16="http://schemas.microsoft.com/office/drawing/2014/main" id="{8042A984-94AB-4643-AAE0-F88E62A5D3DB}"/>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 xmlns:a16="http://schemas.microsoft.com/office/drawing/2014/main" id="{57C632D7-3566-4B15-9F49-49C906B3DCAD}"/>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 xmlns:a16="http://schemas.microsoft.com/office/drawing/2014/main" id="{AD46945D-E67F-4055-8327-406869B89863}"/>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 xmlns:a16="http://schemas.microsoft.com/office/drawing/2014/main" id="{D4CD8302-2B17-4C4D-B3F1-FCE0685E2E53}"/>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 xmlns:a16="http://schemas.microsoft.com/office/drawing/2014/main" id="{B199A77F-4E09-479A-ADE6-B2867B6BD216}"/>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 xmlns:a16="http://schemas.microsoft.com/office/drawing/2014/main" id="{605380E4-991F-48D2-8843-2725C9F405DF}"/>
            </a:ext>
          </a:extLst>
        </xdr:cNvPr>
        <xdr:cNvCxnSpPr/>
      </xdr:nvCxnSpPr>
      <xdr:spPr>
        <a:xfrm flipV="1">
          <a:off x="14374495" y="11928276"/>
          <a:ext cx="1269" cy="147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 xmlns:a16="http://schemas.microsoft.com/office/drawing/2014/main" id="{5F045D69-4F9D-4664-98F6-F197E1C418B1}"/>
            </a:ext>
          </a:extLst>
        </xdr:cNvPr>
        <xdr:cNvSpPr txBox="1"/>
      </xdr:nvSpPr>
      <xdr:spPr>
        <a:xfrm>
          <a:off x="14419580" y="1340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 xmlns:a16="http://schemas.microsoft.com/office/drawing/2014/main" id="{E2ECD15A-5575-4C79-B6FB-679AA1857A80}"/>
            </a:ext>
          </a:extLst>
        </xdr:cNvPr>
        <xdr:cNvCxnSpPr/>
      </xdr:nvCxnSpPr>
      <xdr:spPr>
        <a:xfrm>
          <a:off x="14287500" y="13402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 xmlns:a16="http://schemas.microsoft.com/office/drawing/2014/main" id="{2666C699-4030-43E4-9B90-CD4B9FA9DCC7}"/>
            </a:ext>
          </a:extLst>
        </xdr:cNvPr>
        <xdr:cNvSpPr txBox="1"/>
      </xdr:nvSpPr>
      <xdr:spPr>
        <a:xfrm>
          <a:off x="14419580" y="1171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 xmlns:a16="http://schemas.microsoft.com/office/drawing/2014/main" id="{44CADEE0-3CA9-466F-A461-2F5054F61D0E}"/>
            </a:ext>
          </a:extLst>
        </xdr:cNvPr>
        <xdr:cNvCxnSpPr/>
      </xdr:nvCxnSpPr>
      <xdr:spPr>
        <a:xfrm>
          <a:off x="14287500" y="1192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136968</xdr:rowOff>
    </xdr:from>
    <xdr:to>
      <xdr:col>85</xdr:col>
      <xdr:colOff>127000</xdr:colOff>
      <xdr:row>78</xdr:row>
      <xdr:rowOff>17976</xdr:rowOff>
    </xdr:to>
    <xdr:cxnSp macro="">
      <xdr:nvCxnSpPr>
        <xdr:cNvPr id="616" name="直線コネクタ 615">
          <a:extLst>
            <a:ext uri="{FF2B5EF4-FFF2-40B4-BE49-F238E27FC236}">
              <a16:creationId xmlns="" xmlns:a16="http://schemas.microsoft.com/office/drawing/2014/main" id="{F43C3BBA-DE5D-4CC8-A7D3-95F1B6CF6FF6}"/>
            </a:ext>
          </a:extLst>
        </xdr:cNvPr>
        <xdr:cNvCxnSpPr/>
      </xdr:nvCxnSpPr>
      <xdr:spPr>
        <a:xfrm flipV="1">
          <a:off x="13629640" y="13045248"/>
          <a:ext cx="74676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a:extLst>
            <a:ext uri="{FF2B5EF4-FFF2-40B4-BE49-F238E27FC236}">
              <a16:creationId xmlns="" xmlns:a16="http://schemas.microsoft.com/office/drawing/2014/main" id="{5603AC6C-D11A-4B8C-A60F-4746B67DB078}"/>
            </a:ext>
          </a:extLst>
        </xdr:cNvPr>
        <xdr:cNvSpPr txBox="1"/>
      </xdr:nvSpPr>
      <xdr:spPr>
        <a:xfrm>
          <a:off x="14419580" y="12837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 xmlns:a16="http://schemas.microsoft.com/office/drawing/2014/main" id="{8F0706BB-09CE-4535-87A3-7EBC3DCFAE60}"/>
            </a:ext>
          </a:extLst>
        </xdr:cNvPr>
        <xdr:cNvSpPr/>
      </xdr:nvSpPr>
      <xdr:spPr>
        <a:xfrm>
          <a:off x="14325600" y="129821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12784</xdr:rowOff>
    </xdr:from>
    <xdr:to>
      <xdr:col>81</xdr:col>
      <xdr:colOff>50800</xdr:colOff>
      <xdr:row>78</xdr:row>
      <xdr:rowOff>17976</xdr:rowOff>
    </xdr:to>
    <xdr:cxnSp macro="">
      <xdr:nvCxnSpPr>
        <xdr:cNvPr id="619" name="直線コネクタ 618">
          <a:extLst>
            <a:ext uri="{FF2B5EF4-FFF2-40B4-BE49-F238E27FC236}">
              <a16:creationId xmlns="" xmlns:a16="http://schemas.microsoft.com/office/drawing/2014/main" id="{CAB4DB89-F406-426B-AF44-7C341A780776}"/>
            </a:ext>
          </a:extLst>
        </xdr:cNvPr>
        <xdr:cNvCxnSpPr/>
      </xdr:nvCxnSpPr>
      <xdr:spPr>
        <a:xfrm>
          <a:off x="12854940" y="13088704"/>
          <a:ext cx="7747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 xmlns:a16="http://schemas.microsoft.com/office/drawing/2014/main" id="{DE3FE297-D935-44AF-8A70-49B6C3B5203D}"/>
            </a:ext>
          </a:extLst>
        </xdr:cNvPr>
        <xdr:cNvSpPr/>
      </xdr:nvSpPr>
      <xdr:spPr>
        <a:xfrm>
          <a:off x="13578840" y="12992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a:extLst>
            <a:ext uri="{FF2B5EF4-FFF2-40B4-BE49-F238E27FC236}">
              <a16:creationId xmlns="" xmlns:a16="http://schemas.microsoft.com/office/drawing/2014/main" id="{C49B4F26-67EB-45A3-AA79-F344711640B8}"/>
            </a:ext>
          </a:extLst>
        </xdr:cNvPr>
        <xdr:cNvSpPr txBox="1"/>
      </xdr:nvSpPr>
      <xdr:spPr>
        <a:xfrm>
          <a:off x="13408171" y="1277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12784</xdr:rowOff>
    </xdr:from>
    <xdr:to>
      <xdr:col>76</xdr:col>
      <xdr:colOff>114300</xdr:colOff>
      <xdr:row>78</xdr:row>
      <xdr:rowOff>23800</xdr:rowOff>
    </xdr:to>
    <xdr:cxnSp macro="">
      <xdr:nvCxnSpPr>
        <xdr:cNvPr id="622" name="直線コネクタ 621">
          <a:extLst>
            <a:ext uri="{FF2B5EF4-FFF2-40B4-BE49-F238E27FC236}">
              <a16:creationId xmlns="" xmlns:a16="http://schemas.microsoft.com/office/drawing/2014/main" id="{120D4F80-46FD-4333-B3FA-6CB8ABBD9C17}"/>
            </a:ext>
          </a:extLst>
        </xdr:cNvPr>
        <xdr:cNvCxnSpPr/>
      </xdr:nvCxnSpPr>
      <xdr:spPr>
        <a:xfrm flipV="1">
          <a:off x="12072620" y="13088704"/>
          <a:ext cx="78232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 xmlns:a16="http://schemas.microsoft.com/office/drawing/2014/main" id="{9F687CB8-AD2E-4799-9B84-4AAB1A603792}"/>
            </a:ext>
          </a:extLst>
        </xdr:cNvPr>
        <xdr:cNvSpPr/>
      </xdr:nvSpPr>
      <xdr:spPr>
        <a:xfrm>
          <a:off x="12804140" y="1296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6763</xdr:rowOff>
    </xdr:from>
    <xdr:ext cx="534377" cy="259045"/>
    <xdr:sp macro="" textlink="">
      <xdr:nvSpPr>
        <xdr:cNvPr id="624" name="テキスト ボックス 623">
          <a:extLst>
            <a:ext uri="{FF2B5EF4-FFF2-40B4-BE49-F238E27FC236}">
              <a16:creationId xmlns="" xmlns:a16="http://schemas.microsoft.com/office/drawing/2014/main" id="{1F369DF6-1B16-4378-8A85-7F85E472D397}"/>
            </a:ext>
          </a:extLst>
        </xdr:cNvPr>
        <xdr:cNvSpPr txBox="1"/>
      </xdr:nvSpPr>
      <xdr:spPr>
        <a:xfrm>
          <a:off x="12610611" y="127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23800</xdr:rowOff>
    </xdr:from>
    <xdr:to>
      <xdr:col>71</xdr:col>
      <xdr:colOff>177800</xdr:colOff>
      <xdr:row>78</xdr:row>
      <xdr:rowOff>28808</xdr:rowOff>
    </xdr:to>
    <xdr:cxnSp macro="">
      <xdr:nvCxnSpPr>
        <xdr:cNvPr id="625" name="直線コネクタ 624">
          <a:extLst>
            <a:ext uri="{FF2B5EF4-FFF2-40B4-BE49-F238E27FC236}">
              <a16:creationId xmlns="" xmlns:a16="http://schemas.microsoft.com/office/drawing/2014/main" id="{84BFDA81-5D0A-41E4-A87D-E8250E18E9B9}"/>
            </a:ext>
          </a:extLst>
        </xdr:cNvPr>
        <xdr:cNvCxnSpPr/>
      </xdr:nvCxnSpPr>
      <xdr:spPr>
        <a:xfrm flipV="1">
          <a:off x="11282680" y="13099720"/>
          <a:ext cx="78994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 xmlns:a16="http://schemas.microsoft.com/office/drawing/2014/main" id="{383EE067-FA17-441F-B2FD-0E31DC5CD5D7}"/>
            </a:ext>
          </a:extLst>
        </xdr:cNvPr>
        <xdr:cNvSpPr/>
      </xdr:nvSpPr>
      <xdr:spPr>
        <a:xfrm>
          <a:off x="12029440" y="12962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819</xdr:rowOff>
    </xdr:from>
    <xdr:ext cx="534377" cy="259045"/>
    <xdr:sp macro="" textlink="">
      <xdr:nvSpPr>
        <xdr:cNvPr id="627" name="テキスト ボックス 626">
          <a:extLst>
            <a:ext uri="{FF2B5EF4-FFF2-40B4-BE49-F238E27FC236}">
              <a16:creationId xmlns="" xmlns:a16="http://schemas.microsoft.com/office/drawing/2014/main" id="{3635850F-1FCA-45B8-9D6A-38590A9B75C3}"/>
            </a:ext>
          </a:extLst>
        </xdr:cNvPr>
        <xdr:cNvSpPr txBox="1"/>
      </xdr:nvSpPr>
      <xdr:spPr>
        <a:xfrm>
          <a:off x="11835911" y="127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 xmlns:a16="http://schemas.microsoft.com/office/drawing/2014/main" id="{09645C42-4213-42C6-A5EE-00205737C956}"/>
            </a:ext>
          </a:extLst>
        </xdr:cNvPr>
        <xdr:cNvSpPr/>
      </xdr:nvSpPr>
      <xdr:spPr>
        <a:xfrm>
          <a:off x="11231880" y="1295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168415</xdr:rowOff>
    </xdr:from>
    <xdr:ext cx="534377" cy="259045"/>
    <xdr:sp macro="" textlink="">
      <xdr:nvSpPr>
        <xdr:cNvPr id="629" name="テキスト ボックス 628">
          <a:extLst>
            <a:ext uri="{FF2B5EF4-FFF2-40B4-BE49-F238E27FC236}">
              <a16:creationId xmlns="" xmlns:a16="http://schemas.microsoft.com/office/drawing/2014/main" id="{D0349BD2-C176-4859-8ABE-9842809B480E}"/>
            </a:ext>
          </a:extLst>
        </xdr:cNvPr>
        <xdr:cNvSpPr txBox="1"/>
      </xdr:nvSpPr>
      <xdr:spPr>
        <a:xfrm>
          <a:off x="11061211" y="1274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 xmlns:a16="http://schemas.microsoft.com/office/drawing/2014/main" id="{DC2513E0-0453-4590-9CC1-35843E12D72A}"/>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BA641F7F-82A8-4F98-BCCD-93952E3EC7AC}"/>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6E64EE60-8F42-4DB6-98F1-724E2ED4DFB4}"/>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2AFF686E-7DE4-4758-B3E5-93EA47214171}"/>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924E398C-D936-454C-8010-7A2DB2E85E1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86168</xdr:rowOff>
    </xdr:from>
    <xdr:to>
      <xdr:col>85</xdr:col>
      <xdr:colOff>177800</xdr:colOff>
      <xdr:row>78</xdr:row>
      <xdr:rowOff>16318</xdr:rowOff>
    </xdr:to>
    <xdr:sp macro="" textlink="">
      <xdr:nvSpPr>
        <xdr:cNvPr id="635" name="楕円 634">
          <a:extLst>
            <a:ext uri="{FF2B5EF4-FFF2-40B4-BE49-F238E27FC236}">
              <a16:creationId xmlns="" xmlns:a16="http://schemas.microsoft.com/office/drawing/2014/main" id="{F8B8E8DC-9593-43B9-9724-633C3765967A}"/>
            </a:ext>
          </a:extLst>
        </xdr:cNvPr>
        <xdr:cNvSpPr/>
      </xdr:nvSpPr>
      <xdr:spPr>
        <a:xfrm>
          <a:off x="14325600" y="129944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64595</xdr:rowOff>
    </xdr:from>
    <xdr:ext cx="534377" cy="259045"/>
    <xdr:sp macro="" textlink="">
      <xdr:nvSpPr>
        <xdr:cNvPr id="636" name="公債費該当値テキスト">
          <a:extLst>
            <a:ext uri="{FF2B5EF4-FFF2-40B4-BE49-F238E27FC236}">
              <a16:creationId xmlns="" xmlns:a16="http://schemas.microsoft.com/office/drawing/2014/main" id="{14E26DE5-995F-4EB8-8D68-8259665E8D17}"/>
            </a:ext>
          </a:extLst>
        </xdr:cNvPr>
        <xdr:cNvSpPr txBox="1"/>
      </xdr:nvSpPr>
      <xdr:spPr>
        <a:xfrm>
          <a:off x="14419580" y="1297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138626</xdr:rowOff>
    </xdr:from>
    <xdr:to>
      <xdr:col>81</xdr:col>
      <xdr:colOff>101600</xdr:colOff>
      <xdr:row>78</xdr:row>
      <xdr:rowOff>68776</xdr:rowOff>
    </xdr:to>
    <xdr:sp macro="" textlink="">
      <xdr:nvSpPr>
        <xdr:cNvPr id="637" name="楕円 636">
          <a:extLst>
            <a:ext uri="{FF2B5EF4-FFF2-40B4-BE49-F238E27FC236}">
              <a16:creationId xmlns="" xmlns:a16="http://schemas.microsoft.com/office/drawing/2014/main" id="{0DB0D51A-8232-4182-94F8-2FB4FF91FDE8}"/>
            </a:ext>
          </a:extLst>
        </xdr:cNvPr>
        <xdr:cNvSpPr/>
      </xdr:nvSpPr>
      <xdr:spPr>
        <a:xfrm>
          <a:off x="13578840" y="13046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59903</xdr:rowOff>
    </xdr:from>
    <xdr:ext cx="534377" cy="259045"/>
    <xdr:sp macro="" textlink="">
      <xdr:nvSpPr>
        <xdr:cNvPr id="638" name="テキスト ボックス 637">
          <a:extLst>
            <a:ext uri="{FF2B5EF4-FFF2-40B4-BE49-F238E27FC236}">
              <a16:creationId xmlns="" xmlns:a16="http://schemas.microsoft.com/office/drawing/2014/main" id="{5904E356-CC5F-4EE0-A7F1-CA6E4CA1E97A}"/>
            </a:ext>
          </a:extLst>
        </xdr:cNvPr>
        <xdr:cNvSpPr txBox="1"/>
      </xdr:nvSpPr>
      <xdr:spPr>
        <a:xfrm>
          <a:off x="13408171" y="131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133434</xdr:rowOff>
    </xdr:from>
    <xdr:to>
      <xdr:col>76</xdr:col>
      <xdr:colOff>165100</xdr:colOff>
      <xdr:row>78</xdr:row>
      <xdr:rowOff>63584</xdr:rowOff>
    </xdr:to>
    <xdr:sp macro="" textlink="">
      <xdr:nvSpPr>
        <xdr:cNvPr id="639" name="楕円 638">
          <a:extLst>
            <a:ext uri="{FF2B5EF4-FFF2-40B4-BE49-F238E27FC236}">
              <a16:creationId xmlns="" xmlns:a16="http://schemas.microsoft.com/office/drawing/2014/main" id="{BEEDD16F-14F3-478D-937C-346A904616F0}"/>
            </a:ext>
          </a:extLst>
        </xdr:cNvPr>
        <xdr:cNvSpPr/>
      </xdr:nvSpPr>
      <xdr:spPr>
        <a:xfrm>
          <a:off x="12804140" y="13041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54711</xdr:rowOff>
    </xdr:from>
    <xdr:ext cx="534377" cy="259045"/>
    <xdr:sp macro="" textlink="">
      <xdr:nvSpPr>
        <xdr:cNvPr id="640" name="テキスト ボックス 639">
          <a:extLst>
            <a:ext uri="{FF2B5EF4-FFF2-40B4-BE49-F238E27FC236}">
              <a16:creationId xmlns="" xmlns:a16="http://schemas.microsoft.com/office/drawing/2014/main" id="{39830B21-7811-4B73-B4E8-3F7FED34D06D}"/>
            </a:ext>
          </a:extLst>
        </xdr:cNvPr>
        <xdr:cNvSpPr txBox="1"/>
      </xdr:nvSpPr>
      <xdr:spPr>
        <a:xfrm>
          <a:off x="12610611" y="1313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144450</xdr:rowOff>
    </xdr:from>
    <xdr:to>
      <xdr:col>72</xdr:col>
      <xdr:colOff>38100</xdr:colOff>
      <xdr:row>78</xdr:row>
      <xdr:rowOff>74600</xdr:rowOff>
    </xdr:to>
    <xdr:sp macro="" textlink="">
      <xdr:nvSpPr>
        <xdr:cNvPr id="641" name="楕円 640">
          <a:extLst>
            <a:ext uri="{FF2B5EF4-FFF2-40B4-BE49-F238E27FC236}">
              <a16:creationId xmlns="" xmlns:a16="http://schemas.microsoft.com/office/drawing/2014/main" id="{CE69D663-9331-41B4-A876-0E9BA0E4C071}"/>
            </a:ext>
          </a:extLst>
        </xdr:cNvPr>
        <xdr:cNvSpPr/>
      </xdr:nvSpPr>
      <xdr:spPr>
        <a:xfrm>
          <a:off x="12029440" y="13052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65727</xdr:rowOff>
    </xdr:from>
    <xdr:ext cx="534377" cy="259045"/>
    <xdr:sp macro="" textlink="">
      <xdr:nvSpPr>
        <xdr:cNvPr id="642" name="テキスト ボックス 641">
          <a:extLst>
            <a:ext uri="{FF2B5EF4-FFF2-40B4-BE49-F238E27FC236}">
              <a16:creationId xmlns="" xmlns:a16="http://schemas.microsoft.com/office/drawing/2014/main" id="{7CA48E8C-8B68-4A79-BD2D-B0FDE7750627}"/>
            </a:ext>
          </a:extLst>
        </xdr:cNvPr>
        <xdr:cNvSpPr txBox="1"/>
      </xdr:nvSpPr>
      <xdr:spPr>
        <a:xfrm>
          <a:off x="1183591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149458</xdr:rowOff>
    </xdr:from>
    <xdr:to>
      <xdr:col>67</xdr:col>
      <xdr:colOff>101600</xdr:colOff>
      <xdr:row>78</xdr:row>
      <xdr:rowOff>79608</xdr:rowOff>
    </xdr:to>
    <xdr:sp macro="" textlink="">
      <xdr:nvSpPr>
        <xdr:cNvPr id="643" name="楕円 642">
          <a:extLst>
            <a:ext uri="{FF2B5EF4-FFF2-40B4-BE49-F238E27FC236}">
              <a16:creationId xmlns="" xmlns:a16="http://schemas.microsoft.com/office/drawing/2014/main" id="{23A571AD-40ED-4F6B-A669-9B49AD49BE3B}"/>
            </a:ext>
          </a:extLst>
        </xdr:cNvPr>
        <xdr:cNvSpPr/>
      </xdr:nvSpPr>
      <xdr:spPr>
        <a:xfrm>
          <a:off x="11231880" y="1305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70735</xdr:rowOff>
    </xdr:from>
    <xdr:ext cx="534377" cy="259045"/>
    <xdr:sp macro="" textlink="">
      <xdr:nvSpPr>
        <xdr:cNvPr id="644" name="テキスト ボックス 643">
          <a:extLst>
            <a:ext uri="{FF2B5EF4-FFF2-40B4-BE49-F238E27FC236}">
              <a16:creationId xmlns="" xmlns:a16="http://schemas.microsoft.com/office/drawing/2014/main" id="{F94018F3-EB5B-493F-ACAD-33897242D9DE}"/>
            </a:ext>
          </a:extLst>
        </xdr:cNvPr>
        <xdr:cNvSpPr txBox="1"/>
      </xdr:nvSpPr>
      <xdr:spPr>
        <a:xfrm>
          <a:off x="11061211" y="131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 xmlns:a16="http://schemas.microsoft.com/office/drawing/2014/main" id="{C1420631-2FC2-4DBE-910D-2CB0060FD343}"/>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 xmlns:a16="http://schemas.microsoft.com/office/drawing/2014/main" id="{F3232B53-4315-49A7-8262-8A50AC2008CF}"/>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 xmlns:a16="http://schemas.microsoft.com/office/drawing/2014/main" id="{A15D550D-14F9-4F55-89B0-5D9149F59C54}"/>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 xmlns:a16="http://schemas.microsoft.com/office/drawing/2014/main" id="{D44DDDF0-80BC-4D62-8BC7-46A6AB4FFD98}"/>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 xmlns:a16="http://schemas.microsoft.com/office/drawing/2014/main" id="{FE40AE46-A7BF-470E-B97E-84D9A5F09AF9}"/>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 xmlns:a16="http://schemas.microsoft.com/office/drawing/2014/main" id="{977FE276-C4F7-4EC7-AA45-5DB71298515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 xmlns:a16="http://schemas.microsoft.com/office/drawing/2014/main" id="{4E4F4BD8-B9FA-40D6-9E13-2DCF03C87D25}"/>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 xmlns:a16="http://schemas.microsoft.com/office/drawing/2014/main" id="{311BCF63-DB72-4E32-A35F-2BDC7BF5E3A5}"/>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 xmlns:a16="http://schemas.microsoft.com/office/drawing/2014/main" id="{72A83657-ABF2-4CCD-A015-342420486E69}"/>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 xmlns:a16="http://schemas.microsoft.com/office/drawing/2014/main" id="{399AABE2-8B90-4B73-AA26-211A82F84855}"/>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 xmlns:a16="http://schemas.microsoft.com/office/drawing/2014/main" id="{8AACE4D9-4632-45E9-970E-98711FDC0D6E}"/>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 xmlns:a16="http://schemas.microsoft.com/office/drawing/2014/main" id="{F2517C79-ADBF-4345-BB1A-37EFA1229471}"/>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 xmlns:a16="http://schemas.microsoft.com/office/drawing/2014/main" id="{F3F89B07-50E2-42A7-A931-C77CB893DB57}"/>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 xmlns:a16="http://schemas.microsoft.com/office/drawing/2014/main" id="{D2249908-7D71-4EED-A011-EBDB8580869A}"/>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 xmlns:a16="http://schemas.microsoft.com/office/drawing/2014/main" id="{C1AE35B6-DF5C-4A1C-B5CF-435FC3E5E4F6}"/>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 xmlns:a16="http://schemas.microsoft.com/office/drawing/2014/main" id="{985CFABF-CED8-4983-9038-73493AB6383D}"/>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 xmlns:a16="http://schemas.microsoft.com/office/drawing/2014/main" id="{ED1EB2F2-66E3-454B-BD3F-DDB74F2F9802}"/>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 xmlns:a16="http://schemas.microsoft.com/office/drawing/2014/main" id="{3987BAEC-9962-49AA-B954-CD28A4DFDEDF}"/>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 xmlns:a16="http://schemas.microsoft.com/office/drawing/2014/main" id="{E92A0156-DF7E-449C-B266-22541F43F8A7}"/>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 xmlns:a16="http://schemas.microsoft.com/office/drawing/2014/main" id="{56A90045-2217-413E-A3BF-23F6560293CE}"/>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 xmlns:a16="http://schemas.microsoft.com/office/drawing/2014/main" id="{B35EFA14-47C4-4C47-8254-22893BA76334}"/>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 xmlns:a16="http://schemas.microsoft.com/office/drawing/2014/main" id="{FA598B0C-D63B-492F-A864-495D43F5C90B}"/>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 xmlns:a16="http://schemas.microsoft.com/office/drawing/2014/main" id="{F1160D33-CEE6-4453-9777-7CD3294CCD19}"/>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 xmlns:a16="http://schemas.microsoft.com/office/drawing/2014/main" id="{2F7A1D39-E273-403A-A7EB-F90BBB62C14C}"/>
            </a:ext>
          </a:extLst>
        </xdr:cNvPr>
        <xdr:cNvCxnSpPr/>
      </xdr:nvCxnSpPr>
      <xdr:spPr>
        <a:xfrm flipV="1">
          <a:off x="14374495" y="15247934"/>
          <a:ext cx="1269" cy="13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 xmlns:a16="http://schemas.microsoft.com/office/drawing/2014/main" id="{C7B6C6D8-E63E-4E19-A6A8-AA5047AD1E62}"/>
            </a:ext>
          </a:extLst>
        </xdr:cNvPr>
        <xdr:cNvSpPr txBox="1"/>
      </xdr:nvSpPr>
      <xdr:spPr>
        <a:xfrm>
          <a:off x="14419580" y="1663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 xmlns:a16="http://schemas.microsoft.com/office/drawing/2014/main" id="{CD0AFE47-03F3-42C3-977B-6AA20B1371D9}"/>
            </a:ext>
          </a:extLst>
        </xdr:cNvPr>
        <xdr:cNvCxnSpPr/>
      </xdr:nvCxnSpPr>
      <xdr:spPr>
        <a:xfrm>
          <a:off x="14287500" y="16635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 xmlns:a16="http://schemas.microsoft.com/office/drawing/2014/main" id="{FA131F2C-7D95-4EDD-B016-F878B750766E}"/>
            </a:ext>
          </a:extLst>
        </xdr:cNvPr>
        <xdr:cNvSpPr txBox="1"/>
      </xdr:nvSpPr>
      <xdr:spPr>
        <a:xfrm>
          <a:off x="14419580" y="1502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 xmlns:a16="http://schemas.microsoft.com/office/drawing/2014/main" id="{704549CA-808E-49D3-A9A4-595ADF2A9E00}"/>
            </a:ext>
          </a:extLst>
        </xdr:cNvPr>
        <xdr:cNvCxnSpPr/>
      </xdr:nvCxnSpPr>
      <xdr:spPr>
        <a:xfrm>
          <a:off x="14287500" y="15247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158601</xdr:rowOff>
    </xdr:from>
    <xdr:to>
      <xdr:col>85</xdr:col>
      <xdr:colOff>127000</xdr:colOff>
      <xdr:row>99</xdr:row>
      <xdr:rowOff>22138</xdr:rowOff>
    </xdr:to>
    <xdr:cxnSp macro="">
      <xdr:nvCxnSpPr>
        <xdr:cNvPr id="673" name="直線コネクタ 672">
          <a:extLst>
            <a:ext uri="{FF2B5EF4-FFF2-40B4-BE49-F238E27FC236}">
              <a16:creationId xmlns="" xmlns:a16="http://schemas.microsoft.com/office/drawing/2014/main" id="{5DEBFE3C-DB4C-48B5-BB06-998DD0A58C5A}"/>
            </a:ext>
          </a:extLst>
        </xdr:cNvPr>
        <xdr:cNvCxnSpPr/>
      </xdr:nvCxnSpPr>
      <xdr:spPr>
        <a:xfrm flipV="1">
          <a:off x="13629640" y="16587321"/>
          <a:ext cx="74676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 xmlns:a16="http://schemas.microsoft.com/office/drawing/2014/main" id="{84BA2E02-DF97-4B70-8B22-8F12BD1A6086}"/>
            </a:ext>
          </a:extLst>
        </xdr:cNvPr>
        <xdr:cNvSpPr txBox="1"/>
      </xdr:nvSpPr>
      <xdr:spPr>
        <a:xfrm>
          <a:off x="14419580" y="163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 xmlns:a16="http://schemas.microsoft.com/office/drawing/2014/main" id="{1F3CA9F5-ECC2-414A-AED3-D472FE5EACC7}"/>
            </a:ext>
          </a:extLst>
        </xdr:cNvPr>
        <xdr:cNvSpPr/>
      </xdr:nvSpPr>
      <xdr:spPr>
        <a:xfrm>
          <a:off x="14325600" y="164693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22138</xdr:rowOff>
    </xdr:from>
    <xdr:to>
      <xdr:col>81</xdr:col>
      <xdr:colOff>50800</xdr:colOff>
      <xdr:row>99</xdr:row>
      <xdr:rowOff>31176</xdr:rowOff>
    </xdr:to>
    <xdr:cxnSp macro="">
      <xdr:nvCxnSpPr>
        <xdr:cNvPr id="676" name="直線コネクタ 675">
          <a:extLst>
            <a:ext uri="{FF2B5EF4-FFF2-40B4-BE49-F238E27FC236}">
              <a16:creationId xmlns="" xmlns:a16="http://schemas.microsoft.com/office/drawing/2014/main" id="{7E6A231C-8AAA-410E-A4E7-92794FAA5095}"/>
            </a:ext>
          </a:extLst>
        </xdr:cNvPr>
        <xdr:cNvCxnSpPr/>
      </xdr:nvCxnSpPr>
      <xdr:spPr>
        <a:xfrm flipV="1">
          <a:off x="12854940" y="16618498"/>
          <a:ext cx="7747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 xmlns:a16="http://schemas.microsoft.com/office/drawing/2014/main" id="{2D2CA301-1D95-4F7C-9445-B22DFC4E5581}"/>
            </a:ext>
          </a:extLst>
        </xdr:cNvPr>
        <xdr:cNvSpPr/>
      </xdr:nvSpPr>
      <xdr:spPr>
        <a:xfrm>
          <a:off x="13578840" y="1645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 xmlns:a16="http://schemas.microsoft.com/office/drawing/2014/main" id="{6E0707E1-36C0-416C-8B07-800CBBEC9D60}"/>
            </a:ext>
          </a:extLst>
        </xdr:cNvPr>
        <xdr:cNvSpPr txBox="1"/>
      </xdr:nvSpPr>
      <xdr:spPr>
        <a:xfrm>
          <a:off x="13408171" y="162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129527</xdr:rowOff>
    </xdr:from>
    <xdr:to>
      <xdr:col>76</xdr:col>
      <xdr:colOff>114300</xdr:colOff>
      <xdr:row>99</xdr:row>
      <xdr:rowOff>31176</xdr:rowOff>
    </xdr:to>
    <xdr:cxnSp macro="">
      <xdr:nvCxnSpPr>
        <xdr:cNvPr id="679" name="直線コネクタ 678">
          <a:extLst>
            <a:ext uri="{FF2B5EF4-FFF2-40B4-BE49-F238E27FC236}">
              <a16:creationId xmlns="" xmlns:a16="http://schemas.microsoft.com/office/drawing/2014/main" id="{EA2308E3-76D2-4BFD-91E0-5009B3671A5D}"/>
            </a:ext>
          </a:extLst>
        </xdr:cNvPr>
        <xdr:cNvCxnSpPr/>
      </xdr:nvCxnSpPr>
      <xdr:spPr>
        <a:xfrm>
          <a:off x="12072620" y="16558247"/>
          <a:ext cx="78232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 xmlns:a16="http://schemas.microsoft.com/office/drawing/2014/main" id="{CB6D1C7B-5207-481C-BBEC-D0E2834B2226}"/>
            </a:ext>
          </a:extLst>
        </xdr:cNvPr>
        <xdr:cNvSpPr/>
      </xdr:nvSpPr>
      <xdr:spPr>
        <a:xfrm>
          <a:off x="12804140" y="164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1" name="テキスト ボックス 680">
          <a:extLst>
            <a:ext uri="{FF2B5EF4-FFF2-40B4-BE49-F238E27FC236}">
              <a16:creationId xmlns="" xmlns:a16="http://schemas.microsoft.com/office/drawing/2014/main" id="{AD4C1FA8-14D2-451C-919C-7CE68B86ECD6}"/>
            </a:ext>
          </a:extLst>
        </xdr:cNvPr>
        <xdr:cNvSpPr txBox="1"/>
      </xdr:nvSpPr>
      <xdr:spPr>
        <a:xfrm>
          <a:off x="12610611" y="162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129527</xdr:rowOff>
    </xdr:from>
    <xdr:to>
      <xdr:col>71</xdr:col>
      <xdr:colOff>177800</xdr:colOff>
      <xdr:row>99</xdr:row>
      <xdr:rowOff>32212</xdr:rowOff>
    </xdr:to>
    <xdr:cxnSp macro="">
      <xdr:nvCxnSpPr>
        <xdr:cNvPr id="682" name="直線コネクタ 681">
          <a:extLst>
            <a:ext uri="{FF2B5EF4-FFF2-40B4-BE49-F238E27FC236}">
              <a16:creationId xmlns="" xmlns:a16="http://schemas.microsoft.com/office/drawing/2014/main" id="{64D5E8D5-32AA-424C-89AF-AE4039BF31B4}"/>
            </a:ext>
          </a:extLst>
        </xdr:cNvPr>
        <xdr:cNvCxnSpPr/>
      </xdr:nvCxnSpPr>
      <xdr:spPr>
        <a:xfrm flipV="1">
          <a:off x="11282680" y="16558247"/>
          <a:ext cx="789940" cy="7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 xmlns:a16="http://schemas.microsoft.com/office/drawing/2014/main" id="{ECEFAA9E-6A74-40CD-A825-07FA99D75597}"/>
            </a:ext>
          </a:extLst>
        </xdr:cNvPr>
        <xdr:cNvSpPr/>
      </xdr:nvSpPr>
      <xdr:spPr>
        <a:xfrm>
          <a:off x="12029440" y="16512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5087</xdr:rowOff>
    </xdr:from>
    <xdr:ext cx="534377" cy="259045"/>
    <xdr:sp macro="" textlink="">
      <xdr:nvSpPr>
        <xdr:cNvPr id="684" name="テキスト ボックス 683">
          <a:extLst>
            <a:ext uri="{FF2B5EF4-FFF2-40B4-BE49-F238E27FC236}">
              <a16:creationId xmlns="" xmlns:a16="http://schemas.microsoft.com/office/drawing/2014/main" id="{DDDCE10C-2AB5-42BF-B94D-7E5F4EEF6F7A}"/>
            </a:ext>
          </a:extLst>
        </xdr:cNvPr>
        <xdr:cNvSpPr txBox="1"/>
      </xdr:nvSpPr>
      <xdr:spPr>
        <a:xfrm>
          <a:off x="11835911" y="166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 xmlns:a16="http://schemas.microsoft.com/office/drawing/2014/main" id="{1C92D37C-42D2-4FC6-B48D-B16CE1EFF079}"/>
            </a:ext>
          </a:extLst>
        </xdr:cNvPr>
        <xdr:cNvSpPr/>
      </xdr:nvSpPr>
      <xdr:spPr>
        <a:xfrm>
          <a:off x="11231880" y="16523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a:extLst>
            <a:ext uri="{FF2B5EF4-FFF2-40B4-BE49-F238E27FC236}">
              <a16:creationId xmlns="" xmlns:a16="http://schemas.microsoft.com/office/drawing/2014/main" id="{2B0085AA-85A1-49FC-A91D-513F8E86F793}"/>
            </a:ext>
          </a:extLst>
        </xdr:cNvPr>
        <xdr:cNvSpPr txBox="1"/>
      </xdr:nvSpPr>
      <xdr:spPr>
        <a:xfrm>
          <a:off x="11061211" y="16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 xmlns:a16="http://schemas.microsoft.com/office/drawing/2014/main" id="{DE59DE30-627D-4701-BFEE-90A717EC2983}"/>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 xmlns:a16="http://schemas.microsoft.com/office/drawing/2014/main" id="{66EB002D-61D1-48BB-B843-A48816EF9453}"/>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6D58AE6B-4E7F-4352-BC0C-ADB472621A0A}"/>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EAD9AE5-A09A-43E0-BF2E-CE0BB20BD4CB}"/>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41BC1BCB-17E5-42BB-90F9-DA0B6200EA4A}"/>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107801</xdr:rowOff>
    </xdr:from>
    <xdr:to>
      <xdr:col>85</xdr:col>
      <xdr:colOff>177800</xdr:colOff>
      <xdr:row>99</xdr:row>
      <xdr:rowOff>37951</xdr:rowOff>
    </xdr:to>
    <xdr:sp macro="" textlink="">
      <xdr:nvSpPr>
        <xdr:cNvPr id="692" name="楕円 691">
          <a:extLst>
            <a:ext uri="{FF2B5EF4-FFF2-40B4-BE49-F238E27FC236}">
              <a16:creationId xmlns="" xmlns:a16="http://schemas.microsoft.com/office/drawing/2014/main" id="{59A55FFD-9037-4451-AEA7-A4B7B1A3F696}"/>
            </a:ext>
          </a:extLst>
        </xdr:cNvPr>
        <xdr:cNvSpPr/>
      </xdr:nvSpPr>
      <xdr:spPr>
        <a:xfrm>
          <a:off x="14325600" y="165365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22728</xdr:rowOff>
    </xdr:from>
    <xdr:ext cx="534377" cy="259045"/>
    <xdr:sp macro="" textlink="">
      <xdr:nvSpPr>
        <xdr:cNvPr id="693" name="積立金該当値テキスト">
          <a:extLst>
            <a:ext uri="{FF2B5EF4-FFF2-40B4-BE49-F238E27FC236}">
              <a16:creationId xmlns="" xmlns:a16="http://schemas.microsoft.com/office/drawing/2014/main" id="{E568CAFC-2302-4AE2-8FF2-07042C141FB9}"/>
            </a:ext>
          </a:extLst>
        </xdr:cNvPr>
        <xdr:cNvSpPr txBox="1"/>
      </xdr:nvSpPr>
      <xdr:spPr>
        <a:xfrm>
          <a:off x="14419580" y="1645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142788</xdr:rowOff>
    </xdr:from>
    <xdr:to>
      <xdr:col>81</xdr:col>
      <xdr:colOff>101600</xdr:colOff>
      <xdr:row>99</xdr:row>
      <xdr:rowOff>72938</xdr:rowOff>
    </xdr:to>
    <xdr:sp macro="" textlink="">
      <xdr:nvSpPr>
        <xdr:cNvPr id="694" name="楕円 693">
          <a:extLst>
            <a:ext uri="{FF2B5EF4-FFF2-40B4-BE49-F238E27FC236}">
              <a16:creationId xmlns="" xmlns:a16="http://schemas.microsoft.com/office/drawing/2014/main" id="{63CF3D79-F011-4534-B07A-8D03233C67EF}"/>
            </a:ext>
          </a:extLst>
        </xdr:cNvPr>
        <xdr:cNvSpPr/>
      </xdr:nvSpPr>
      <xdr:spPr>
        <a:xfrm>
          <a:off x="13578840" y="16571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64065</xdr:rowOff>
    </xdr:from>
    <xdr:ext cx="469744" cy="259045"/>
    <xdr:sp macro="" textlink="">
      <xdr:nvSpPr>
        <xdr:cNvPr id="695" name="テキスト ボックス 694">
          <a:extLst>
            <a:ext uri="{FF2B5EF4-FFF2-40B4-BE49-F238E27FC236}">
              <a16:creationId xmlns="" xmlns:a16="http://schemas.microsoft.com/office/drawing/2014/main" id="{B7D5645D-1D67-477F-9CE7-28AF13C22956}"/>
            </a:ext>
          </a:extLst>
        </xdr:cNvPr>
        <xdr:cNvSpPr txBox="1"/>
      </xdr:nvSpPr>
      <xdr:spPr>
        <a:xfrm>
          <a:off x="13417628" y="166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151826</xdr:rowOff>
    </xdr:from>
    <xdr:to>
      <xdr:col>76</xdr:col>
      <xdr:colOff>165100</xdr:colOff>
      <xdr:row>99</xdr:row>
      <xdr:rowOff>81976</xdr:rowOff>
    </xdr:to>
    <xdr:sp macro="" textlink="">
      <xdr:nvSpPr>
        <xdr:cNvPr id="696" name="楕円 695">
          <a:extLst>
            <a:ext uri="{FF2B5EF4-FFF2-40B4-BE49-F238E27FC236}">
              <a16:creationId xmlns="" xmlns:a16="http://schemas.microsoft.com/office/drawing/2014/main" id="{815D3B7A-C884-43CF-B5DB-D3BC6334821E}"/>
            </a:ext>
          </a:extLst>
        </xdr:cNvPr>
        <xdr:cNvSpPr/>
      </xdr:nvSpPr>
      <xdr:spPr>
        <a:xfrm>
          <a:off x="12804140" y="16580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73103</xdr:rowOff>
    </xdr:from>
    <xdr:ext cx="469744" cy="259045"/>
    <xdr:sp macro="" textlink="">
      <xdr:nvSpPr>
        <xdr:cNvPr id="697" name="テキスト ボックス 696">
          <a:extLst>
            <a:ext uri="{FF2B5EF4-FFF2-40B4-BE49-F238E27FC236}">
              <a16:creationId xmlns="" xmlns:a16="http://schemas.microsoft.com/office/drawing/2014/main" id="{0FA17AF0-98C2-4652-BBC7-79E05B7B7FF2}"/>
            </a:ext>
          </a:extLst>
        </xdr:cNvPr>
        <xdr:cNvSpPr txBox="1"/>
      </xdr:nvSpPr>
      <xdr:spPr>
        <a:xfrm>
          <a:off x="12642928" y="166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78727</xdr:rowOff>
    </xdr:from>
    <xdr:to>
      <xdr:col>72</xdr:col>
      <xdr:colOff>38100</xdr:colOff>
      <xdr:row>99</xdr:row>
      <xdr:rowOff>8877</xdr:rowOff>
    </xdr:to>
    <xdr:sp macro="" textlink="">
      <xdr:nvSpPr>
        <xdr:cNvPr id="698" name="楕円 697">
          <a:extLst>
            <a:ext uri="{FF2B5EF4-FFF2-40B4-BE49-F238E27FC236}">
              <a16:creationId xmlns="" xmlns:a16="http://schemas.microsoft.com/office/drawing/2014/main" id="{B2551C0B-9A09-4C8E-9F7C-80C0187046E5}"/>
            </a:ext>
          </a:extLst>
        </xdr:cNvPr>
        <xdr:cNvSpPr/>
      </xdr:nvSpPr>
      <xdr:spPr>
        <a:xfrm>
          <a:off x="12029440" y="16507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25404</xdr:rowOff>
    </xdr:from>
    <xdr:ext cx="534377" cy="259045"/>
    <xdr:sp macro="" textlink="">
      <xdr:nvSpPr>
        <xdr:cNvPr id="699" name="テキスト ボックス 698">
          <a:extLst>
            <a:ext uri="{FF2B5EF4-FFF2-40B4-BE49-F238E27FC236}">
              <a16:creationId xmlns="" xmlns:a16="http://schemas.microsoft.com/office/drawing/2014/main" id="{E035E98B-B6D9-4F36-9487-9CF4E175E7F1}"/>
            </a:ext>
          </a:extLst>
        </xdr:cNvPr>
        <xdr:cNvSpPr txBox="1"/>
      </xdr:nvSpPr>
      <xdr:spPr>
        <a:xfrm>
          <a:off x="11835911" y="162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152862</xdr:rowOff>
    </xdr:from>
    <xdr:to>
      <xdr:col>67</xdr:col>
      <xdr:colOff>101600</xdr:colOff>
      <xdr:row>99</xdr:row>
      <xdr:rowOff>83012</xdr:rowOff>
    </xdr:to>
    <xdr:sp macro="" textlink="">
      <xdr:nvSpPr>
        <xdr:cNvPr id="700" name="楕円 699">
          <a:extLst>
            <a:ext uri="{FF2B5EF4-FFF2-40B4-BE49-F238E27FC236}">
              <a16:creationId xmlns="" xmlns:a16="http://schemas.microsoft.com/office/drawing/2014/main" id="{59D9DA96-8474-4195-803A-13FCA26FB77A}"/>
            </a:ext>
          </a:extLst>
        </xdr:cNvPr>
        <xdr:cNvSpPr/>
      </xdr:nvSpPr>
      <xdr:spPr>
        <a:xfrm>
          <a:off x="11231880" y="16581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74139</xdr:rowOff>
    </xdr:from>
    <xdr:ext cx="469744" cy="259045"/>
    <xdr:sp macro="" textlink="">
      <xdr:nvSpPr>
        <xdr:cNvPr id="701" name="テキスト ボックス 700">
          <a:extLst>
            <a:ext uri="{FF2B5EF4-FFF2-40B4-BE49-F238E27FC236}">
              <a16:creationId xmlns="" xmlns:a16="http://schemas.microsoft.com/office/drawing/2014/main" id="{5824C213-0D1F-4BD5-A9F6-A0C08CC49511}"/>
            </a:ext>
          </a:extLst>
        </xdr:cNvPr>
        <xdr:cNvSpPr txBox="1"/>
      </xdr:nvSpPr>
      <xdr:spPr>
        <a:xfrm>
          <a:off x="11070668" y="1667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 xmlns:a16="http://schemas.microsoft.com/office/drawing/2014/main" id="{365A89EB-09AA-4DF7-9F45-056610828D9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 xmlns:a16="http://schemas.microsoft.com/office/drawing/2014/main" id="{8AD4A9F0-FFBD-4017-91CF-CF299FE0A521}"/>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 xmlns:a16="http://schemas.microsoft.com/office/drawing/2014/main" id="{D37B8ECD-D73D-424E-97E7-FA46A2D1EBA8}"/>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 xmlns:a16="http://schemas.microsoft.com/office/drawing/2014/main" id="{B61C4932-370B-4204-B04F-28815EFF638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 xmlns:a16="http://schemas.microsoft.com/office/drawing/2014/main" id="{2B93657C-2D5C-4A1B-BBCA-0DB60FAFD106}"/>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 xmlns:a16="http://schemas.microsoft.com/office/drawing/2014/main" id="{3AF872FE-A7B6-4721-888D-AF93B529EE8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 xmlns:a16="http://schemas.microsoft.com/office/drawing/2014/main" id="{EE2A12A8-CCEE-4BD6-AD5F-BD766A7F64C2}"/>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 xmlns:a16="http://schemas.microsoft.com/office/drawing/2014/main" id="{4D8E6C55-E100-42D9-9ECF-22F8FBAFF098}"/>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 xmlns:a16="http://schemas.microsoft.com/office/drawing/2014/main" id="{A52C6F3E-5536-4402-B24C-71EFBA291EBE}"/>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 xmlns:a16="http://schemas.microsoft.com/office/drawing/2014/main" id="{0A9D36A8-EC1C-47E7-851C-1D17684F2DD6}"/>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 xmlns:a16="http://schemas.microsoft.com/office/drawing/2014/main" id="{1D1F7BA1-3477-49C7-B4F2-B3293A4FB142}"/>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 xmlns:a16="http://schemas.microsoft.com/office/drawing/2014/main" id="{7DBDBF65-CA52-47AD-8380-6B8B2E37E5DC}"/>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 xmlns:a16="http://schemas.microsoft.com/office/drawing/2014/main" id="{D13623AC-FC0D-450C-8112-24C65340A23A}"/>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 xmlns:a16="http://schemas.microsoft.com/office/drawing/2014/main" id="{0619B382-48A7-41DB-95CF-9173C05A826D}"/>
            </a:ext>
          </a:extLst>
        </xdr:cNvPr>
        <xdr:cNvSpPr txBox="1"/>
      </xdr:nvSpPr>
      <xdr:spPr>
        <a:xfrm>
          <a:off x="1563072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 xmlns:a16="http://schemas.microsoft.com/office/drawing/2014/main" id="{A44894CE-EC11-4FD0-8B6C-03B34DF5EE69}"/>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 xmlns:a16="http://schemas.microsoft.com/office/drawing/2014/main" id="{61655F5A-ABCA-452C-A0D7-D8FA975103C6}"/>
            </a:ext>
          </a:extLst>
        </xdr:cNvPr>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 xmlns:a16="http://schemas.microsoft.com/office/drawing/2014/main" id="{0AD74A29-0CA0-48B1-BB43-92B18B7DBDD4}"/>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 xmlns:a16="http://schemas.microsoft.com/office/drawing/2014/main" id="{EBAEC9C3-B48C-4196-92B8-3E4B5E7F33E9}"/>
            </a:ext>
          </a:extLst>
        </xdr:cNvPr>
        <xdr:cNvSpPr txBox="1"/>
      </xdr:nvSpPr>
      <xdr:spPr>
        <a:xfrm>
          <a:off x="1563072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 xmlns:a16="http://schemas.microsoft.com/office/drawing/2014/main" id="{9E8D6225-4F42-4187-BB57-F718CD176C99}"/>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 xmlns:a16="http://schemas.microsoft.com/office/drawing/2014/main" id="{522AB13A-5E6C-4FF1-9B6B-079C69E9AA1D}"/>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 xmlns:a16="http://schemas.microsoft.com/office/drawing/2014/main" id="{00A0A23D-672D-458B-A7B4-10D73D221FD9}"/>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 xmlns:a16="http://schemas.microsoft.com/office/drawing/2014/main" id="{0EAE744B-9A6C-4458-A621-A5A883C1CCFB}"/>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 xmlns:a16="http://schemas.microsoft.com/office/drawing/2014/main" id="{F93BFD5E-4233-4FB6-BD24-12D2876864F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 xmlns:a16="http://schemas.microsoft.com/office/drawing/2014/main" id="{B700FDC0-3BFC-4E0C-896A-6F98FEDB4932}"/>
            </a:ext>
          </a:extLst>
        </xdr:cNvPr>
        <xdr:cNvCxnSpPr/>
      </xdr:nvCxnSpPr>
      <xdr:spPr>
        <a:xfrm flipV="1">
          <a:off x="19507835" y="5076431"/>
          <a:ext cx="1269"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 xmlns:a16="http://schemas.microsoft.com/office/drawing/2014/main" id="{667D535C-FA2E-4A66-83F3-7184856EA00F}"/>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 xmlns:a16="http://schemas.microsoft.com/office/drawing/2014/main" id="{B57BF00E-EF8D-4257-8F83-0114DDC3C06E}"/>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 xmlns:a16="http://schemas.microsoft.com/office/drawing/2014/main" id="{57ED6FDB-73E5-4BEF-A491-97655CBF069D}"/>
            </a:ext>
          </a:extLst>
        </xdr:cNvPr>
        <xdr:cNvSpPr txBox="1"/>
      </xdr:nvSpPr>
      <xdr:spPr>
        <a:xfrm>
          <a:off x="19560540" y="48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 xmlns:a16="http://schemas.microsoft.com/office/drawing/2014/main" id="{12C5E5FE-76B8-4948-953E-9234AD1ACD5C}"/>
            </a:ext>
          </a:extLst>
        </xdr:cNvPr>
        <xdr:cNvCxnSpPr/>
      </xdr:nvCxnSpPr>
      <xdr:spPr>
        <a:xfrm>
          <a:off x="19443700" y="50764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6693</xdr:rowOff>
    </xdr:from>
    <xdr:to>
      <xdr:col>116</xdr:col>
      <xdr:colOff>63500</xdr:colOff>
      <xdr:row>36</xdr:row>
      <xdr:rowOff>10541</xdr:rowOff>
    </xdr:to>
    <xdr:cxnSp macro="">
      <xdr:nvCxnSpPr>
        <xdr:cNvPr id="730" name="直線コネクタ 729">
          <a:extLst>
            <a:ext uri="{FF2B5EF4-FFF2-40B4-BE49-F238E27FC236}">
              <a16:creationId xmlns="" xmlns:a16="http://schemas.microsoft.com/office/drawing/2014/main" id="{BB74B859-7EE9-434F-97A9-093F689CEE24}"/>
            </a:ext>
          </a:extLst>
        </xdr:cNvPr>
        <xdr:cNvCxnSpPr/>
      </xdr:nvCxnSpPr>
      <xdr:spPr>
        <a:xfrm>
          <a:off x="18778220" y="6041733"/>
          <a:ext cx="73152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1" name="投資及び出資金平均値テキスト">
          <a:extLst>
            <a:ext uri="{FF2B5EF4-FFF2-40B4-BE49-F238E27FC236}">
              <a16:creationId xmlns="" xmlns:a16="http://schemas.microsoft.com/office/drawing/2014/main" id="{79ADB289-4AF1-43EB-83E7-4AAA34DD2F8D}"/>
            </a:ext>
          </a:extLst>
        </xdr:cNvPr>
        <xdr:cNvSpPr txBox="1"/>
      </xdr:nvSpPr>
      <xdr:spPr>
        <a:xfrm>
          <a:off x="19560540" y="635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 xmlns:a16="http://schemas.microsoft.com/office/drawing/2014/main" id="{71CB2BFF-8E8F-496F-93B5-8B345079A314}"/>
            </a:ext>
          </a:extLst>
        </xdr:cNvPr>
        <xdr:cNvSpPr/>
      </xdr:nvSpPr>
      <xdr:spPr>
        <a:xfrm>
          <a:off x="1945894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6693</xdr:rowOff>
    </xdr:from>
    <xdr:to>
      <xdr:col>111</xdr:col>
      <xdr:colOff>177800</xdr:colOff>
      <xdr:row>37</xdr:row>
      <xdr:rowOff>61824</xdr:rowOff>
    </xdr:to>
    <xdr:cxnSp macro="">
      <xdr:nvCxnSpPr>
        <xdr:cNvPr id="733" name="直線コネクタ 732">
          <a:extLst>
            <a:ext uri="{FF2B5EF4-FFF2-40B4-BE49-F238E27FC236}">
              <a16:creationId xmlns="" xmlns:a16="http://schemas.microsoft.com/office/drawing/2014/main" id="{19DD2D8D-DA08-4232-9FEB-5F7076CE48A4}"/>
            </a:ext>
          </a:extLst>
        </xdr:cNvPr>
        <xdr:cNvCxnSpPr/>
      </xdr:nvCxnSpPr>
      <xdr:spPr>
        <a:xfrm flipV="1">
          <a:off x="17988280" y="6041733"/>
          <a:ext cx="789940" cy="2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 xmlns:a16="http://schemas.microsoft.com/office/drawing/2014/main" id="{395B5C26-3265-45CE-A471-A9D4EBEDD646}"/>
            </a:ext>
          </a:extLst>
        </xdr:cNvPr>
        <xdr:cNvSpPr/>
      </xdr:nvSpPr>
      <xdr:spPr>
        <a:xfrm>
          <a:off x="18735040" y="6393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5" name="テキスト ボックス 734">
          <a:extLst>
            <a:ext uri="{FF2B5EF4-FFF2-40B4-BE49-F238E27FC236}">
              <a16:creationId xmlns="" xmlns:a16="http://schemas.microsoft.com/office/drawing/2014/main" id="{5B6D983C-5690-48F2-AE1B-9BFE376AD79A}"/>
            </a:ext>
          </a:extLst>
        </xdr:cNvPr>
        <xdr:cNvSpPr txBox="1"/>
      </xdr:nvSpPr>
      <xdr:spPr>
        <a:xfrm>
          <a:off x="18573828" y="64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61824</xdr:rowOff>
    </xdr:from>
    <xdr:to>
      <xdr:col>107</xdr:col>
      <xdr:colOff>50800</xdr:colOff>
      <xdr:row>38</xdr:row>
      <xdr:rowOff>166218</xdr:rowOff>
    </xdr:to>
    <xdr:cxnSp macro="">
      <xdr:nvCxnSpPr>
        <xdr:cNvPr id="736" name="直線コネクタ 735">
          <a:extLst>
            <a:ext uri="{FF2B5EF4-FFF2-40B4-BE49-F238E27FC236}">
              <a16:creationId xmlns="" xmlns:a16="http://schemas.microsoft.com/office/drawing/2014/main" id="{651B9CA1-7A3B-456D-B9B2-C40E3F23C781}"/>
            </a:ext>
          </a:extLst>
        </xdr:cNvPr>
        <xdr:cNvCxnSpPr/>
      </xdr:nvCxnSpPr>
      <xdr:spPr>
        <a:xfrm flipV="1">
          <a:off x="17213580" y="6264504"/>
          <a:ext cx="7747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 xmlns:a16="http://schemas.microsoft.com/office/drawing/2014/main" id="{596C43A0-8567-4D6E-AEF6-803CCF8712CF}"/>
            </a:ext>
          </a:extLst>
        </xdr:cNvPr>
        <xdr:cNvSpPr/>
      </xdr:nvSpPr>
      <xdr:spPr>
        <a:xfrm>
          <a:off x="17937480" y="637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96016</xdr:rowOff>
    </xdr:from>
    <xdr:ext cx="469744" cy="259045"/>
    <xdr:sp macro="" textlink="">
      <xdr:nvSpPr>
        <xdr:cNvPr id="738" name="テキスト ボックス 737">
          <a:extLst>
            <a:ext uri="{FF2B5EF4-FFF2-40B4-BE49-F238E27FC236}">
              <a16:creationId xmlns="" xmlns:a16="http://schemas.microsoft.com/office/drawing/2014/main" id="{0AC2E413-BC5D-4A05-9CBF-F667663093A9}"/>
            </a:ext>
          </a:extLst>
        </xdr:cNvPr>
        <xdr:cNvSpPr txBox="1"/>
      </xdr:nvSpPr>
      <xdr:spPr>
        <a:xfrm>
          <a:off x="17776268" y="646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166218</xdr:rowOff>
    </xdr:from>
    <xdr:to>
      <xdr:col>102</xdr:col>
      <xdr:colOff>114300</xdr:colOff>
      <xdr:row>39</xdr:row>
      <xdr:rowOff>44450</xdr:rowOff>
    </xdr:to>
    <xdr:cxnSp macro="">
      <xdr:nvCxnSpPr>
        <xdr:cNvPr id="739" name="直線コネクタ 738">
          <a:extLst>
            <a:ext uri="{FF2B5EF4-FFF2-40B4-BE49-F238E27FC236}">
              <a16:creationId xmlns="" xmlns:a16="http://schemas.microsoft.com/office/drawing/2014/main" id="{A463BF1C-3932-43F8-8285-C2AA9DB099FC}"/>
            </a:ext>
          </a:extLst>
        </xdr:cNvPr>
        <xdr:cNvCxnSpPr/>
      </xdr:nvCxnSpPr>
      <xdr:spPr>
        <a:xfrm flipV="1">
          <a:off x="16431260" y="6536538"/>
          <a:ext cx="78232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 xmlns:a16="http://schemas.microsoft.com/office/drawing/2014/main" id="{2578ECBE-C806-4744-88EE-0E1730A93D61}"/>
            </a:ext>
          </a:extLst>
        </xdr:cNvPr>
        <xdr:cNvSpPr/>
      </xdr:nvSpPr>
      <xdr:spPr>
        <a:xfrm>
          <a:off x="17162780" y="64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 xmlns:a16="http://schemas.microsoft.com/office/drawing/2014/main" id="{1D77CFF6-B8FB-43DF-AE48-D3246384C961}"/>
            </a:ext>
          </a:extLst>
        </xdr:cNvPr>
        <xdr:cNvSpPr txBox="1"/>
      </xdr:nvSpPr>
      <xdr:spPr>
        <a:xfrm>
          <a:off x="17001568" y="619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 xmlns:a16="http://schemas.microsoft.com/office/drawing/2014/main" id="{97B64D65-7D76-4DEC-9F6D-574DC9F317E0}"/>
            </a:ext>
          </a:extLst>
        </xdr:cNvPr>
        <xdr:cNvSpPr/>
      </xdr:nvSpPr>
      <xdr:spPr>
        <a:xfrm>
          <a:off x="16388080" y="64243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 xmlns:a16="http://schemas.microsoft.com/office/drawing/2014/main" id="{901D165A-821E-48EB-BFF6-BEA579DD3F90}"/>
            </a:ext>
          </a:extLst>
        </xdr:cNvPr>
        <xdr:cNvSpPr txBox="1"/>
      </xdr:nvSpPr>
      <xdr:spPr>
        <a:xfrm>
          <a:off x="16226868" y="620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37AC4866-20FD-4851-95B3-5C3BA54290D8}"/>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55FA85D5-BBC1-4F9B-964D-F40EEE63ED9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FFF1351A-5DCF-4CF0-9B85-6432E46732AD}"/>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3FD0FBF3-D617-4B01-9B64-7D1B1AEFC524}"/>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710F4EF8-2AFF-485E-90EA-CFE1DB0CA088}"/>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131191</xdr:rowOff>
    </xdr:from>
    <xdr:to>
      <xdr:col>116</xdr:col>
      <xdr:colOff>114300</xdr:colOff>
      <xdr:row>36</xdr:row>
      <xdr:rowOff>61341</xdr:rowOff>
    </xdr:to>
    <xdr:sp macro="" textlink="">
      <xdr:nvSpPr>
        <xdr:cNvPr id="749" name="楕円 748">
          <a:extLst>
            <a:ext uri="{FF2B5EF4-FFF2-40B4-BE49-F238E27FC236}">
              <a16:creationId xmlns="" xmlns:a16="http://schemas.microsoft.com/office/drawing/2014/main" id="{8EE7DA88-A1C4-414F-82A3-C221B070C182}"/>
            </a:ext>
          </a:extLst>
        </xdr:cNvPr>
        <xdr:cNvSpPr/>
      </xdr:nvSpPr>
      <xdr:spPr>
        <a:xfrm>
          <a:off x="19458940" y="5998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154068</xdr:rowOff>
    </xdr:from>
    <xdr:ext cx="534377" cy="259045"/>
    <xdr:sp macro="" textlink="">
      <xdr:nvSpPr>
        <xdr:cNvPr id="750" name="投資及び出資金該当値テキスト">
          <a:extLst>
            <a:ext uri="{FF2B5EF4-FFF2-40B4-BE49-F238E27FC236}">
              <a16:creationId xmlns="" xmlns:a16="http://schemas.microsoft.com/office/drawing/2014/main" id="{2B3ECCDC-FF75-4CC5-B51B-AAA6763FCB77}"/>
            </a:ext>
          </a:extLst>
        </xdr:cNvPr>
        <xdr:cNvSpPr txBox="1"/>
      </xdr:nvSpPr>
      <xdr:spPr>
        <a:xfrm>
          <a:off x="19560540"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127343</xdr:rowOff>
    </xdr:from>
    <xdr:to>
      <xdr:col>112</xdr:col>
      <xdr:colOff>38100</xdr:colOff>
      <xdr:row>36</xdr:row>
      <xdr:rowOff>57493</xdr:rowOff>
    </xdr:to>
    <xdr:sp macro="" textlink="">
      <xdr:nvSpPr>
        <xdr:cNvPr id="751" name="楕円 750">
          <a:extLst>
            <a:ext uri="{FF2B5EF4-FFF2-40B4-BE49-F238E27FC236}">
              <a16:creationId xmlns="" xmlns:a16="http://schemas.microsoft.com/office/drawing/2014/main" id="{1CECA599-73A3-4E8B-BE89-5A2793E64532}"/>
            </a:ext>
          </a:extLst>
        </xdr:cNvPr>
        <xdr:cNvSpPr/>
      </xdr:nvSpPr>
      <xdr:spPr>
        <a:xfrm>
          <a:off x="18735040" y="5994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74020</xdr:rowOff>
    </xdr:from>
    <xdr:ext cx="534377" cy="259045"/>
    <xdr:sp macro="" textlink="">
      <xdr:nvSpPr>
        <xdr:cNvPr id="752" name="テキスト ボックス 751">
          <a:extLst>
            <a:ext uri="{FF2B5EF4-FFF2-40B4-BE49-F238E27FC236}">
              <a16:creationId xmlns="" xmlns:a16="http://schemas.microsoft.com/office/drawing/2014/main" id="{18337620-BC4C-41EB-975A-0543136387F3}"/>
            </a:ext>
          </a:extLst>
        </xdr:cNvPr>
        <xdr:cNvSpPr txBox="1"/>
      </xdr:nvSpPr>
      <xdr:spPr>
        <a:xfrm>
          <a:off x="18541511" y="57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11024</xdr:rowOff>
    </xdr:from>
    <xdr:to>
      <xdr:col>107</xdr:col>
      <xdr:colOff>101600</xdr:colOff>
      <xdr:row>37</xdr:row>
      <xdr:rowOff>112624</xdr:rowOff>
    </xdr:to>
    <xdr:sp macro="" textlink="">
      <xdr:nvSpPr>
        <xdr:cNvPr id="753" name="楕円 752">
          <a:extLst>
            <a:ext uri="{FF2B5EF4-FFF2-40B4-BE49-F238E27FC236}">
              <a16:creationId xmlns="" xmlns:a16="http://schemas.microsoft.com/office/drawing/2014/main" id="{55BC2E45-E9CC-4FE0-86E4-F27F7091AD73}"/>
            </a:ext>
          </a:extLst>
        </xdr:cNvPr>
        <xdr:cNvSpPr/>
      </xdr:nvSpPr>
      <xdr:spPr>
        <a:xfrm>
          <a:off x="17937480" y="62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129151</xdr:rowOff>
    </xdr:from>
    <xdr:ext cx="469744" cy="259045"/>
    <xdr:sp macro="" textlink="">
      <xdr:nvSpPr>
        <xdr:cNvPr id="754" name="テキスト ボックス 753">
          <a:extLst>
            <a:ext uri="{FF2B5EF4-FFF2-40B4-BE49-F238E27FC236}">
              <a16:creationId xmlns="" xmlns:a16="http://schemas.microsoft.com/office/drawing/2014/main" id="{C619E30A-DE10-4AEA-8D09-8EC9FAD92363}"/>
            </a:ext>
          </a:extLst>
        </xdr:cNvPr>
        <xdr:cNvSpPr txBox="1"/>
      </xdr:nvSpPr>
      <xdr:spPr>
        <a:xfrm>
          <a:off x="17776268" y="599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115418</xdr:rowOff>
    </xdr:from>
    <xdr:to>
      <xdr:col>102</xdr:col>
      <xdr:colOff>165100</xdr:colOff>
      <xdr:row>39</xdr:row>
      <xdr:rowOff>45568</xdr:rowOff>
    </xdr:to>
    <xdr:sp macro="" textlink="">
      <xdr:nvSpPr>
        <xdr:cNvPr id="755" name="楕円 754">
          <a:extLst>
            <a:ext uri="{FF2B5EF4-FFF2-40B4-BE49-F238E27FC236}">
              <a16:creationId xmlns="" xmlns:a16="http://schemas.microsoft.com/office/drawing/2014/main" id="{6F99C011-29C4-4E33-99D0-9D00769DD768}"/>
            </a:ext>
          </a:extLst>
        </xdr:cNvPr>
        <xdr:cNvSpPr/>
      </xdr:nvSpPr>
      <xdr:spPr>
        <a:xfrm>
          <a:off x="17162780" y="6485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36695</xdr:rowOff>
    </xdr:from>
    <xdr:ext cx="469744" cy="259045"/>
    <xdr:sp macro="" textlink="">
      <xdr:nvSpPr>
        <xdr:cNvPr id="756" name="テキスト ボックス 755">
          <a:extLst>
            <a:ext uri="{FF2B5EF4-FFF2-40B4-BE49-F238E27FC236}">
              <a16:creationId xmlns="" xmlns:a16="http://schemas.microsoft.com/office/drawing/2014/main" id="{9796FD9B-5435-48B1-8A88-DDD8C79492B9}"/>
            </a:ext>
          </a:extLst>
        </xdr:cNvPr>
        <xdr:cNvSpPr txBox="1"/>
      </xdr:nvSpPr>
      <xdr:spPr>
        <a:xfrm>
          <a:off x="17001568" y="65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 xmlns:a16="http://schemas.microsoft.com/office/drawing/2014/main" id="{A0BA30F2-304B-4C7B-A47A-4681D65D5446}"/>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 xmlns:a16="http://schemas.microsoft.com/office/drawing/2014/main" id="{797E4942-6A6B-45D5-B3B7-7D04869D9B1D}"/>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 xmlns:a16="http://schemas.microsoft.com/office/drawing/2014/main" id="{E10C4CA8-A970-402C-AED9-1B42231C5C0E}"/>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 xmlns:a16="http://schemas.microsoft.com/office/drawing/2014/main" id="{88B82C93-B4F9-4059-B214-4E320E57728A}"/>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 xmlns:a16="http://schemas.microsoft.com/office/drawing/2014/main" id="{449843E3-DC64-4E51-882A-5B804520AB66}"/>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 xmlns:a16="http://schemas.microsoft.com/office/drawing/2014/main" id="{CF6FD102-53CD-42A0-8EAF-A8AE489CBC6A}"/>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 xmlns:a16="http://schemas.microsoft.com/office/drawing/2014/main" id="{E1119D3F-4FD5-4785-AB9A-9474DB76C764}"/>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 xmlns:a16="http://schemas.microsoft.com/office/drawing/2014/main" id="{2C848524-33E2-4ECF-826F-1FCEC71091AD}"/>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 xmlns:a16="http://schemas.microsoft.com/office/drawing/2014/main" id="{EF37369B-3431-4EBC-94DC-21F6A32F071F}"/>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 xmlns:a16="http://schemas.microsoft.com/office/drawing/2014/main" id="{BF6CBEBC-C8EB-452F-AAF0-E1A989BAA1CB}"/>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 xmlns:a16="http://schemas.microsoft.com/office/drawing/2014/main" id="{6786E07F-DA64-470E-AD98-0206C9823875}"/>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 xmlns:a16="http://schemas.microsoft.com/office/drawing/2014/main" id="{194C2E5D-F207-4B77-981D-41C43608DC78}"/>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 xmlns:a16="http://schemas.microsoft.com/office/drawing/2014/main" id="{09B08578-E85F-41F2-AC3F-E72091704B35}"/>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 xmlns:a16="http://schemas.microsoft.com/office/drawing/2014/main" id="{05BEF8AE-D8A3-4155-AE4D-3FE35A6F2BB3}"/>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 xmlns:a16="http://schemas.microsoft.com/office/drawing/2014/main" id="{D94AE14E-AB4C-45B8-9D70-BEF710BF1258}"/>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 xmlns:a16="http://schemas.microsoft.com/office/drawing/2014/main" id="{034D5C35-F4BB-42CF-9A10-60472527C0EF}"/>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 xmlns:a16="http://schemas.microsoft.com/office/drawing/2014/main" id="{3C4FC2BD-B0A7-4047-9950-09B553EF1E7B}"/>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 xmlns:a16="http://schemas.microsoft.com/office/drawing/2014/main" id="{0B80B9D6-CD65-4F6B-A93A-E450E625B169}"/>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 xmlns:a16="http://schemas.microsoft.com/office/drawing/2014/main" id="{88DC3026-A6F6-4F42-B310-4278961E07AF}"/>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 xmlns:a16="http://schemas.microsoft.com/office/drawing/2014/main" id="{2771B0B2-B40F-4E86-A5E4-75845DA47FF6}"/>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 xmlns:a16="http://schemas.microsoft.com/office/drawing/2014/main" id="{86FC3DD7-E65B-485C-989E-CAF4EF7084F7}"/>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 xmlns:a16="http://schemas.microsoft.com/office/drawing/2014/main" id="{8AF8704C-3612-498E-9AF2-82BDE91F900A}"/>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 xmlns:a16="http://schemas.microsoft.com/office/drawing/2014/main" id="{D0029041-FE62-4CD5-B531-8031E78E2939}"/>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 xmlns:a16="http://schemas.microsoft.com/office/drawing/2014/main" id="{300E30EC-B2AB-439A-98F5-E07949D7EB4B}"/>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 xmlns:a16="http://schemas.microsoft.com/office/drawing/2014/main" id="{12ACD45C-5113-4600-8797-C987030A5671}"/>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 xmlns:a16="http://schemas.microsoft.com/office/drawing/2014/main" id="{3A8BA957-B25D-4C60-8433-A123B2EC16E1}"/>
            </a:ext>
          </a:extLst>
        </xdr:cNvPr>
        <xdr:cNvCxnSpPr/>
      </xdr:nvCxnSpPr>
      <xdr:spPr>
        <a:xfrm flipV="1">
          <a:off x="19507835" y="8702466"/>
          <a:ext cx="1269" cy="1232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 xmlns:a16="http://schemas.microsoft.com/office/drawing/2014/main" id="{5C0DF0D3-9756-4A08-9DC8-08AA3F8A7116}"/>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 xmlns:a16="http://schemas.microsoft.com/office/drawing/2014/main" id="{E1206358-462D-412F-A36B-E273BB305A28}"/>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 xmlns:a16="http://schemas.microsoft.com/office/drawing/2014/main" id="{6A4BCE1D-5879-416F-8E7B-2EDADC1F1B7C}"/>
            </a:ext>
          </a:extLst>
        </xdr:cNvPr>
        <xdr:cNvSpPr txBox="1"/>
      </xdr:nvSpPr>
      <xdr:spPr>
        <a:xfrm>
          <a:off x="19560540" y="84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 xmlns:a16="http://schemas.microsoft.com/office/drawing/2014/main" id="{7C60535D-D83A-4323-9436-74D663228361}"/>
            </a:ext>
          </a:extLst>
        </xdr:cNvPr>
        <xdr:cNvCxnSpPr/>
      </xdr:nvCxnSpPr>
      <xdr:spPr>
        <a:xfrm>
          <a:off x="19443700" y="8702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149816</xdr:rowOff>
    </xdr:from>
    <xdr:to>
      <xdr:col>116</xdr:col>
      <xdr:colOff>63500</xdr:colOff>
      <xdr:row>58</xdr:row>
      <xdr:rowOff>150825</xdr:rowOff>
    </xdr:to>
    <xdr:cxnSp macro="">
      <xdr:nvCxnSpPr>
        <xdr:cNvPr id="787" name="直線コネクタ 786">
          <a:extLst>
            <a:ext uri="{FF2B5EF4-FFF2-40B4-BE49-F238E27FC236}">
              <a16:creationId xmlns="" xmlns:a16="http://schemas.microsoft.com/office/drawing/2014/main" id="{119EED53-A48F-468D-82FE-0198F50A0916}"/>
            </a:ext>
          </a:extLst>
        </xdr:cNvPr>
        <xdr:cNvCxnSpPr/>
      </xdr:nvCxnSpPr>
      <xdr:spPr>
        <a:xfrm>
          <a:off x="18778220" y="9872936"/>
          <a:ext cx="73152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 xmlns:a16="http://schemas.microsoft.com/office/drawing/2014/main" id="{B8066E82-0333-4CCF-9C43-D344C0352310}"/>
            </a:ext>
          </a:extLst>
        </xdr:cNvPr>
        <xdr:cNvSpPr txBox="1"/>
      </xdr:nvSpPr>
      <xdr:spPr>
        <a:xfrm>
          <a:off x="19560540" y="9646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 xmlns:a16="http://schemas.microsoft.com/office/drawing/2014/main" id="{6933E7AE-56EE-45B8-86F6-A7D1AB11EAEA}"/>
            </a:ext>
          </a:extLst>
        </xdr:cNvPr>
        <xdr:cNvSpPr/>
      </xdr:nvSpPr>
      <xdr:spPr>
        <a:xfrm>
          <a:off x="19458940" y="97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149816</xdr:rowOff>
    </xdr:from>
    <xdr:to>
      <xdr:col>111</xdr:col>
      <xdr:colOff>177800</xdr:colOff>
      <xdr:row>58</xdr:row>
      <xdr:rowOff>150158</xdr:rowOff>
    </xdr:to>
    <xdr:cxnSp macro="">
      <xdr:nvCxnSpPr>
        <xdr:cNvPr id="790" name="直線コネクタ 789">
          <a:extLst>
            <a:ext uri="{FF2B5EF4-FFF2-40B4-BE49-F238E27FC236}">
              <a16:creationId xmlns="" xmlns:a16="http://schemas.microsoft.com/office/drawing/2014/main" id="{44BB641A-A91E-4634-9666-50AB07AACA3A}"/>
            </a:ext>
          </a:extLst>
        </xdr:cNvPr>
        <xdr:cNvCxnSpPr/>
      </xdr:nvCxnSpPr>
      <xdr:spPr>
        <a:xfrm flipV="1">
          <a:off x="17988280" y="9872936"/>
          <a:ext cx="78994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 xmlns:a16="http://schemas.microsoft.com/office/drawing/2014/main" id="{FFC3FD19-14F9-44FF-8196-578B99AC87B0}"/>
            </a:ext>
          </a:extLst>
        </xdr:cNvPr>
        <xdr:cNvSpPr/>
      </xdr:nvSpPr>
      <xdr:spPr>
        <a:xfrm>
          <a:off x="18735040" y="9788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 xmlns:a16="http://schemas.microsoft.com/office/drawing/2014/main" id="{EDD5E4BF-57F1-4670-81DF-1034FB82FDA0}"/>
            </a:ext>
          </a:extLst>
        </xdr:cNvPr>
        <xdr:cNvSpPr txBox="1"/>
      </xdr:nvSpPr>
      <xdr:spPr>
        <a:xfrm>
          <a:off x="18573828" y="956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150158</xdr:rowOff>
    </xdr:from>
    <xdr:to>
      <xdr:col>107</xdr:col>
      <xdr:colOff>50800</xdr:colOff>
      <xdr:row>58</xdr:row>
      <xdr:rowOff>150292</xdr:rowOff>
    </xdr:to>
    <xdr:cxnSp macro="">
      <xdr:nvCxnSpPr>
        <xdr:cNvPr id="793" name="直線コネクタ 792">
          <a:extLst>
            <a:ext uri="{FF2B5EF4-FFF2-40B4-BE49-F238E27FC236}">
              <a16:creationId xmlns="" xmlns:a16="http://schemas.microsoft.com/office/drawing/2014/main" id="{6947A47C-DA93-4410-BB75-CE99A75AA1CD}"/>
            </a:ext>
          </a:extLst>
        </xdr:cNvPr>
        <xdr:cNvCxnSpPr/>
      </xdr:nvCxnSpPr>
      <xdr:spPr>
        <a:xfrm flipV="1">
          <a:off x="17213580" y="9873278"/>
          <a:ext cx="7747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 xmlns:a16="http://schemas.microsoft.com/office/drawing/2014/main" id="{92E6D872-D973-4E1D-A8FF-29A74136A412}"/>
            </a:ext>
          </a:extLst>
        </xdr:cNvPr>
        <xdr:cNvSpPr/>
      </xdr:nvSpPr>
      <xdr:spPr>
        <a:xfrm>
          <a:off x="17937480" y="975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a:extLst>
            <a:ext uri="{FF2B5EF4-FFF2-40B4-BE49-F238E27FC236}">
              <a16:creationId xmlns="" xmlns:a16="http://schemas.microsoft.com/office/drawing/2014/main" id="{28E2FFE4-786A-4511-A3A2-06B1E8633731}"/>
            </a:ext>
          </a:extLst>
        </xdr:cNvPr>
        <xdr:cNvSpPr txBox="1"/>
      </xdr:nvSpPr>
      <xdr:spPr>
        <a:xfrm>
          <a:off x="17776268" y="95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149130</xdr:rowOff>
    </xdr:from>
    <xdr:to>
      <xdr:col>102</xdr:col>
      <xdr:colOff>114300</xdr:colOff>
      <xdr:row>58</xdr:row>
      <xdr:rowOff>150292</xdr:rowOff>
    </xdr:to>
    <xdr:cxnSp macro="">
      <xdr:nvCxnSpPr>
        <xdr:cNvPr id="796" name="直線コネクタ 795">
          <a:extLst>
            <a:ext uri="{FF2B5EF4-FFF2-40B4-BE49-F238E27FC236}">
              <a16:creationId xmlns="" xmlns:a16="http://schemas.microsoft.com/office/drawing/2014/main" id="{FEB172C9-E8E3-4EEF-BDE5-204C128B55CB}"/>
            </a:ext>
          </a:extLst>
        </xdr:cNvPr>
        <xdr:cNvCxnSpPr/>
      </xdr:nvCxnSpPr>
      <xdr:spPr>
        <a:xfrm>
          <a:off x="16431260" y="9872250"/>
          <a:ext cx="78232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 xmlns:a16="http://schemas.microsoft.com/office/drawing/2014/main" id="{3B7AC4B5-178B-4898-8E93-40A0CE56BCFC}"/>
            </a:ext>
          </a:extLst>
        </xdr:cNvPr>
        <xdr:cNvSpPr/>
      </xdr:nvSpPr>
      <xdr:spPr>
        <a:xfrm>
          <a:off x="17162780" y="9796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a:extLst>
            <a:ext uri="{FF2B5EF4-FFF2-40B4-BE49-F238E27FC236}">
              <a16:creationId xmlns="" xmlns:a16="http://schemas.microsoft.com/office/drawing/2014/main" id="{9DC869F5-B47C-4BF8-9BDD-ED799EDBEB1A}"/>
            </a:ext>
          </a:extLst>
        </xdr:cNvPr>
        <xdr:cNvSpPr txBox="1"/>
      </xdr:nvSpPr>
      <xdr:spPr>
        <a:xfrm>
          <a:off x="17001568" y="95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 xmlns:a16="http://schemas.microsoft.com/office/drawing/2014/main" id="{E41B2710-A89F-49BE-A3FF-836A7A6AF983}"/>
            </a:ext>
          </a:extLst>
        </xdr:cNvPr>
        <xdr:cNvSpPr/>
      </xdr:nvSpPr>
      <xdr:spPr>
        <a:xfrm>
          <a:off x="16388080" y="97960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a:extLst>
            <a:ext uri="{FF2B5EF4-FFF2-40B4-BE49-F238E27FC236}">
              <a16:creationId xmlns="" xmlns:a16="http://schemas.microsoft.com/office/drawing/2014/main" id="{3EA1CCDD-34A2-40D7-8CD3-44EA178C05FB}"/>
            </a:ext>
          </a:extLst>
        </xdr:cNvPr>
        <xdr:cNvSpPr txBox="1"/>
      </xdr:nvSpPr>
      <xdr:spPr>
        <a:xfrm>
          <a:off x="16226868" y="95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D099280C-8F9A-409B-B709-0C537D9E8C13}"/>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96BAE7E6-5EF1-447B-BB3D-7475A898D371}"/>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848E8EA4-EE86-4EA3-82FA-83C31AC3EE62}"/>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4A9049FF-0DC7-486D-8E43-C4FFBCA63BF4}"/>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8D437E75-C2AE-4B7A-B32A-E72352D66141}"/>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100025</xdr:rowOff>
    </xdr:from>
    <xdr:to>
      <xdr:col>116</xdr:col>
      <xdr:colOff>114300</xdr:colOff>
      <xdr:row>59</xdr:row>
      <xdr:rowOff>30175</xdr:rowOff>
    </xdr:to>
    <xdr:sp macro="" textlink="">
      <xdr:nvSpPr>
        <xdr:cNvPr id="806" name="楕円 805">
          <a:extLst>
            <a:ext uri="{FF2B5EF4-FFF2-40B4-BE49-F238E27FC236}">
              <a16:creationId xmlns="" xmlns:a16="http://schemas.microsoft.com/office/drawing/2014/main" id="{324FD5B5-2C04-4023-BF4C-95C2884B0FF4}"/>
            </a:ext>
          </a:extLst>
        </xdr:cNvPr>
        <xdr:cNvSpPr/>
      </xdr:nvSpPr>
      <xdr:spPr>
        <a:xfrm>
          <a:off x="19458940" y="9823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46105</xdr:rowOff>
    </xdr:from>
    <xdr:ext cx="469744" cy="259045"/>
    <xdr:sp macro="" textlink="">
      <xdr:nvSpPr>
        <xdr:cNvPr id="807" name="貸付金該当値テキスト">
          <a:extLst>
            <a:ext uri="{FF2B5EF4-FFF2-40B4-BE49-F238E27FC236}">
              <a16:creationId xmlns="" xmlns:a16="http://schemas.microsoft.com/office/drawing/2014/main" id="{3A6AF265-88A4-4369-9890-FE3998F1B652}"/>
            </a:ext>
          </a:extLst>
        </xdr:cNvPr>
        <xdr:cNvSpPr txBox="1"/>
      </xdr:nvSpPr>
      <xdr:spPr>
        <a:xfrm>
          <a:off x="19560540" y="976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99016</xdr:rowOff>
    </xdr:from>
    <xdr:to>
      <xdr:col>112</xdr:col>
      <xdr:colOff>38100</xdr:colOff>
      <xdr:row>59</xdr:row>
      <xdr:rowOff>29166</xdr:rowOff>
    </xdr:to>
    <xdr:sp macro="" textlink="">
      <xdr:nvSpPr>
        <xdr:cNvPr id="808" name="楕円 807">
          <a:extLst>
            <a:ext uri="{FF2B5EF4-FFF2-40B4-BE49-F238E27FC236}">
              <a16:creationId xmlns="" xmlns:a16="http://schemas.microsoft.com/office/drawing/2014/main" id="{25B9ED37-0F60-48DA-A68C-4D0ADDCAB0A9}"/>
            </a:ext>
          </a:extLst>
        </xdr:cNvPr>
        <xdr:cNvSpPr/>
      </xdr:nvSpPr>
      <xdr:spPr>
        <a:xfrm>
          <a:off x="18735040" y="9822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20293</xdr:rowOff>
    </xdr:from>
    <xdr:ext cx="469744" cy="259045"/>
    <xdr:sp macro="" textlink="">
      <xdr:nvSpPr>
        <xdr:cNvPr id="809" name="テキスト ボックス 808">
          <a:extLst>
            <a:ext uri="{FF2B5EF4-FFF2-40B4-BE49-F238E27FC236}">
              <a16:creationId xmlns="" xmlns:a16="http://schemas.microsoft.com/office/drawing/2014/main" id="{7C6656FF-C4A8-474B-985B-D881E7BFD4D2}"/>
            </a:ext>
          </a:extLst>
        </xdr:cNvPr>
        <xdr:cNvSpPr txBox="1"/>
      </xdr:nvSpPr>
      <xdr:spPr>
        <a:xfrm>
          <a:off x="18573828" y="991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99358</xdr:rowOff>
    </xdr:from>
    <xdr:to>
      <xdr:col>107</xdr:col>
      <xdr:colOff>101600</xdr:colOff>
      <xdr:row>59</xdr:row>
      <xdr:rowOff>29508</xdr:rowOff>
    </xdr:to>
    <xdr:sp macro="" textlink="">
      <xdr:nvSpPr>
        <xdr:cNvPr id="810" name="楕円 809">
          <a:extLst>
            <a:ext uri="{FF2B5EF4-FFF2-40B4-BE49-F238E27FC236}">
              <a16:creationId xmlns="" xmlns:a16="http://schemas.microsoft.com/office/drawing/2014/main" id="{91474AE4-03D9-49F9-A056-AEF8FE6640E8}"/>
            </a:ext>
          </a:extLst>
        </xdr:cNvPr>
        <xdr:cNvSpPr/>
      </xdr:nvSpPr>
      <xdr:spPr>
        <a:xfrm>
          <a:off x="17937480" y="9822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20635</xdr:rowOff>
    </xdr:from>
    <xdr:ext cx="469744" cy="259045"/>
    <xdr:sp macro="" textlink="">
      <xdr:nvSpPr>
        <xdr:cNvPr id="811" name="テキスト ボックス 810">
          <a:extLst>
            <a:ext uri="{FF2B5EF4-FFF2-40B4-BE49-F238E27FC236}">
              <a16:creationId xmlns="" xmlns:a16="http://schemas.microsoft.com/office/drawing/2014/main" id="{8780E3DC-A41B-46F3-978E-C7F937BD25ED}"/>
            </a:ext>
          </a:extLst>
        </xdr:cNvPr>
        <xdr:cNvSpPr txBox="1"/>
      </xdr:nvSpPr>
      <xdr:spPr>
        <a:xfrm>
          <a:off x="17776268" y="99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99492</xdr:rowOff>
    </xdr:from>
    <xdr:to>
      <xdr:col>102</xdr:col>
      <xdr:colOff>165100</xdr:colOff>
      <xdr:row>59</xdr:row>
      <xdr:rowOff>29642</xdr:rowOff>
    </xdr:to>
    <xdr:sp macro="" textlink="">
      <xdr:nvSpPr>
        <xdr:cNvPr id="812" name="楕円 811">
          <a:extLst>
            <a:ext uri="{FF2B5EF4-FFF2-40B4-BE49-F238E27FC236}">
              <a16:creationId xmlns="" xmlns:a16="http://schemas.microsoft.com/office/drawing/2014/main" id="{75AB858B-1491-4982-AC40-C7299E6698E0}"/>
            </a:ext>
          </a:extLst>
        </xdr:cNvPr>
        <xdr:cNvSpPr/>
      </xdr:nvSpPr>
      <xdr:spPr>
        <a:xfrm>
          <a:off x="17162780" y="9822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20769</xdr:rowOff>
    </xdr:from>
    <xdr:ext cx="469744" cy="259045"/>
    <xdr:sp macro="" textlink="">
      <xdr:nvSpPr>
        <xdr:cNvPr id="813" name="テキスト ボックス 812">
          <a:extLst>
            <a:ext uri="{FF2B5EF4-FFF2-40B4-BE49-F238E27FC236}">
              <a16:creationId xmlns="" xmlns:a16="http://schemas.microsoft.com/office/drawing/2014/main" id="{8D98086D-1786-41BB-804F-153F4CB56FE0}"/>
            </a:ext>
          </a:extLst>
        </xdr:cNvPr>
        <xdr:cNvSpPr txBox="1"/>
      </xdr:nvSpPr>
      <xdr:spPr>
        <a:xfrm>
          <a:off x="17001568" y="99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98330</xdr:rowOff>
    </xdr:from>
    <xdr:to>
      <xdr:col>98</xdr:col>
      <xdr:colOff>38100</xdr:colOff>
      <xdr:row>59</xdr:row>
      <xdr:rowOff>28480</xdr:rowOff>
    </xdr:to>
    <xdr:sp macro="" textlink="">
      <xdr:nvSpPr>
        <xdr:cNvPr id="814" name="楕円 813">
          <a:extLst>
            <a:ext uri="{FF2B5EF4-FFF2-40B4-BE49-F238E27FC236}">
              <a16:creationId xmlns="" xmlns:a16="http://schemas.microsoft.com/office/drawing/2014/main" id="{E50E9B50-E3D7-441C-8DB3-57A15D8DAE38}"/>
            </a:ext>
          </a:extLst>
        </xdr:cNvPr>
        <xdr:cNvSpPr/>
      </xdr:nvSpPr>
      <xdr:spPr>
        <a:xfrm>
          <a:off x="16388080" y="982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19607</xdr:rowOff>
    </xdr:from>
    <xdr:ext cx="469744" cy="259045"/>
    <xdr:sp macro="" textlink="">
      <xdr:nvSpPr>
        <xdr:cNvPr id="815" name="テキスト ボックス 814">
          <a:extLst>
            <a:ext uri="{FF2B5EF4-FFF2-40B4-BE49-F238E27FC236}">
              <a16:creationId xmlns="" xmlns:a16="http://schemas.microsoft.com/office/drawing/2014/main" id="{2CAD3832-BDAC-44C6-A0E1-8879E1E7997B}"/>
            </a:ext>
          </a:extLst>
        </xdr:cNvPr>
        <xdr:cNvSpPr txBox="1"/>
      </xdr:nvSpPr>
      <xdr:spPr>
        <a:xfrm>
          <a:off x="16226868" y="99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 xmlns:a16="http://schemas.microsoft.com/office/drawing/2014/main" id="{25026BFC-EA1C-474B-8115-62D5945EB953}"/>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 xmlns:a16="http://schemas.microsoft.com/office/drawing/2014/main" id="{EBEEB6C9-48DF-47DB-BA2B-08FB761FC313}"/>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 xmlns:a16="http://schemas.microsoft.com/office/drawing/2014/main" id="{5B8363F3-8BB6-4354-A7F1-C524049C6FAD}"/>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 xmlns:a16="http://schemas.microsoft.com/office/drawing/2014/main" id="{09F5B953-A604-44E3-9A33-EAC1592677CB}"/>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 xmlns:a16="http://schemas.microsoft.com/office/drawing/2014/main" id="{45210F97-C212-4244-881C-CD3A55723F16}"/>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 xmlns:a16="http://schemas.microsoft.com/office/drawing/2014/main" id="{D03DBD7F-9340-4C04-915F-A1DAC380B5E5}"/>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 xmlns:a16="http://schemas.microsoft.com/office/drawing/2014/main" id="{ADEC7627-C0FC-46DF-88FB-B7D5CB355E9B}"/>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 xmlns:a16="http://schemas.microsoft.com/office/drawing/2014/main" id="{31900EAF-CF60-498F-9C77-BF8FD5D36C73}"/>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 xmlns:a16="http://schemas.microsoft.com/office/drawing/2014/main" id="{77EB499A-7231-4981-82A1-B8B8477E4822}"/>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 xmlns:a16="http://schemas.microsoft.com/office/drawing/2014/main" id="{3A811702-8721-4E55-8D9A-587CBBE0A5BA}"/>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 xmlns:a16="http://schemas.microsoft.com/office/drawing/2014/main" id="{D2D5D242-2318-4E7C-B411-0732D3C93A23}"/>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 xmlns:a16="http://schemas.microsoft.com/office/drawing/2014/main" id="{160D1645-F947-4B82-BA89-7FF888A0C47D}"/>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 xmlns:a16="http://schemas.microsoft.com/office/drawing/2014/main" id="{D2BF7968-8E5C-4F50-A7AE-F8C4D540DB46}"/>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 xmlns:a16="http://schemas.microsoft.com/office/drawing/2014/main" id="{4A6AEB00-381B-4158-B17D-F05A2B5AD06C}"/>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 xmlns:a16="http://schemas.microsoft.com/office/drawing/2014/main" id="{4590C74C-A109-4FA9-BDB2-C8D806FEADE1}"/>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 xmlns:a16="http://schemas.microsoft.com/office/drawing/2014/main" id="{F9DF47AF-6262-494B-8C77-B01CE4AD4BBD}"/>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 xmlns:a16="http://schemas.microsoft.com/office/drawing/2014/main" id="{A5337200-4003-478C-9944-B2D67C9CA9E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 xmlns:a16="http://schemas.microsoft.com/office/drawing/2014/main" id="{00CC1258-56FD-4C37-B20A-D2448E58E25A}"/>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 xmlns:a16="http://schemas.microsoft.com/office/drawing/2014/main" id="{D2EA9873-799E-44D6-A230-F2026AB79FC6}"/>
            </a:ext>
          </a:extLst>
        </xdr:cNvPr>
        <xdr:cNvSpPr txBox="1"/>
      </xdr:nvSpPr>
      <xdr:spPr>
        <a:xfrm>
          <a:off x="155894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 xmlns:a16="http://schemas.microsoft.com/office/drawing/2014/main" id="{57423D1E-B36F-42B7-93CC-456349190108}"/>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 xmlns:a16="http://schemas.microsoft.com/office/drawing/2014/main" id="{689017C4-8B94-42E8-8B34-7D02D146DA88}"/>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 xmlns:a16="http://schemas.microsoft.com/office/drawing/2014/main" id="{5367C1C4-678E-49F4-9A5A-406550B2DCDF}"/>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 xmlns:a16="http://schemas.microsoft.com/office/drawing/2014/main" id="{98A11F70-11C7-403B-8C42-0D225FFB7C35}"/>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 xmlns:a16="http://schemas.microsoft.com/office/drawing/2014/main" id="{99B32A47-8EA2-4034-99C8-3DE238ED999A}"/>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 xmlns:a16="http://schemas.microsoft.com/office/drawing/2014/main" id="{37C1840B-2BC7-407A-9D18-46C6B3D78EE5}"/>
            </a:ext>
          </a:extLst>
        </xdr:cNvPr>
        <xdr:cNvCxnSpPr/>
      </xdr:nvCxnSpPr>
      <xdr:spPr>
        <a:xfrm flipV="1">
          <a:off x="19507835" y="11918658"/>
          <a:ext cx="1269" cy="13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 xmlns:a16="http://schemas.microsoft.com/office/drawing/2014/main" id="{3A470837-FE1F-4981-A9FC-0B0C1BA15E6A}"/>
            </a:ext>
          </a:extLst>
        </xdr:cNvPr>
        <xdr:cNvSpPr txBox="1"/>
      </xdr:nvSpPr>
      <xdr:spPr>
        <a:xfrm>
          <a:off x="19560540" y="133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 xmlns:a16="http://schemas.microsoft.com/office/drawing/2014/main" id="{8E921E57-7358-4501-9840-A788B02BC229}"/>
            </a:ext>
          </a:extLst>
        </xdr:cNvPr>
        <xdr:cNvCxnSpPr/>
      </xdr:nvCxnSpPr>
      <xdr:spPr>
        <a:xfrm>
          <a:off x="19443700" y="13308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 xmlns:a16="http://schemas.microsoft.com/office/drawing/2014/main" id="{9F63D6A4-48D0-4722-92D8-495B9130B93E}"/>
            </a:ext>
          </a:extLst>
        </xdr:cNvPr>
        <xdr:cNvSpPr txBox="1"/>
      </xdr:nvSpPr>
      <xdr:spPr>
        <a:xfrm>
          <a:off x="19560540" y="1170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 xmlns:a16="http://schemas.microsoft.com/office/drawing/2014/main" id="{5836FB65-DC5C-4702-BA1B-4889896232A3}"/>
            </a:ext>
          </a:extLst>
        </xdr:cNvPr>
        <xdr:cNvCxnSpPr/>
      </xdr:nvCxnSpPr>
      <xdr:spPr>
        <a:xfrm>
          <a:off x="19443700" y="11918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117170</xdr:rowOff>
    </xdr:from>
    <xdr:to>
      <xdr:col>116</xdr:col>
      <xdr:colOff>63500</xdr:colOff>
      <xdr:row>77</xdr:row>
      <xdr:rowOff>130899</xdr:rowOff>
    </xdr:to>
    <xdr:cxnSp macro="">
      <xdr:nvCxnSpPr>
        <xdr:cNvPr id="845" name="直線コネクタ 844">
          <a:extLst>
            <a:ext uri="{FF2B5EF4-FFF2-40B4-BE49-F238E27FC236}">
              <a16:creationId xmlns="" xmlns:a16="http://schemas.microsoft.com/office/drawing/2014/main" id="{2F4EBD00-131C-45CC-BA66-6315CEF23B24}"/>
            </a:ext>
          </a:extLst>
        </xdr:cNvPr>
        <xdr:cNvCxnSpPr/>
      </xdr:nvCxnSpPr>
      <xdr:spPr>
        <a:xfrm>
          <a:off x="18778220" y="13025450"/>
          <a:ext cx="73152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 xmlns:a16="http://schemas.microsoft.com/office/drawing/2014/main" id="{AF957C20-4FD3-4542-9287-14784FDDAD9D}"/>
            </a:ext>
          </a:extLst>
        </xdr:cNvPr>
        <xdr:cNvSpPr txBox="1"/>
      </xdr:nvSpPr>
      <xdr:spPr>
        <a:xfrm>
          <a:off x="19560540" y="12977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 xmlns:a16="http://schemas.microsoft.com/office/drawing/2014/main" id="{81B088CC-6525-433E-BC61-DB290D9D0C5D}"/>
            </a:ext>
          </a:extLst>
        </xdr:cNvPr>
        <xdr:cNvSpPr/>
      </xdr:nvSpPr>
      <xdr:spPr>
        <a:xfrm>
          <a:off x="19458940" y="129992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113728</xdr:rowOff>
    </xdr:from>
    <xdr:to>
      <xdr:col>111</xdr:col>
      <xdr:colOff>177800</xdr:colOff>
      <xdr:row>77</xdr:row>
      <xdr:rowOff>117170</xdr:rowOff>
    </xdr:to>
    <xdr:cxnSp macro="">
      <xdr:nvCxnSpPr>
        <xdr:cNvPr id="848" name="直線コネクタ 847">
          <a:extLst>
            <a:ext uri="{FF2B5EF4-FFF2-40B4-BE49-F238E27FC236}">
              <a16:creationId xmlns="" xmlns:a16="http://schemas.microsoft.com/office/drawing/2014/main" id="{7947D499-6E69-4E9C-B305-73A35169837B}"/>
            </a:ext>
          </a:extLst>
        </xdr:cNvPr>
        <xdr:cNvCxnSpPr/>
      </xdr:nvCxnSpPr>
      <xdr:spPr>
        <a:xfrm>
          <a:off x="17988280" y="13022008"/>
          <a:ext cx="78994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 xmlns:a16="http://schemas.microsoft.com/office/drawing/2014/main" id="{8AAAA34A-9AC3-4799-9A95-9AD2A53D6552}"/>
            </a:ext>
          </a:extLst>
        </xdr:cNvPr>
        <xdr:cNvSpPr/>
      </xdr:nvSpPr>
      <xdr:spPr>
        <a:xfrm>
          <a:off x="18735040" y="13001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 xmlns:a16="http://schemas.microsoft.com/office/drawing/2014/main" id="{6944DB49-5465-43FC-AED4-E9A6FEAB7A31}"/>
            </a:ext>
          </a:extLst>
        </xdr:cNvPr>
        <xdr:cNvSpPr txBox="1"/>
      </xdr:nvSpPr>
      <xdr:spPr>
        <a:xfrm>
          <a:off x="18541511" y="130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113728</xdr:rowOff>
    </xdr:from>
    <xdr:to>
      <xdr:col>107</xdr:col>
      <xdr:colOff>50800</xdr:colOff>
      <xdr:row>77</xdr:row>
      <xdr:rowOff>149225</xdr:rowOff>
    </xdr:to>
    <xdr:cxnSp macro="">
      <xdr:nvCxnSpPr>
        <xdr:cNvPr id="851" name="直線コネクタ 850">
          <a:extLst>
            <a:ext uri="{FF2B5EF4-FFF2-40B4-BE49-F238E27FC236}">
              <a16:creationId xmlns="" xmlns:a16="http://schemas.microsoft.com/office/drawing/2014/main" id="{5ADF725B-3CAC-49E2-915F-EF8687DB0545}"/>
            </a:ext>
          </a:extLst>
        </xdr:cNvPr>
        <xdr:cNvCxnSpPr/>
      </xdr:nvCxnSpPr>
      <xdr:spPr>
        <a:xfrm flipV="1">
          <a:off x="17213580" y="13022008"/>
          <a:ext cx="7747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 xmlns:a16="http://schemas.microsoft.com/office/drawing/2014/main" id="{6573E150-EC40-4B1D-B46A-B044C8CB8F51}"/>
            </a:ext>
          </a:extLst>
        </xdr:cNvPr>
        <xdr:cNvSpPr/>
      </xdr:nvSpPr>
      <xdr:spPr>
        <a:xfrm>
          <a:off x="17937480" y="1296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170260</xdr:rowOff>
    </xdr:from>
    <xdr:ext cx="534377" cy="259045"/>
    <xdr:sp macro="" textlink="">
      <xdr:nvSpPr>
        <xdr:cNvPr id="853" name="テキスト ボックス 852">
          <a:extLst>
            <a:ext uri="{FF2B5EF4-FFF2-40B4-BE49-F238E27FC236}">
              <a16:creationId xmlns="" xmlns:a16="http://schemas.microsoft.com/office/drawing/2014/main" id="{24D4036B-7EDB-45C2-9F48-89F5679DF198}"/>
            </a:ext>
          </a:extLst>
        </xdr:cNvPr>
        <xdr:cNvSpPr txBox="1"/>
      </xdr:nvSpPr>
      <xdr:spPr>
        <a:xfrm>
          <a:off x="17766811" y="12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149225</xdr:rowOff>
    </xdr:from>
    <xdr:to>
      <xdr:col>102</xdr:col>
      <xdr:colOff>114300</xdr:colOff>
      <xdr:row>77</xdr:row>
      <xdr:rowOff>159905</xdr:rowOff>
    </xdr:to>
    <xdr:cxnSp macro="">
      <xdr:nvCxnSpPr>
        <xdr:cNvPr id="854" name="直線コネクタ 853">
          <a:extLst>
            <a:ext uri="{FF2B5EF4-FFF2-40B4-BE49-F238E27FC236}">
              <a16:creationId xmlns="" xmlns:a16="http://schemas.microsoft.com/office/drawing/2014/main" id="{C80DF056-FD3F-4BE6-8AEA-8AB879E3F190}"/>
            </a:ext>
          </a:extLst>
        </xdr:cNvPr>
        <xdr:cNvCxnSpPr/>
      </xdr:nvCxnSpPr>
      <xdr:spPr>
        <a:xfrm flipV="1">
          <a:off x="16431260" y="13057505"/>
          <a:ext cx="78232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 xmlns:a16="http://schemas.microsoft.com/office/drawing/2014/main" id="{16B7F0E1-BC60-45F7-A96C-6CC62D5790B6}"/>
            </a:ext>
          </a:extLst>
        </xdr:cNvPr>
        <xdr:cNvSpPr/>
      </xdr:nvSpPr>
      <xdr:spPr>
        <a:xfrm>
          <a:off x="17162780" y="1288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94721</xdr:rowOff>
    </xdr:from>
    <xdr:ext cx="534377" cy="259045"/>
    <xdr:sp macro="" textlink="">
      <xdr:nvSpPr>
        <xdr:cNvPr id="856" name="テキスト ボックス 855">
          <a:extLst>
            <a:ext uri="{FF2B5EF4-FFF2-40B4-BE49-F238E27FC236}">
              <a16:creationId xmlns="" xmlns:a16="http://schemas.microsoft.com/office/drawing/2014/main" id="{3DA5B814-A532-42B9-A08B-E03BD2CB6691}"/>
            </a:ext>
          </a:extLst>
        </xdr:cNvPr>
        <xdr:cNvSpPr txBox="1"/>
      </xdr:nvSpPr>
      <xdr:spPr>
        <a:xfrm>
          <a:off x="16969251" y="126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 xmlns:a16="http://schemas.microsoft.com/office/drawing/2014/main" id="{1771601B-D7C3-4AEA-BA49-EC8F1918F89F}"/>
            </a:ext>
          </a:extLst>
        </xdr:cNvPr>
        <xdr:cNvSpPr/>
      </xdr:nvSpPr>
      <xdr:spPr>
        <a:xfrm>
          <a:off x="16388080" y="128786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a:extLst>
            <a:ext uri="{FF2B5EF4-FFF2-40B4-BE49-F238E27FC236}">
              <a16:creationId xmlns="" xmlns:a16="http://schemas.microsoft.com/office/drawing/2014/main" id="{101C4777-940C-4FA6-9C5A-304E29EEBEC3}"/>
            </a:ext>
          </a:extLst>
        </xdr:cNvPr>
        <xdr:cNvSpPr txBox="1"/>
      </xdr:nvSpPr>
      <xdr:spPr>
        <a:xfrm>
          <a:off x="16194551" y="126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 xmlns:a16="http://schemas.microsoft.com/office/drawing/2014/main" id="{FA21CF89-D36D-4955-A1E1-1D9286C933FE}"/>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 xmlns:a16="http://schemas.microsoft.com/office/drawing/2014/main" id="{83B86299-0CC0-45FC-955A-64BD65A91429}"/>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4A31CFC-C11F-46BF-A109-087C90F46E2B}"/>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950B5D5F-B794-4000-B503-A9882428D2D2}"/>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BB0FB801-4793-4D6C-8826-6D11EFA7136A}"/>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80099</xdr:rowOff>
    </xdr:from>
    <xdr:to>
      <xdr:col>116</xdr:col>
      <xdr:colOff>114300</xdr:colOff>
      <xdr:row>78</xdr:row>
      <xdr:rowOff>10249</xdr:rowOff>
    </xdr:to>
    <xdr:sp macro="" textlink="">
      <xdr:nvSpPr>
        <xdr:cNvPr id="864" name="楕円 863">
          <a:extLst>
            <a:ext uri="{FF2B5EF4-FFF2-40B4-BE49-F238E27FC236}">
              <a16:creationId xmlns="" xmlns:a16="http://schemas.microsoft.com/office/drawing/2014/main" id="{79A9D448-7A53-465C-A185-8FB53A0771DD}"/>
            </a:ext>
          </a:extLst>
        </xdr:cNvPr>
        <xdr:cNvSpPr/>
      </xdr:nvSpPr>
      <xdr:spPr>
        <a:xfrm>
          <a:off x="19458940" y="12988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102976</xdr:rowOff>
    </xdr:from>
    <xdr:ext cx="534377" cy="259045"/>
    <xdr:sp macro="" textlink="">
      <xdr:nvSpPr>
        <xdr:cNvPr id="865" name="繰出金該当値テキスト">
          <a:extLst>
            <a:ext uri="{FF2B5EF4-FFF2-40B4-BE49-F238E27FC236}">
              <a16:creationId xmlns="" xmlns:a16="http://schemas.microsoft.com/office/drawing/2014/main" id="{18C31A4B-BD75-4D6A-9853-6C2C80E2D3AC}"/>
            </a:ext>
          </a:extLst>
        </xdr:cNvPr>
        <xdr:cNvSpPr txBox="1"/>
      </xdr:nvSpPr>
      <xdr:spPr>
        <a:xfrm>
          <a:off x="19560540" y="128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66370</xdr:rowOff>
    </xdr:from>
    <xdr:to>
      <xdr:col>112</xdr:col>
      <xdr:colOff>38100</xdr:colOff>
      <xdr:row>77</xdr:row>
      <xdr:rowOff>167970</xdr:rowOff>
    </xdr:to>
    <xdr:sp macro="" textlink="">
      <xdr:nvSpPr>
        <xdr:cNvPr id="866" name="楕円 865">
          <a:extLst>
            <a:ext uri="{FF2B5EF4-FFF2-40B4-BE49-F238E27FC236}">
              <a16:creationId xmlns="" xmlns:a16="http://schemas.microsoft.com/office/drawing/2014/main" id="{BA08341A-63D8-4D68-B069-8FCA80F3F45E}"/>
            </a:ext>
          </a:extLst>
        </xdr:cNvPr>
        <xdr:cNvSpPr/>
      </xdr:nvSpPr>
      <xdr:spPr>
        <a:xfrm>
          <a:off x="18735040" y="12974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13047</xdr:rowOff>
    </xdr:from>
    <xdr:ext cx="534377" cy="259045"/>
    <xdr:sp macro="" textlink="">
      <xdr:nvSpPr>
        <xdr:cNvPr id="867" name="テキスト ボックス 866">
          <a:extLst>
            <a:ext uri="{FF2B5EF4-FFF2-40B4-BE49-F238E27FC236}">
              <a16:creationId xmlns="" xmlns:a16="http://schemas.microsoft.com/office/drawing/2014/main" id="{43E68597-EFFC-4668-85C3-545849968260}"/>
            </a:ext>
          </a:extLst>
        </xdr:cNvPr>
        <xdr:cNvSpPr txBox="1"/>
      </xdr:nvSpPr>
      <xdr:spPr>
        <a:xfrm>
          <a:off x="18541511" y="127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62928</xdr:rowOff>
    </xdr:from>
    <xdr:to>
      <xdr:col>107</xdr:col>
      <xdr:colOff>101600</xdr:colOff>
      <xdr:row>77</xdr:row>
      <xdr:rowOff>164528</xdr:rowOff>
    </xdr:to>
    <xdr:sp macro="" textlink="">
      <xdr:nvSpPr>
        <xdr:cNvPr id="868" name="楕円 867">
          <a:extLst>
            <a:ext uri="{FF2B5EF4-FFF2-40B4-BE49-F238E27FC236}">
              <a16:creationId xmlns="" xmlns:a16="http://schemas.microsoft.com/office/drawing/2014/main" id="{C2833302-7E09-4206-901B-8F23EA7CC08D}"/>
            </a:ext>
          </a:extLst>
        </xdr:cNvPr>
        <xdr:cNvSpPr/>
      </xdr:nvSpPr>
      <xdr:spPr>
        <a:xfrm>
          <a:off x="17937480" y="129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155655</xdr:rowOff>
    </xdr:from>
    <xdr:ext cx="534377" cy="259045"/>
    <xdr:sp macro="" textlink="">
      <xdr:nvSpPr>
        <xdr:cNvPr id="869" name="テキスト ボックス 868">
          <a:extLst>
            <a:ext uri="{FF2B5EF4-FFF2-40B4-BE49-F238E27FC236}">
              <a16:creationId xmlns="" xmlns:a16="http://schemas.microsoft.com/office/drawing/2014/main" id="{F0011BEF-B79D-4903-9D8E-A79A31DC5590}"/>
            </a:ext>
          </a:extLst>
        </xdr:cNvPr>
        <xdr:cNvSpPr txBox="1"/>
      </xdr:nvSpPr>
      <xdr:spPr>
        <a:xfrm>
          <a:off x="17766811" y="130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98425</xdr:rowOff>
    </xdr:from>
    <xdr:to>
      <xdr:col>102</xdr:col>
      <xdr:colOff>165100</xdr:colOff>
      <xdr:row>78</xdr:row>
      <xdr:rowOff>28575</xdr:rowOff>
    </xdr:to>
    <xdr:sp macro="" textlink="">
      <xdr:nvSpPr>
        <xdr:cNvPr id="870" name="楕円 869">
          <a:extLst>
            <a:ext uri="{FF2B5EF4-FFF2-40B4-BE49-F238E27FC236}">
              <a16:creationId xmlns="" xmlns:a16="http://schemas.microsoft.com/office/drawing/2014/main" id="{77C56166-A524-42D2-A3FB-04B5A125D01D}"/>
            </a:ext>
          </a:extLst>
        </xdr:cNvPr>
        <xdr:cNvSpPr/>
      </xdr:nvSpPr>
      <xdr:spPr>
        <a:xfrm>
          <a:off x="17162780" y="1300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19702</xdr:rowOff>
    </xdr:from>
    <xdr:ext cx="534377" cy="259045"/>
    <xdr:sp macro="" textlink="">
      <xdr:nvSpPr>
        <xdr:cNvPr id="871" name="テキスト ボックス 870">
          <a:extLst>
            <a:ext uri="{FF2B5EF4-FFF2-40B4-BE49-F238E27FC236}">
              <a16:creationId xmlns="" xmlns:a16="http://schemas.microsoft.com/office/drawing/2014/main" id="{BAE77189-316D-4119-9E33-0AEFE2C39439}"/>
            </a:ext>
          </a:extLst>
        </xdr:cNvPr>
        <xdr:cNvSpPr txBox="1"/>
      </xdr:nvSpPr>
      <xdr:spPr>
        <a:xfrm>
          <a:off x="16969251" y="130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109105</xdr:rowOff>
    </xdr:from>
    <xdr:to>
      <xdr:col>98</xdr:col>
      <xdr:colOff>38100</xdr:colOff>
      <xdr:row>78</xdr:row>
      <xdr:rowOff>39255</xdr:rowOff>
    </xdr:to>
    <xdr:sp macro="" textlink="">
      <xdr:nvSpPr>
        <xdr:cNvPr id="872" name="楕円 871">
          <a:extLst>
            <a:ext uri="{FF2B5EF4-FFF2-40B4-BE49-F238E27FC236}">
              <a16:creationId xmlns="" xmlns:a16="http://schemas.microsoft.com/office/drawing/2014/main" id="{CB346554-3D96-48EC-A8B4-54350E0A61E5}"/>
            </a:ext>
          </a:extLst>
        </xdr:cNvPr>
        <xdr:cNvSpPr/>
      </xdr:nvSpPr>
      <xdr:spPr>
        <a:xfrm>
          <a:off x="16388080" y="13017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30382</xdr:rowOff>
    </xdr:from>
    <xdr:ext cx="534377" cy="259045"/>
    <xdr:sp macro="" textlink="">
      <xdr:nvSpPr>
        <xdr:cNvPr id="873" name="テキスト ボックス 872">
          <a:extLst>
            <a:ext uri="{FF2B5EF4-FFF2-40B4-BE49-F238E27FC236}">
              <a16:creationId xmlns="" xmlns:a16="http://schemas.microsoft.com/office/drawing/2014/main" id="{8073A89F-B83B-449D-A363-5C7463610B07}"/>
            </a:ext>
          </a:extLst>
        </xdr:cNvPr>
        <xdr:cNvSpPr txBox="1"/>
      </xdr:nvSpPr>
      <xdr:spPr>
        <a:xfrm>
          <a:off x="16194551" y="1310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 xmlns:a16="http://schemas.microsoft.com/office/drawing/2014/main" id="{BCE555E7-6F39-4363-844A-CE9505E9721E}"/>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 xmlns:a16="http://schemas.microsoft.com/office/drawing/2014/main" id="{DF28186E-5CC1-4940-8C30-F502A42DBC7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 xmlns:a16="http://schemas.microsoft.com/office/drawing/2014/main" id="{6766B810-2120-4BBB-B7B3-1760F090DBF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 xmlns:a16="http://schemas.microsoft.com/office/drawing/2014/main" id="{95B654FC-C610-426D-A092-BAB175F0FCA2}"/>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 xmlns:a16="http://schemas.microsoft.com/office/drawing/2014/main" id="{97EEE177-D3AF-45DB-924D-69BC68EB7A45}"/>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 xmlns:a16="http://schemas.microsoft.com/office/drawing/2014/main" id="{9EF06064-3F6F-4E17-B931-B96F90106CE4}"/>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 xmlns:a16="http://schemas.microsoft.com/office/drawing/2014/main" id="{5629AA8A-CDEE-4B0B-BC4D-A0319F9B305D}"/>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 xmlns:a16="http://schemas.microsoft.com/office/drawing/2014/main" id="{638FE462-FAD5-45DA-856C-40C5DF31488A}"/>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 xmlns:a16="http://schemas.microsoft.com/office/drawing/2014/main" id="{B3AE82EB-DE11-4EED-AE58-BE656125B79E}"/>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 xmlns:a16="http://schemas.microsoft.com/office/drawing/2014/main" id="{81458951-9C5E-4518-BC35-73FD7AD18C36}"/>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 xmlns:a16="http://schemas.microsoft.com/office/drawing/2014/main" id="{C051DAFF-7E34-43E2-99CF-4379B232B3D5}"/>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 xmlns:a16="http://schemas.microsoft.com/office/drawing/2014/main" id="{3C6F54A1-E322-4EFB-A4D9-DD7EAA470FAE}"/>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 xmlns:a16="http://schemas.microsoft.com/office/drawing/2014/main" id="{A2C7E91A-0332-4DAD-A2F4-7C5BFCD081B9}"/>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 xmlns:a16="http://schemas.microsoft.com/office/drawing/2014/main" id="{2A0F879E-2D30-4645-A4F6-A82320A15F01}"/>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 xmlns:a16="http://schemas.microsoft.com/office/drawing/2014/main" id="{2A577F58-149E-4E68-93D6-A5A4B7D831A2}"/>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 xmlns:a16="http://schemas.microsoft.com/office/drawing/2014/main" id="{5569A26C-BA62-45A3-9D7E-DFC5A63F8DF5}"/>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 xmlns:a16="http://schemas.microsoft.com/office/drawing/2014/main" id="{E9A2AE31-11E6-4516-A29B-8B3E07189391}"/>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 xmlns:a16="http://schemas.microsoft.com/office/drawing/2014/main" id="{65825C55-F565-4F27-98E9-7C221716FAE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 xmlns:a16="http://schemas.microsoft.com/office/drawing/2014/main" id="{30FE30B5-3735-46EA-B784-EEF4A89C91A6}"/>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 xmlns:a16="http://schemas.microsoft.com/office/drawing/2014/main" id="{106DE63A-C84D-420C-A123-9CEC8415D684}"/>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 xmlns:a16="http://schemas.microsoft.com/office/drawing/2014/main" id="{CB91AD61-D4E0-46C3-9972-5FDACB2F9C3A}"/>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 xmlns:a16="http://schemas.microsoft.com/office/drawing/2014/main" id="{7FA0A34B-95FF-47D3-9D0A-F1A91D5E6B91}"/>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 xmlns:a16="http://schemas.microsoft.com/office/drawing/2014/main" id="{7BAA269C-BE54-4BC8-A0E1-6FF078184873}"/>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 xmlns:a16="http://schemas.microsoft.com/office/drawing/2014/main" id="{519EBC86-BBE6-44E2-9BC3-F35FFEF81088}"/>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 xmlns:a16="http://schemas.microsoft.com/office/drawing/2014/main" id="{AEA0DC9A-4ED5-4E5D-9365-805253E5521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 xmlns:a16="http://schemas.microsoft.com/office/drawing/2014/main" id="{3AA45142-0A60-46CD-906A-C8BBB4A4B7FB}"/>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 xmlns:a16="http://schemas.microsoft.com/office/drawing/2014/main" id="{80F874C6-8C2E-4A5B-8514-EA2C68BB44FB}"/>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 xmlns:a16="http://schemas.microsoft.com/office/drawing/2014/main" id="{CA8807CA-5917-424C-9A1B-3B853E99774A}"/>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4E358BE5-9B23-4739-B21D-E49D706426BE}"/>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 xmlns:a16="http://schemas.microsoft.com/office/drawing/2014/main" id="{D2A340EF-7711-422F-8175-BAC56EF59D99}"/>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 xmlns:a16="http://schemas.microsoft.com/office/drawing/2014/main" id="{5921A27A-B121-44D8-882F-FE551B7DB078}"/>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39BCDBAE-0944-49FD-BB24-F6C1C01B65F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D65D15A7-8A2A-44DE-8570-D99033D92A4F}"/>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A5341C4E-BEF9-409E-BA65-D26B395FE4C7}"/>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 xmlns:a16="http://schemas.microsoft.com/office/drawing/2014/main" id="{F4000C8F-10A3-4E80-A9CF-B563615B1406}"/>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 xmlns:a16="http://schemas.microsoft.com/office/drawing/2014/main" id="{17491F0D-1706-4ED5-BFC3-85E665A2C13B}"/>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A13AE155-090C-4EDC-BDB8-FDCC6F50AF2B}"/>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5D2CEBA-5CF8-456A-9945-9511914921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D84E7381-1946-4E4B-99C7-BD0673042A4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 xmlns:a16="http://schemas.microsoft.com/office/drawing/2014/main" id="{5CC7A86A-A602-421A-9EF4-114E6FEE4E53}"/>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 xmlns:a16="http://schemas.microsoft.com/office/drawing/2014/main" id="{7BFD4662-9844-494B-A84D-417A0BCC25E9}"/>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 xmlns:a16="http://schemas.microsoft.com/office/drawing/2014/main" id="{3436173A-FBFA-4C00-BEBE-4A1DC77FC317}"/>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 xmlns:a16="http://schemas.microsoft.com/office/drawing/2014/main" id="{956D6A08-4742-40E9-BDCE-33F5E1B8A902}"/>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 xmlns:a16="http://schemas.microsoft.com/office/drawing/2014/main" id="{3A98A97E-82AB-4F5A-AD26-732B76479124}"/>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 xmlns:a16="http://schemas.microsoft.com/office/drawing/2014/main" id="{A449B76E-747F-43DB-8E6C-83EBF07AC7C8}"/>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 xmlns:a16="http://schemas.microsoft.com/office/drawing/2014/main" id="{805B1338-0DBE-4F56-B144-CD7E42CB85F5}"/>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51DC3791-091F-4EFE-A7A7-E6B3DFCC031E}"/>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 xmlns:a16="http://schemas.microsoft.com/office/drawing/2014/main" id="{E004F533-788E-43E2-AEBB-1C84623D68C6}"/>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909F8496-EB1C-4D7C-8D08-50108D3558C8}"/>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 xmlns:a16="http://schemas.microsoft.com/office/drawing/2014/main" id="{273CA30A-7D45-4736-8855-1FDCD3380E3B}"/>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 xmlns:a16="http://schemas.microsoft.com/office/drawing/2014/main" id="{581074AF-F6EE-4948-B451-5075438373B5}"/>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 xmlns:a16="http://schemas.microsoft.com/office/drawing/2014/main" id="{FDF4A77A-F92A-489F-ACD0-926D2FD4058F}"/>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投資及び出資金は、田川広域水道企業団の広域化事業及び運営基盤強化等事業の進捗に伴い、当該企業団に対する出資金が増加し、令和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年度は、類似団体平均のおおむね</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また、普通建設事業費は、中学校再編に伴う新中学校建設事業が本格化したことにより、普通建設事業費（うち更新整備）が増加し、令和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年度は、類似団体のおおむね</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上記以外の歳出は、扶助費が、類似団体平均の概ね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倍となっているものの、扶助費以外については、類似団体平均と概ね同水準あるいは低い値となっている。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本市は、旧産炭地であることや地域経済の低迷などの要因により、低所得者及び失業者が多く、保護率が他団体に比べ非常に高い（保護率：令和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55.5</a:t>
          </a:r>
          <a:r>
            <a:rPr kumimoji="1" lang="ja-JP" altLang="en-US" sz="1300">
              <a:latin typeface="ＭＳ Ｐゴシック" panose="020B0600070205080204" pitchFamily="50" charset="-128"/>
              <a:ea typeface="ＭＳ Ｐゴシック" panose="020B0600070205080204" pitchFamily="50" charset="-128"/>
            </a:rPr>
            <a:t>パーミル）ものとなっており、生活保護費も多額となっている。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90B6AC1-54B4-4551-AB34-C0CEE49D795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17EB5ECC-2ED9-40E7-AA63-E92AB537378F}"/>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C98A5267-6874-4EF1-B57C-A3A017194CB9}"/>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A521DFDE-4576-40C9-AE1F-A0893F131E8E}"/>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D50F6654-2D4B-441C-9E9D-0569D07C952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E8E4A48-302F-4B96-9107-C572CD732B4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074C796-51AC-4A40-896F-6202B9B5BE5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712577A-4DBA-41D6-95C3-29C795F1848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2C28FD1-7215-4BC6-A5AF-0F75554D187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CCFC2BEE-1D59-4923-B6AA-516CE8552C76}"/>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45,704
44,965
54.55
36,615,892
36,019,390
439,289
13,418,375
30,375,831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31CA40AF-B1E8-4B66-AFCB-60D0C1DC7F9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DF5FCEE-04A0-4D3D-8FDB-EE85372760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4A88CFD-256A-4995-BFE2-5652F38FC9D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89F1BEE9-262A-4210-8CE8-66A89403A86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3F94E04C-1D63-4515-88D9-73D794767A3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D239F00F-C3C2-48F6-9FFC-4911670992A2}"/>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CAB630E4-65D4-45E9-B676-8F91BBF5473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5E98CB-2271-482F-9B91-DAFECF72EDD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42A22C0F-BFE0-4327-91E4-2DA3426F4EC1}"/>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03B8307-E295-4FC7-82FA-6E651A67353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55F90EAF-2D55-446D-98B1-1EDE8E6A9894}"/>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48C94CF3-E481-402D-B761-62300693E3D7}"/>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967B27E-1709-4DA8-871E-CBCB1F7E6E9B}"/>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72CCA856-8A85-43D1-BC3B-EC6632D91166}"/>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93D04A13-260C-46C6-8D3F-D3CAAE60CA4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8F043177-80A1-4856-B4C8-3E9D45888C2E}"/>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2098135-912E-4C82-A908-38FD19A313D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1F149B66-7787-4920-A69E-B99FD1D5BA21}"/>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B4B89E69-00DE-45B2-B364-B79BE2D01CAC}"/>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B1EB41A6-7A2D-4C8B-818A-1C4F0A86D2E4}"/>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D2175AE8-2D4E-4627-8A49-CF3B6392C40A}"/>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17EB0DF3-9A62-4A1B-A9B0-3C524CA83C99}"/>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D0FD64AE-C440-4A94-99E6-8FCE31E6DAE4}"/>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A23880F3-A688-4F52-B5E5-ACFA33ED9418}"/>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2C0CD51F-B023-4A4C-BF1C-305CE65052A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BDD5441C-45FC-45CB-8F63-123DD7B25E6B}"/>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451D0C51-3336-4EB5-8C6E-0D702420ED51}"/>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12966324-C0A3-48E3-8B22-210479312B0C}"/>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EECEDF43-979F-46A2-AAC6-BA51C402868E}"/>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8F9A903A-94ED-4A66-8C99-EA4C5C44183A}"/>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EB8BD0EE-D839-4D89-874F-88040CD09B25}"/>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279A6757-B179-4BF3-B76F-0B23EE507F5B}"/>
            </a:ext>
          </a:extLst>
        </xdr:cNvPr>
        <xdr:cNvSpPr txBox="1"/>
      </xdr:nvSpPr>
      <xdr:spPr>
        <a:xfrm>
          <a:off x="46749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EC94D918-63F1-461D-AA69-A702A789FBE8}"/>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 xmlns:a16="http://schemas.microsoft.com/office/drawing/2014/main" id="{2957D6C6-5001-4567-B604-F3A46155B8BD}"/>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6DEE7AC6-0545-4018-AD19-A80E4B2EC317}"/>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 xmlns:a16="http://schemas.microsoft.com/office/drawing/2014/main" id="{BC2A1BC4-209C-4102-8565-57C75AD256EA}"/>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6510F3BC-00F5-4553-BF97-92C2EA977988}"/>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 xmlns:a16="http://schemas.microsoft.com/office/drawing/2014/main" id="{BFD95435-F5B5-486E-9D8D-EB009464A81A}"/>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B5C77D4D-4552-4A99-8DF9-400AB4FF0C38}"/>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 xmlns:a16="http://schemas.microsoft.com/office/drawing/2014/main" id="{A8FD1B03-D8DD-4610-910C-72C41D42C758}"/>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F9C80A43-83F7-44CF-8042-A6BDD36FEFB6}"/>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 xmlns:a16="http://schemas.microsoft.com/office/drawing/2014/main" id="{04065548-97FF-4795-B296-CD1A26CDF17A}"/>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 xmlns:a16="http://schemas.microsoft.com/office/drawing/2014/main" id="{ABF8304B-9F4F-477C-AA8E-2E589C90B45B}"/>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 xmlns:a16="http://schemas.microsoft.com/office/drawing/2014/main" id="{DC2542A1-8CA9-4459-A70C-E16E56B8A714}"/>
            </a:ext>
          </a:extLst>
        </xdr:cNvPr>
        <xdr:cNvCxnSpPr/>
      </xdr:nvCxnSpPr>
      <xdr:spPr>
        <a:xfrm flipV="1">
          <a:off x="4084955" y="5050333"/>
          <a:ext cx="1270" cy="129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 xmlns:a16="http://schemas.microsoft.com/office/drawing/2014/main" id="{EEBD6DE3-DCEB-46B6-9640-F50514538D9F}"/>
            </a:ext>
          </a:extLst>
        </xdr:cNvPr>
        <xdr:cNvSpPr txBox="1"/>
      </xdr:nvSpPr>
      <xdr:spPr>
        <a:xfrm>
          <a:off x="413766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 xmlns:a16="http://schemas.microsoft.com/office/drawing/2014/main" id="{A0C22F34-2C36-4049-B543-52214729909A}"/>
            </a:ext>
          </a:extLst>
        </xdr:cNvPr>
        <xdr:cNvCxnSpPr/>
      </xdr:nvCxnSpPr>
      <xdr:spPr>
        <a:xfrm>
          <a:off x="4020820" y="6350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 xmlns:a16="http://schemas.microsoft.com/office/drawing/2014/main" id="{36E13DC0-81A7-4F49-B4B4-7F5E01E9559F}"/>
            </a:ext>
          </a:extLst>
        </xdr:cNvPr>
        <xdr:cNvSpPr txBox="1"/>
      </xdr:nvSpPr>
      <xdr:spPr>
        <a:xfrm>
          <a:off x="4137660" y="4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 xmlns:a16="http://schemas.microsoft.com/office/drawing/2014/main" id="{7D2D7C8D-F58D-4683-A483-0D71F08D28E1}"/>
            </a:ext>
          </a:extLst>
        </xdr:cNvPr>
        <xdr:cNvCxnSpPr/>
      </xdr:nvCxnSpPr>
      <xdr:spPr>
        <a:xfrm>
          <a:off x="4020820" y="50503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30506</xdr:rowOff>
    </xdr:from>
    <xdr:to>
      <xdr:col>24</xdr:col>
      <xdr:colOff>63500</xdr:colOff>
      <xdr:row>37</xdr:row>
      <xdr:rowOff>36678</xdr:rowOff>
    </xdr:to>
    <xdr:cxnSp macro="">
      <xdr:nvCxnSpPr>
        <xdr:cNvPr id="60" name="直線コネクタ 59">
          <a:extLst>
            <a:ext uri="{FF2B5EF4-FFF2-40B4-BE49-F238E27FC236}">
              <a16:creationId xmlns="" xmlns:a16="http://schemas.microsoft.com/office/drawing/2014/main" id="{ECF9EA0B-F9ED-435C-8AEB-7CADF7CB0D90}"/>
            </a:ext>
          </a:extLst>
        </xdr:cNvPr>
        <xdr:cNvCxnSpPr/>
      </xdr:nvCxnSpPr>
      <xdr:spPr>
        <a:xfrm flipV="1">
          <a:off x="3355340" y="6233186"/>
          <a:ext cx="73152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a:extLst>
            <a:ext uri="{FF2B5EF4-FFF2-40B4-BE49-F238E27FC236}">
              <a16:creationId xmlns="" xmlns:a16="http://schemas.microsoft.com/office/drawing/2014/main" id="{A7F1F4A8-AC23-41B8-87F5-1518AB8B4F96}"/>
            </a:ext>
          </a:extLst>
        </xdr:cNvPr>
        <xdr:cNvSpPr txBox="1"/>
      </xdr:nvSpPr>
      <xdr:spPr>
        <a:xfrm>
          <a:off x="413766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 xmlns:a16="http://schemas.microsoft.com/office/drawing/2014/main" id="{A938B87A-BA33-400D-B5B0-47E606BFBA79}"/>
            </a:ext>
          </a:extLst>
        </xdr:cNvPr>
        <xdr:cNvSpPr/>
      </xdr:nvSpPr>
      <xdr:spPr>
        <a:xfrm>
          <a:off x="4036060" y="6173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36678</xdr:rowOff>
    </xdr:from>
    <xdr:to>
      <xdr:col>19</xdr:col>
      <xdr:colOff>177800</xdr:colOff>
      <xdr:row>37</xdr:row>
      <xdr:rowOff>37287</xdr:rowOff>
    </xdr:to>
    <xdr:cxnSp macro="">
      <xdr:nvCxnSpPr>
        <xdr:cNvPr id="63" name="直線コネクタ 62">
          <a:extLst>
            <a:ext uri="{FF2B5EF4-FFF2-40B4-BE49-F238E27FC236}">
              <a16:creationId xmlns="" xmlns:a16="http://schemas.microsoft.com/office/drawing/2014/main" id="{6F23C683-98DA-4932-903D-0FE6DC14529D}"/>
            </a:ext>
          </a:extLst>
        </xdr:cNvPr>
        <xdr:cNvCxnSpPr/>
      </xdr:nvCxnSpPr>
      <xdr:spPr>
        <a:xfrm flipV="1">
          <a:off x="2565400" y="6239358"/>
          <a:ext cx="78994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 xmlns:a16="http://schemas.microsoft.com/office/drawing/2014/main" id="{77BA1ABD-45FD-40DD-91EE-5529D7570C47}"/>
            </a:ext>
          </a:extLst>
        </xdr:cNvPr>
        <xdr:cNvSpPr/>
      </xdr:nvSpPr>
      <xdr:spPr>
        <a:xfrm>
          <a:off x="3312160" y="6176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 xmlns:a16="http://schemas.microsoft.com/office/drawing/2014/main" id="{D8CBB460-2526-48AD-82EC-6CEA60172607}"/>
            </a:ext>
          </a:extLst>
        </xdr:cNvPr>
        <xdr:cNvSpPr txBox="1"/>
      </xdr:nvSpPr>
      <xdr:spPr>
        <a:xfrm>
          <a:off x="3150948" y="59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36449</xdr:rowOff>
    </xdr:from>
    <xdr:to>
      <xdr:col>15</xdr:col>
      <xdr:colOff>50800</xdr:colOff>
      <xdr:row>37</xdr:row>
      <xdr:rowOff>37287</xdr:rowOff>
    </xdr:to>
    <xdr:cxnSp macro="">
      <xdr:nvCxnSpPr>
        <xdr:cNvPr id="66" name="直線コネクタ 65">
          <a:extLst>
            <a:ext uri="{FF2B5EF4-FFF2-40B4-BE49-F238E27FC236}">
              <a16:creationId xmlns="" xmlns:a16="http://schemas.microsoft.com/office/drawing/2014/main" id="{00DC9323-0492-4837-9370-3291C0C9F442}"/>
            </a:ext>
          </a:extLst>
        </xdr:cNvPr>
        <xdr:cNvCxnSpPr/>
      </xdr:nvCxnSpPr>
      <xdr:spPr>
        <a:xfrm>
          <a:off x="1790700" y="6239129"/>
          <a:ext cx="7747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 xmlns:a16="http://schemas.microsoft.com/office/drawing/2014/main" id="{D0CD2B35-D7F2-4048-8E67-00E9265A535C}"/>
            </a:ext>
          </a:extLst>
        </xdr:cNvPr>
        <xdr:cNvSpPr/>
      </xdr:nvSpPr>
      <xdr:spPr>
        <a:xfrm>
          <a:off x="2514600" y="6160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 xmlns:a16="http://schemas.microsoft.com/office/drawing/2014/main" id="{DCB52247-9BC4-4CD1-9CAD-2CFF1DE5F384}"/>
            </a:ext>
          </a:extLst>
        </xdr:cNvPr>
        <xdr:cNvSpPr txBox="1"/>
      </xdr:nvSpPr>
      <xdr:spPr>
        <a:xfrm>
          <a:off x="2353388" y="59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33249</xdr:rowOff>
    </xdr:from>
    <xdr:to>
      <xdr:col>10</xdr:col>
      <xdr:colOff>114300</xdr:colOff>
      <xdr:row>37</xdr:row>
      <xdr:rowOff>36449</xdr:rowOff>
    </xdr:to>
    <xdr:cxnSp macro="">
      <xdr:nvCxnSpPr>
        <xdr:cNvPr id="69" name="直線コネクタ 68">
          <a:extLst>
            <a:ext uri="{FF2B5EF4-FFF2-40B4-BE49-F238E27FC236}">
              <a16:creationId xmlns="" xmlns:a16="http://schemas.microsoft.com/office/drawing/2014/main" id="{E2238419-54F9-43EC-9307-ECB5EB49E46F}"/>
            </a:ext>
          </a:extLst>
        </xdr:cNvPr>
        <xdr:cNvCxnSpPr/>
      </xdr:nvCxnSpPr>
      <xdr:spPr>
        <a:xfrm>
          <a:off x="1008380" y="6235929"/>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 xmlns:a16="http://schemas.microsoft.com/office/drawing/2014/main" id="{5DE8AE18-7637-4520-95D3-ADB9354FBE4C}"/>
            </a:ext>
          </a:extLst>
        </xdr:cNvPr>
        <xdr:cNvSpPr/>
      </xdr:nvSpPr>
      <xdr:spPr>
        <a:xfrm>
          <a:off x="1739900" y="6145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56989</xdr:rowOff>
    </xdr:from>
    <xdr:ext cx="469744" cy="259045"/>
    <xdr:sp macro="" textlink="">
      <xdr:nvSpPr>
        <xdr:cNvPr id="71" name="テキスト ボックス 70">
          <a:extLst>
            <a:ext uri="{FF2B5EF4-FFF2-40B4-BE49-F238E27FC236}">
              <a16:creationId xmlns="" xmlns:a16="http://schemas.microsoft.com/office/drawing/2014/main" id="{4046BFA5-1A70-498F-BB20-96B37DCCA608}"/>
            </a:ext>
          </a:extLst>
        </xdr:cNvPr>
        <xdr:cNvSpPr txBox="1"/>
      </xdr:nvSpPr>
      <xdr:spPr>
        <a:xfrm>
          <a:off x="1578688" y="59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 xmlns:a16="http://schemas.microsoft.com/office/drawing/2014/main" id="{4DD5F8B8-C508-445E-A105-BB2B6D146B5B}"/>
            </a:ext>
          </a:extLst>
        </xdr:cNvPr>
        <xdr:cNvSpPr/>
      </xdr:nvSpPr>
      <xdr:spPr>
        <a:xfrm>
          <a:off x="965200" y="6152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64609</xdr:rowOff>
    </xdr:from>
    <xdr:ext cx="469744" cy="259045"/>
    <xdr:sp macro="" textlink="">
      <xdr:nvSpPr>
        <xdr:cNvPr id="73" name="テキスト ボックス 72">
          <a:extLst>
            <a:ext uri="{FF2B5EF4-FFF2-40B4-BE49-F238E27FC236}">
              <a16:creationId xmlns="" xmlns:a16="http://schemas.microsoft.com/office/drawing/2014/main" id="{2F9463A9-2B97-404B-8D49-FBB883ED8760}"/>
            </a:ext>
          </a:extLst>
        </xdr:cNvPr>
        <xdr:cNvSpPr txBox="1"/>
      </xdr:nvSpPr>
      <xdr:spPr>
        <a:xfrm>
          <a:off x="803988" y="59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F5E69F72-653C-40F3-8ACF-D36E3C90F43E}"/>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A5A6C0F9-B423-4EC7-B38A-58C708334EC4}"/>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760C4243-76CC-4214-BC82-AB54BAA68934}"/>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29F69A19-C785-4139-9726-C35FA805BD81}"/>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422AE167-36C5-4CEA-867C-01410728D4DC}"/>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151156</xdr:rowOff>
    </xdr:from>
    <xdr:to>
      <xdr:col>24</xdr:col>
      <xdr:colOff>114300</xdr:colOff>
      <xdr:row>37</xdr:row>
      <xdr:rowOff>81306</xdr:rowOff>
    </xdr:to>
    <xdr:sp macro="" textlink="">
      <xdr:nvSpPr>
        <xdr:cNvPr id="79" name="楕円 78">
          <a:extLst>
            <a:ext uri="{FF2B5EF4-FFF2-40B4-BE49-F238E27FC236}">
              <a16:creationId xmlns="" xmlns:a16="http://schemas.microsoft.com/office/drawing/2014/main" id="{5C402FF4-B5DE-480F-9226-AB5CA60E392C}"/>
            </a:ext>
          </a:extLst>
        </xdr:cNvPr>
        <xdr:cNvSpPr/>
      </xdr:nvSpPr>
      <xdr:spPr>
        <a:xfrm>
          <a:off x="4036060" y="6186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117239</xdr:rowOff>
    </xdr:from>
    <xdr:ext cx="469744" cy="259045"/>
    <xdr:sp macro="" textlink="">
      <xdr:nvSpPr>
        <xdr:cNvPr id="80" name="議会費該当値テキスト">
          <a:extLst>
            <a:ext uri="{FF2B5EF4-FFF2-40B4-BE49-F238E27FC236}">
              <a16:creationId xmlns="" xmlns:a16="http://schemas.microsoft.com/office/drawing/2014/main" id="{0BE08A22-FA5D-4C80-9393-BE0F50A10EF6}"/>
            </a:ext>
          </a:extLst>
        </xdr:cNvPr>
        <xdr:cNvSpPr txBox="1"/>
      </xdr:nvSpPr>
      <xdr:spPr>
        <a:xfrm>
          <a:off x="4137660" y="61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157328</xdr:rowOff>
    </xdr:from>
    <xdr:to>
      <xdr:col>20</xdr:col>
      <xdr:colOff>38100</xdr:colOff>
      <xdr:row>37</xdr:row>
      <xdr:rowOff>87478</xdr:rowOff>
    </xdr:to>
    <xdr:sp macro="" textlink="">
      <xdr:nvSpPr>
        <xdr:cNvPr id="81" name="楕円 80">
          <a:extLst>
            <a:ext uri="{FF2B5EF4-FFF2-40B4-BE49-F238E27FC236}">
              <a16:creationId xmlns="" xmlns:a16="http://schemas.microsoft.com/office/drawing/2014/main" id="{D934E0F7-771B-4D72-918D-FD32C07DE30E}"/>
            </a:ext>
          </a:extLst>
        </xdr:cNvPr>
        <xdr:cNvSpPr/>
      </xdr:nvSpPr>
      <xdr:spPr>
        <a:xfrm>
          <a:off x="3312160" y="6192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78605</xdr:rowOff>
    </xdr:from>
    <xdr:ext cx="469744" cy="259045"/>
    <xdr:sp macro="" textlink="">
      <xdr:nvSpPr>
        <xdr:cNvPr id="82" name="テキスト ボックス 81">
          <a:extLst>
            <a:ext uri="{FF2B5EF4-FFF2-40B4-BE49-F238E27FC236}">
              <a16:creationId xmlns="" xmlns:a16="http://schemas.microsoft.com/office/drawing/2014/main" id="{148B0913-B1A9-4181-9CBF-673DDF48D895}"/>
            </a:ext>
          </a:extLst>
        </xdr:cNvPr>
        <xdr:cNvSpPr txBox="1"/>
      </xdr:nvSpPr>
      <xdr:spPr>
        <a:xfrm>
          <a:off x="3150948" y="62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157937</xdr:rowOff>
    </xdr:from>
    <xdr:to>
      <xdr:col>15</xdr:col>
      <xdr:colOff>101600</xdr:colOff>
      <xdr:row>37</xdr:row>
      <xdr:rowOff>88087</xdr:rowOff>
    </xdr:to>
    <xdr:sp macro="" textlink="">
      <xdr:nvSpPr>
        <xdr:cNvPr id="83" name="楕円 82">
          <a:extLst>
            <a:ext uri="{FF2B5EF4-FFF2-40B4-BE49-F238E27FC236}">
              <a16:creationId xmlns="" xmlns:a16="http://schemas.microsoft.com/office/drawing/2014/main" id="{6E58781A-D656-420B-9BF2-358EF8673DCC}"/>
            </a:ext>
          </a:extLst>
        </xdr:cNvPr>
        <xdr:cNvSpPr/>
      </xdr:nvSpPr>
      <xdr:spPr>
        <a:xfrm>
          <a:off x="2514600" y="6192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79214</xdr:rowOff>
    </xdr:from>
    <xdr:ext cx="469744" cy="259045"/>
    <xdr:sp macro="" textlink="">
      <xdr:nvSpPr>
        <xdr:cNvPr id="84" name="テキスト ボックス 83">
          <a:extLst>
            <a:ext uri="{FF2B5EF4-FFF2-40B4-BE49-F238E27FC236}">
              <a16:creationId xmlns="" xmlns:a16="http://schemas.microsoft.com/office/drawing/2014/main" id="{069D89CD-C394-4628-8631-C560314C79A6}"/>
            </a:ext>
          </a:extLst>
        </xdr:cNvPr>
        <xdr:cNvSpPr txBox="1"/>
      </xdr:nvSpPr>
      <xdr:spPr>
        <a:xfrm>
          <a:off x="2353388" y="628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157099</xdr:rowOff>
    </xdr:from>
    <xdr:to>
      <xdr:col>10</xdr:col>
      <xdr:colOff>165100</xdr:colOff>
      <xdr:row>37</xdr:row>
      <xdr:rowOff>87249</xdr:rowOff>
    </xdr:to>
    <xdr:sp macro="" textlink="">
      <xdr:nvSpPr>
        <xdr:cNvPr id="85" name="楕円 84">
          <a:extLst>
            <a:ext uri="{FF2B5EF4-FFF2-40B4-BE49-F238E27FC236}">
              <a16:creationId xmlns="" xmlns:a16="http://schemas.microsoft.com/office/drawing/2014/main" id="{AAFBECBE-2B95-4BEF-9C68-CF22AADAEA54}"/>
            </a:ext>
          </a:extLst>
        </xdr:cNvPr>
        <xdr:cNvSpPr/>
      </xdr:nvSpPr>
      <xdr:spPr>
        <a:xfrm>
          <a:off x="1739900" y="6192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78376</xdr:rowOff>
    </xdr:from>
    <xdr:ext cx="469744" cy="259045"/>
    <xdr:sp macro="" textlink="">
      <xdr:nvSpPr>
        <xdr:cNvPr id="86" name="テキスト ボックス 85">
          <a:extLst>
            <a:ext uri="{FF2B5EF4-FFF2-40B4-BE49-F238E27FC236}">
              <a16:creationId xmlns="" xmlns:a16="http://schemas.microsoft.com/office/drawing/2014/main" id="{4F94F3F1-C298-4057-A3E3-9394B256C192}"/>
            </a:ext>
          </a:extLst>
        </xdr:cNvPr>
        <xdr:cNvSpPr txBox="1"/>
      </xdr:nvSpPr>
      <xdr:spPr>
        <a:xfrm>
          <a:off x="157868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153899</xdr:rowOff>
    </xdr:from>
    <xdr:to>
      <xdr:col>6</xdr:col>
      <xdr:colOff>38100</xdr:colOff>
      <xdr:row>37</xdr:row>
      <xdr:rowOff>84049</xdr:rowOff>
    </xdr:to>
    <xdr:sp macro="" textlink="">
      <xdr:nvSpPr>
        <xdr:cNvPr id="87" name="楕円 86">
          <a:extLst>
            <a:ext uri="{FF2B5EF4-FFF2-40B4-BE49-F238E27FC236}">
              <a16:creationId xmlns="" xmlns:a16="http://schemas.microsoft.com/office/drawing/2014/main" id="{0CFE7A1D-6101-4C41-9151-3395E6932664}"/>
            </a:ext>
          </a:extLst>
        </xdr:cNvPr>
        <xdr:cNvSpPr/>
      </xdr:nvSpPr>
      <xdr:spPr>
        <a:xfrm>
          <a:off x="965200" y="6188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75176</xdr:rowOff>
    </xdr:from>
    <xdr:ext cx="469744" cy="259045"/>
    <xdr:sp macro="" textlink="">
      <xdr:nvSpPr>
        <xdr:cNvPr id="88" name="テキスト ボックス 87">
          <a:extLst>
            <a:ext uri="{FF2B5EF4-FFF2-40B4-BE49-F238E27FC236}">
              <a16:creationId xmlns="" xmlns:a16="http://schemas.microsoft.com/office/drawing/2014/main" id="{B8E9A0CF-CFB6-4A37-BEF1-596163157AEC}"/>
            </a:ext>
          </a:extLst>
        </xdr:cNvPr>
        <xdr:cNvSpPr txBox="1"/>
      </xdr:nvSpPr>
      <xdr:spPr>
        <a:xfrm>
          <a:off x="803988" y="627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796DB89D-190F-40B9-9172-78480D8978CF}"/>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66EB3431-D1FE-47CC-8A2B-3BB34C031831}"/>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F1BB487E-9A91-4B90-9378-5A36470C818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5F6EC6AC-B6F0-4008-B604-5267169162C4}"/>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E47E91B9-A7AD-466C-A1F4-0F2786C71E38}"/>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D0310CDF-2379-4FB4-BBF7-080D7D85A9EB}"/>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B6B3B250-9101-4A91-900F-B61734CE2BBC}"/>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CC960C94-631A-47D6-9135-E2C145C8C07E}"/>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EA368368-5F7B-41FB-9437-CC26D747137F}"/>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4D177458-EC79-47DE-8D88-313652186CE5}"/>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 xmlns:a16="http://schemas.microsoft.com/office/drawing/2014/main" id="{5EBECF80-D7F8-4232-A929-FB0DF064EF48}"/>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 xmlns:a16="http://schemas.microsoft.com/office/drawing/2014/main" id="{0566C0BA-B4A1-49B3-8AA2-2E589ADD5E06}"/>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 xmlns:a16="http://schemas.microsoft.com/office/drawing/2014/main" id="{BE22B816-B393-4467-BB9B-047CCEA12EAF}"/>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 xmlns:a16="http://schemas.microsoft.com/office/drawing/2014/main" id="{FE76E744-5756-45E1-B11A-28EE7CFC04BF}"/>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 xmlns:a16="http://schemas.microsoft.com/office/drawing/2014/main" id="{49A2E370-EE04-4E13-84E7-454C6A7882DE}"/>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 xmlns:a16="http://schemas.microsoft.com/office/drawing/2014/main" id="{EB879F53-2221-4357-BA9C-35B6C8CA328E}"/>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 xmlns:a16="http://schemas.microsoft.com/office/drawing/2014/main" id="{81B749F1-BF3B-4DAF-82AB-CCA4DA034294}"/>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 xmlns:a16="http://schemas.microsoft.com/office/drawing/2014/main" id="{729E1BCD-70B5-4BF8-9A9D-861583CAB3D9}"/>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 xmlns:a16="http://schemas.microsoft.com/office/drawing/2014/main" id="{94F4BAE4-EAD3-466F-AFA4-63CAB14C5E34}"/>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 xmlns:a16="http://schemas.microsoft.com/office/drawing/2014/main" id="{71C32910-D920-4AC3-9EC0-AE68476AA279}"/>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796B1C81-185D-459C-9210-4C792FCAA14E}"/>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 xmlns:a16="http://schemas.microsoft.com/office/drawing/2014/main" id="{8A931027-5B7D-4410-BC94-783A9CB9210E}"/>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11A2B881-04B4-4C80-9BD1-4DCE965D5D75}"/>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 xmlns:a16="http://schemas.microsoft.com/office/drawing/2014/main" id="{D07B327F-EF54-47D7-BF6D-0438684FA5AE}"/>
            </a:ext>
          </a:extLst>
        </xdr:cNvPr>
        <xdr:cNvCxnSpPr/>
      </xdr:nvCxnSpPr>
      <xdr:spPr>
        <a:xfrm flipV="1">
          <a:off x="4084955" y="8597186"/>
          <a:ext cx="1270" cy="1263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 xmlns:a16="http://schemas.microsoft.com/office/drawing/2014/main" id="{75CC9A75-E9B1-4CB2-9615-DDE71C04CC94}"/>
            </a:ext>
          </a:extLst>
        </xdr:cNvPr>
        <xdr:cNvSpPr txBox="1"/>
      </xdr:nvSpPr>
      <xdr:spPr>
        <a:xfrm>
          <a:off x="4137660" y="98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 xmlns:a16="http://schemas.microsoft.com/office/drawing/2014/main" id="{D4E7C302-117F-4FD6-B93E-CD2B424BAB3E}"/>
            </a:ext>
          </a:extLst>
        </xdr:cNvPr>
        <xdr:cNvCxnSpPr/>
      </xdr:nvCxnSpPr>
      <xdr:spPr>
        <a:xfrm>
          <a:off x="4020820" y="986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 xmlns:a16="http://schemas.microsoft.com/office/drawing/2014/main" id="{42F111EE-8DCB-40F2-8D30-F5EAF4EF5250}"/>
            </a:ext>
          </a:extLst>
        </xdr:cNvPr>
        <xdr:cNvSpPr txBox="1"/>
      </xdr:nvSpPr>
      <xdr:spPr>
        <a:xfrm>
          <a:off x="4137660" y="838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 xmlns:a16="http://schemas.microsoft.com/office/drawing/2014/main" id="{CE77384E-4CEE-4B96-8600-C99D41238ABF}"/>
            </a:ext>
          </a:extLst>
        </xdr:cNvPr>
        <xdr:cNvCxnSpPr/>
      </xdr:nvCxnSpPr>
      <xdr:spPr>
        <a:xfrm>
          <a:off x="4020820" y="8597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63254</xdr:rowOff>
    </xdr:from>
    <xdr:to>
      <xdr:col>24</xdr:col>
      <xdr:colOff>63500</xdr:colOff>
      <xdr:row>58</xdr:row>
      <xdr:rowOff>98792</xdr:rowOff>
    </xdr:to>
    <xdr:cxnSp macro="">
      <xdr:nvCxnSpPr>
        <xdr:cNvPr id="117" name="直線コネクタ 116">
          <a:extLst>
            <a:ext uri="{FF2B5EF4-FFF2-40B4-BE49-F238E27FC236}">
              <a16:creationId xmlns="" xmlns:a16="http://schemas.microsoft.com/office/drawing/2014/main" id="{5B505259-57D4-4367-B9FC-0159F2787E27}"/>
            </a:ext>
          </a:extLst>
        </xdr:cNvPr>
        <xdr:cNvCxnSpPr/>
      </xdr:nvCxnSpPr>
      <xdr:spPr>
        <a:xfrm flipV="1">
          <a:off x="3355340" y="9786374"/>
          <a:ext cx="73152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 xmlns:a16="http://schemas.microsoft.com/office/drawing/2014/main" id="{D9A13F05-41F1-4CCD-95D4-B197C9BF0943}"/>
            </a:ext>
          </a:extLst>
        </xdr:cNvPr>
        <xdr:cNvSpPr txBox="1"/>
      </xdr:nvSpPr>
      <xdr:spPr>
        <a:xfrm>
          <a:off x="4137660" y="95530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 xmlns:a16="http://schemas.microsoft.com/office/drawing/2014/main" id="{34236E00-AE20-4818-9165-54860673ACA2}"/>
            </a:ext>
          </a:extLst>
        </xdr:cNvPr>
        <xdr:cNvSpPr/>
      </xdr:nvSpPr>
      <xdr:spPr>
        <a:xfrm>
          <a:off x="4036060" y="9697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91231</xdr:rowOff>
    </xdr:from>
    <xdr:to>
      <xdr:col>19</xdr:col>
      <xdr:colOff>177800</xdr:colOff>
      <xdr:row>58</xdr:row>
      <xdr:rowOff>98792</xdr:rowOff>
    </xdr:to>
    <xdr:cxnSp macro="">
      <xdr:nvCxnSpPr>
        <xdr:cNvPr id="120" name="直線コネクタ 119">
          <a:extLst>
            <a:ext uri="{FF2B5EF4-FFF2-40B4-BE49-F238E27FC236}">
              <a16:creationId xmlns="" xmlns:a16="http://schemas.microsoft.com/office/drawing/2014/main" id="{6DAA9960-BF56-4F80-93B3-65968BFA29BE}"/>
            </a:ext>
          </a:extLst>
        </xdr:cNvPr>
        <xdr:cNvCxnSpPr/>
      </xdr:nvCxnSpPr>
      <xdr:spPr>
        <a:xfrm>
          <a:off x="2565400" y="9646711"/>
          <a:ext cx="789940" cy="17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 xmlns:a16="http://schemas.microsoft.com/office/drawing/2014/main" id="{71977589-D624-41EE-8856-4EC2D6C92C48}"/>
            </a:ext>
          </a:extLst>
        </xdr:cNvPr>
        <xdr:cNvSpPr/>
      </xdr:nvSpPr>
      <xdr:spPr>
        <a:xfrm>
          <a:off x="3312160" y="96938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 xmlns:a16="http://schemas.microsoft.com/office/drawing/2014/main" id="{42C345C1-B162-475F-BF2C-F30BDE9E145C}"/>
            </a:ext>
          </a:extLst>
        </xdr:cNvPr>
        <xdr:cNvSpPr txBox="1"/>
      </xdr:nvSpPr>
      <xdr:spPr>
        <a:xfrm>
          <a:off x="3086315" y="94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91231</xdr:rowOff>
    </xdr:from>
    <xdr:to>
      <xdr:col>15</xdr:col>
      <xdr:colOff>50800</xdr:colOff>
      <xdr:row>58</xdr:row>
      <xdr:rowOff>89111</xdr:rowOff>
    </xdr:to>
    <xdr:cxnSp macro="">
      <xdr:nvCxnSpPr>
        <xdr:cNvPr id="123" name="直線コネクタ 122">
          <a:extLst>
            <a:ext uri="{FF2B5EF4-FFF2-40B4-BE49-F238E27FC236}">
              <a16:creationId xmlns="" xmlns:a16="http://schemas.microsoft.com/office/drawing/2014/main" id="{700897E0-BD60-4C74-893D-204A4FAFE502}"/>
            </a:ext>
          </a:extLst>
        </xdr:cNvPr>
        <xdr:cNvCxnSpPr/>
      </xdr:nvCxnSpPr>
      <xdr:spPr>
        <a:xfrm flipV="1">
          <a:off x="1790700" y="9646711"/>
          <a:ext cx="774700" cy="1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 xmlns:a16="http://schemas.microsoft.com/office/drawing/2014/main" id="{EAF4F97D-43D5-4E2E-8519-D5B89698A279}"/>
            </a:ext>
          </a:extLst>
        </xdr:cNvPr>
        <xdr:cNvSpPr/>
      </xdr:nvSpPr>
      <xdr:spPr>
        <a:xfrm>
          <a:off x="2514600" y="9505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 xmlns:a16="http://schemas.microsoft.com/office/drawing/2014/main" id="{0C45F6C9-0423-4E20-B2A8-A3697FD197F8}"/>
            </a:ext>
          </a:extLst>
        </xdr:cNvPr>
        <xdr:cNvSpPr txBox="1"/>
      </xdr:nvSpPr>
      <xdr:spPr>
        <a:xfrm>
          <a:off x="2311615" y="928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89111</xdr:rowOff>
    </xdr:from>
    <xdr:to>
      <xdr:col>10</xdr:col>
      <xdr:colOff>114300</xdr:colOff>
      <xdr:row>58</xdr:row>
      <xdr:rowOff>130977</xdr:rowOff>
    </xdr:to>
    <xdr:cxnSp macro="">
      <xdr:nvCxnSpPr>
        <xdr:cNvPr id="126" name="直線コネクタ 125">
          <a:extLst>
            <a:ext uri="{FF2B5EF4-FFF2-40B4-BE49-F238E27FC236}">
              <a16:creationId xmlns="" xmlns:a16="http://schemas.microsoft.com/office/drawing/2014/main" id="{2C180702-C16B-4335-B1BC-8AAA99AB7B5C}"/>
            </a:ext>
          </a:extLst>
        </xdr:cNvPr>
        <xdr:cNvCxnSpPr/>
      </xdr:nvCxnSpPr>
      <xdr:spPr>
        <a:xfrm flipV="1">
          <a:off x="1008380" y="9812231"/>
          <a:ext cx="78232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 xmlns:a16="http://schemas.microsoft.com/office/drawing/2014/main" id="{7F65AF48-8F3D-4429-8DA2-F2DF67E899F7}"/>
            </a:ext>
          </a:extLst>
        </xdr:cNvPr>
        <xdr:cNvSpPr/>
      </xdr:nvSpPr>
      <xdr:spPr>
        <a:xfrm>
          <a:off x="1739900" y="97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119860</xdr:rowOff>
    </xdr:from>
    <xdr:ext cx="534377" cy="259045"/>
    <xdr:sp macro="" textlink="">
      <xdr:nvSpPr>
        <xdr:cNvPr id="128" name="テキスト ボックス 127">
          <a:extLst>
            <a:ext uri="{FF2B5EF4-FFF2-40B4-BE49-F238E27FC236}">
              <a16:creationId xmlns="" xmlns:a16="http://schemas.microsoft.com/office/drawing/2014/main" id="{19DD7742-D1F1-4FED-8908-132426968504}"/>
            </a:ext>
          </a:extLst>
        </xdr:cNvPr>
        <xdr:cNvSpPr txBox="1"/>
      </xdr:nvSpPr>
      <xdr:spPr>
        <a:xfrm>
          <a:off x="1546371" y="95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 xmlns:a16="http://schemas.microsoft.com/office/drawing/2014/main" id="{14FA34EE-7388-425B-983D-97733E8870E2}"/>
            </a:ext>
          </a:extLst>
        </xdr:cNvPr>
        <xdr:cNvSpPr/>
      </xdr:nvSpPr>
      <xdr:spPr>
        <a:xfrm>
          <a:off x="965200" y="9733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128617</xdr:rowOff>
    </xdr:from>
    <xdr:ext cx="534377" cy="259045"/>
    <xdr:sp macro="" textlink="">
      <xdr:nvSpPr>
        <xdr:cNvPr id="130" name="テキスト ボックス 129">
          <a:extLst>
            <a:ext uri="{FF2B5EF4-FFF2-40B4-BE49-F238E27FC236}">
              <a16:creationId xmlns="" xmlns:a16="http://schemas.microsoft.com/office/drawing/2014/main" id="{078833B1-DC16-4C42-8748-C8CF19870340}"/>
            </a:ext>
          </a:extLst>
        </xdr:cNvPr>
        <xdr:cNvSpPr txBox="1"/>
      </xdr:nvSpPr>
      <xdr:spPr>
        <a:xfrm>
          <a:off x="771671" y="95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737C1ED3-09CD-4932-9AF5-CA21F38CEA88}"/>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CF2FBF0E-62E2-48D4-B13D-4DF51B0D74F8}"/>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E95F97A1-8463-4286-B051-ECBA99F65C17}"/>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43BAB521-0C9D-4BFD-AB2B-B392A5430F33}"/>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94578E68-AD06-42E9-8B33-5A42D3981E7B}"/>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12454</xdr:rowOff>
    </xdr:from>
    <xdr:to>
      <xdr:col>24</xdr:col>
      <xdr:colOff>114300</xdr:colOff>
      <xdr:row>58</xdr:row>
      <xdr:rowOff>114054</xdr:rowOff>
    </xdr:to>
    <xdr:sp macro="" textlink="">
      <xdr:nvSpPr>
        <xdr:cNvPr id="136" name="楕円 135">
          <a:extLst>
            <a:ext uri="{FF2B5EF4-FFF2-40B4-BE49-F238E27FC236}">
              <a16:creationId xmlns="" xmlns:a16="http://schemas.microsoft.com/office/drawing/2014/main" id="{C83E4BE3-DF3B-4016-80C1-95BD601971F6}"/>
            </a:ext>
          </a:extLst>
        </xdr:cNvPr>
        <xdr:cNvSpPr/>
      </xdr:nvSpPr>
      <xdr:spPr>
        <a:xfrm>
          <a:off x="4036060" y="9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120777</xdr:rowOff>
    </xdr:from>
    <xdr:ext cx="534377" cy="259045"/>
    <xdr:sp macro="" textlink="">
      <xdr:nvSpPr>
        <xdr:cNvPr id="137" name="総務費該当値テキスト">
          <a:extLst>
            <a:ext uri="{FF2B5EF4-FFF2-40B4-BE49-F238E27FC236}">
              <a16:creationId xmlns="" xmlns:a16="http://schemas.microsoft.com/office/drawing/2014/main" id="{04CAF1E0-03B7-449A-84F4-DE48067DD0E4}"/>
            </a:ext>
          </a:extLst>
        </xdr:cNvPr>
        <xdr:cNvSpPr txBox="1"/>
      </xdr:nvSpPr>
      <xdr:spPr>
        <a:xfrm>
          <a:off x="4137660" y="96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47992</xdr:rowOff>
    </xdr:from>
    <xdr:to>
      <xdr:col>20</xdr:col>
      <xdr:colOff>38100</xdr:colOff>
      <xdr:row>58</xdr:row>
      <xdr:rowOff>149592</xdr:rowOff>
    </xdr:to>
    <xdr:sp macro="" textlink="">
      <xdr:nvSpPr>
        <xdr:cNvPr id="138" name="楕円 137">
          <a:extLst>
            <a:ext uri="{FF2B5EF4-FFF2-40B4-BE49-F238E27FC236}">
              <a16:creationId xmlns="" xmlns:a16="http://schemas.microsoft.com/office/drawing/2014/main" id="{A89DE36E-600E-4516-939B-2FA62B95F93F}"/>
            </a:ext>
          </a:extLst>
        </xdr:cNvPr>
        <xdr:cNvSpPr/>
      </xdr:nvSpPr>
      <xdr:spPr>
        <a:xfrm>
          <a:off x="3312160" y="97711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140719</xdr:rowOff>
    </xdr:from>
    <xdr:ext cx="534377" cy="259045"/>
    <xdr:sp macro="" textlink="">
      <xdr:nvSpPr>
        <xdr:cNvPr id="139" name="テキスト ボックス 138">
          <a:extLst>
            <a:ext uri="{FF2B5EF4-FFF2-40B4-BE49-F238E27FC236}">
              <a16:creationId xmlns="" xmlns:a16="http://schemas.microsoft.com/office/drawing/2014/main" id="{32C29E4E-11C8-41BE-A3F5-601BFC793F65}"/>
            </a:ext>
          </a:extLst>
        </xdr:cNvPr>
        <xdr:cNvSpPr txBox="1"/>
      </xdr:nvSpPr>
      <xdr:spPr>
        <a:xfrm>
          <a:off x="3118631" y="986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40431</xdr:rowOff>
    </xdr:from>
    <xdr:to>
      <xdr:col>15</xdr:col>
      <xdr:colOff>101600</xdr:colOff>
      <xdr:row>57</xdr:row>
      <xdr:rowOff>142031</xdr:rowOff>
    </xdr:to>
    <xdr:sp macro="" textlink="">
      <xdr:nvSpPr>
        <xdr:cNvPr id="140" name="楕円 139">
          <a:extLst>
            <a:ext uri="{FF2B5EF4-FFF2-40B4-BE49-F238E27FC236}">
              <a16:creationId xmlns="" xmlns:a16="http://schemas.microsoft.com/office/drawing/2014/main" id="{FACEB904-93E7-4CF2-8800-72CC69B20A64}"/>
            </a:ext>
          </a:extLst>
        </xdr:cNvPr>
        <xdr:cNvSpPr/>
      </xdr:nvSpPr>
      <xdr:spPr>
        <a:xfrm>
          <a:off x="2514600" y="95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133158</xdr:rowOff>
    </xdr:from>
    <xdr:ext cx="599010" cy="259045"/>
    <xdr:sp macro="" textlink="">
      <xdr:nvSpPr>
        <xdr:cNvPr id="141" name="テキスト ボックス 140">
          <a:extLst>
            <a:ext uri="{FF2B5EF4-FFF2-40B4-BE49-F238E27FC236}">
              <a16:creationId xmlns="" xmlns:a16="http://schemas.microsoft.com/office/drawing/2014/main" id="{781F0F93-F238-4280-9EA3-D394678CF7F7}"/>
            </a:ext>
          </a:extLst>
        </xdr:cNvPr>
        <xdr:cNvSpPr txBox="1"/>
      </xdr:nvSpPr>
      <xdr:spPr>
        <a:xfrm>
          <a:off x="2311615" y="968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38311</xdr:rowOff>
    </xdr:from>
    <xdr:to>
      <xdr:col>10</xdr:col>
      <xdr:colOff>165100</xdr:colOff>
      <xdr:row>58</xdr:row>
      <xdr:rowOff>139911</xdr:rowOff>
    </xdr:to>
    <xdr:sp macro="" textlink="">
      <xdr:nvSpPr>
        <xdr:cNvPr id="142" name="楕円 141">
          <a:extLst>
            <a:ext uri="{FF2B5EF4-FFF2-40B4-BE49-F238E27FC236}">
              <a16:creationId xmlns="" xmlns:a16="http://schemas.microsoft.com/office/drawing/2014/main" id="{09056DB9-3BEA-45B5-99A5-E564683190C4}"/>
            </a:ext>
          </a:extLst>
        </xdr:cNvPr>
        <xdr:cNvSpPr/>
      </xdr:nvSpPr>
      <xdr:spPr>
        <a:xfrm>
          <a:off x="1739900" y="97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131038</xdr:rowOff>
    </xdr:from>
    <xdr:ext cx="534377" cy="259045"/>
    <xdr:sp macro="" textlink="">
      <xdr:nvSpPr>
        <xdr:cNvPr id="143" name="テキスト ボックス 142">
          <a:extLst>
            <a:ext uri="{FF2B5EF4-FFF2-40B4-BE49-F238E27FC236}">
              <a16:creationId xmlns="" xmlns:a16="http://schemas.microsoft.com/office/drawing/2014/main" id="{E6D3866E-E15F-424E-8A69-C9334ECE3327}"/>
            </a:ext>
          </a:extLst>
        </xdr:cNvPr>
        <xdr:cNvSpPr txBox="1"/>
      </xdr:nvSpPr>
      <xdr:spPr>
        <a:xfrm>
          <a:off x="1546371" y="98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80177</xdr:rowOff>
    </xdr:from>
    <xdr:to>
      <xdr:col>6</xdr:col>
      <xdr:colOff>38100</xdr:colOff>
      <xdr:row>59</xdr:row>
      <xdr:rowOff>10327</xdr:rowOff>
    </xdr:to>
    <xdr:sp macro="" textlink="">
      <xdr:nvSpPr>
        <xdr:cNvPr id="144" name="楕円 143">
          <a:extLst>
            <a:ext uri="{FF2B5EF4-FFF2-40B4-BE49-F238E27FC236}">
              <a16:creationId xmlns="" xmlns:a16="http://schemas.microsoft.com/office/drawing/2014/main" id="{05850767-9874-4ECE-98B0-F0F84E8CFB88}"/>
            </a:ext>
          </a:extLst>
        </xdr:cNvPr>
        <xdr:cNvSpPr/>
      </xdr:nvSpPr>
      <xdr:spPr>
        <a:xfrm>
          <a:off x="965200" y="9803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1454</xdr:rowOff>
    </xdr:from>
    <xdr:ext cx="534377" cy="259045"/>
    <xdr:sp macro="" textlink="">
      <xdr:nvSpPr>
        <xdr:cNvPr id="145" name="テキスト ボックス 144">
          <a:extLst>
            <a:ext uri="{FF2B5EF4-FFF2-40B4-BE49-F238E27FC236}">
              <a16:creationId xmlns="" xmlns:a16="http://schemas.microsoft.com/office/drawing/2014/main" id="{E1C89609-351D-43C1-B083-0294B8822DEA}"/>
            </a:ext>
          </a:extLst>
        </xdr:cNvPr>
        <xdr:cNvSpPr txBox="1"/>
      </xdr:nvSpPr>
      <xdr:spPr>
        <a:xfrm>
          <a:off x="771671" y="989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AB3C24B8-EE59-43D4-8B6B-F9D3061B95EB}"/>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D32EB5A0-45E4-4A4F-856F-CBED0958182C}"/>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BB7B07A6-1D43-455F-ABE0-373E8CD6A791}"/>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E25F93E2-518E-4EE8-B553-13454E4E5FC3}"/>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6D831939-3123-4A67-81C5-FCCE1D742E5D}"/>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4B22655B-6328-409D-9C49-7EB55AFF64F2}"/>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7DF4B9FD-D6AA-40DE-AA4A-67E97E3FF732}"/>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14400C0F-23C9-41DD-BACB-0C8FF9B33AFB}"/>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8AA4E5-DEB5-45F9-BDA5-BDD6BC8D973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5ED74B19-D444-4BED-8165-1A35A9C53DB7}"/>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 xmlns:a16="http://schemas.microsoft.com/office/drawing/2014/main" id="{C34E00BC-DB4C-42CE-816D-F39C5DADC2AA}"/>
            </a:ext>
          </a:extLst>
        </xdr:cNvPr>
        <xdr:cNvSpPr txBox="1"/>
      </xdr:nvSpPr>
      <xdr:spPr>
        <a:xfrm>
          <a:off x="46749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 xmlns:a16="http://schemas.microsoft.com/office/drawing/2014/main" id="{461C164F-CA5B-4107-B818-1CD9818426B3}"/>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 xmlns:a16="http://schemas.microsoft.com/office/drawing/2014/main" id="{236E69EF-F0D6-4780-9C44-F46D5010C53D}"/>
            </a:ext>
          </a:extLst>
        </xdr:cNvPr>
        <xdr:cNvSpPr txBox="1"/>
      </xdr:nvSpPr>
      <xdr:spPr>
        <a:xfrm>
          <a:off x="166581" y="130772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 xmlns:a16="http://schemas.microsoft.com/office/drawing/2014/main" id="{9C4EDE70-A7A3-4F83-A393-2221D65905A2}"/>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 xmlns:a16="http://schemas.microsoft.com/office/drawing/2014/main" id="{3DCFE80F-1DAC-45A4-AEEF-EB8365D199C8}"/>
            </a:ext>
          </a:extLst>
        </xdr:cNvPr>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 xmlns:a16="http://schemas.microsoft.com/office/drawing/2014/main" id="{3C98EB78-39AF-4E58-91F1-C64EF3242165}"/>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 xmlns:a16="http://schemas.microsoft.com/office/drawing/2014/main" id="{113DAD5E-B1F2-494C-A74D-0488F2C4C809}"/>
            </a:ext>
          </a:extLst>
        </xdr:cNvPr>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 xmlns:a16="http://schemas.microsoft.com/office/drawing/2014/main" id="{A19C0B93-183D-4DE7-9362-B9086E7EF87B}"/>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 xmlns:a16="http://schemas.microsoft.com/office/drawing/2014/main" id="{364B341A-2B13-4619-81E1-C9733D2E6C0D}"/>
            </a:ext>
          </a:extLst>
        </xdr:cNvPr>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755A62D7-9B96-4C35-BF89-5449FAC203D6}"/>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 xmlns:a16="http://schemas.microsoft.com/office/drawing/2014/main" id="{54037968-F823-4D34-A9E0-63C819C0DCDF}"/>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 xmlns:a16="http://schemas.microsoft.com/office/drawing/2014/main" id="{14C1961F-A4A7-44AC-BB95-100F60DE4CEE}"/>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 xmlns:a16="http://schemas.microsoft.com/office/drawing/2014/main" id="{24D6EFD8-3133-4DB2-8A9F-330071B44D7D}"/>
            </a:ext>
          </a:extLst>
        </xdr:cNvPr>
        <xdr:cNvCxnSpPr/>
      </xdr:nvCxnSpPr>
      <xdr:spPr>
        <a:xfrm flipV="1">
          <a:off x="4084955" y="11879543"/>
          <a:ext cx="1270" cy="112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 xmlns:a16="http://schemas.microsoft.com/office/drawing/2014/main" id="{939AE582-2EF8-4386-9D9D-324521349F7F}"/>
            </a:ext>
          </a:extLst>
        </xdr:cNvPr>
        <xdr:cNvSpPr txBox="1"/>
      </xdr:nvSpPr>
      <xdr:spPr>
        <a:xfrm>
          <a:off x="4137660" y="1301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 xmlns:a16="http://schemas.microsoft.com/office/drawing/2014/main" id="{32EDFE69-FC77-4C66-96F1-483EFC58BB68}"/>
            </a:ext>
          </a:extLst>
        </xdr:cNvPr>
        <xdr:cNvCxnSpPr/>
      </xdr:nvCxnSpPr>
      <xdr:spPr>
        <a:xfrm>
          <a:off x="4020820" y="13007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 xmlns:a16="http://schemas.microsoft.com/office/drawing/2014/main" id="{08BAFDE5-10B9-4194-80E0-80F4BD66010C}"/>
            </a:ext>
          </a:extLst>
        </xdr:cNvPr>
        <xdr:cNvSpPr txBox="1"/>
      </xdr:nvSpPr>
      <xdr:spPr>
        <a:xfrm>
          <a:off x="4137660" y="1165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 xmlns:a16="http://schemas.microsoft.com/office/drawing/2014/main" id="{6BC78C47-4D2B-49F0-81D6-1CBCED279890}"/>
            </a:ext>
          </a:extLst>
        </xdr:cNvPr>
        <xdr:cNvCxnSpPr/>
      </xdr:nvCxnSpPr>
      <xdr:spPr>
        <a:xfrm>
          <a:off x="4020820" y="11879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72747</xdr:rowOff>
    </xdr:from>
    <xdr:to>
      <xdr:col>24</xdr:col>
      <xdr:colOff>63500</xdr:colOff>
      <xdr:row>72</xdr:row>
      <xdr:rowOff>150458</xdr:rowOff>
    </xdr:to>
    <xdr:cxnSp macro="">
      <xdr:nvCxnSpPr>
        <xdr:cNvPr id="173" name="直線コネクタ 172">
          <a:extLst>
            <a:ext uri="{FF2B5EF4-FFF2-40B4-BE49-F238E27FC236}">
              <a16:creationId xmlns="" xmlns:a16="http://schemas.microsoft.com/office/drawing/2014/main" id="{E76AE113-A788-4AD7-889F-EB51EA3DCDD2}"/>
            </a:ext>
          </a:extLst>
        </xdr:cNvPr>
        <xdr:cNvCxnSpPr/>
      </xdr:nvCxnSpPr>
      <xdr:spPr>
        <a:xfrm>
          <a:off x="3355340" y="12142827"/>
          <a:ext cx="731520" cy="7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 xmlns:a16="http://schemas.microsoft.com/office/drawing/2014/main" id="{7DF88D66-34B6-4764-8E89-B222805D9F39}"/>
            </a:ext>
          </a:extLst>
        </xdr:cNvPr>
        <xdr:cNvSpPr txBox="1"/>
      </xdr:nvSpPr>
      <xdr:spPr>
        <a:xfrm>
          <a:off x="4137660" y="12657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 xmlns:a16="http://schemas.microsoft.com/office/drawing/2014/main" id="{6F034F31-1304-4D4E-9466-D717F2B3FA3C}"/>
            </a:ext>
          </a:extLst>
        </xdr:cNvPr>
        <xdr:cNvSpPr/>
      </xdr:nvSpPr>
      <xdr:spPr>
        <a:xfrm>
          <a:off x="4036060" y="12679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72747</xdr:rowOff>
    </xdr:from>
    <xdr:to>
      <xdr:col>19</xdr:col>
      <xdr:colOff>177800</xdr:colOff>
      <xdr:row>73</xdr:row>
      <xdr:rowOff>61364</xdr:rowOff>
    </xdr:to>
    <xdr:cxnSp macro="">
      <xdr:nvCxnSpPr>
        <xdr:cNvPr id="176" name="直線コネクタ 175">
          <a:extLst>
            <a:ext uri="{FF2B5EF4-FFF2-40B4-BE49-F238E27FC236}">
              <a16:creationId xmlns="" xmlns:a16="http://schemas.microsoft.com/office/drawing/2014/main" id="{B269DA4F-7AE7-4316-85F1-6767558F60E9}"/>
            </a:ext>
          </a:extLst>
        </xdr:cNvPr>
        <xdr:cNvCxnSpPr/>
      </xdr:nvCxnSpPr>
      <xdr:spPr>
        <a:xfrm flipV="1">
          <a:off x="2565400" y="12142827"/>
          <a:ext cx="789940" cy="15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 xmlns:a16="http://schemas.microsoft.com/office/drawing/2014/main" id="{42A7E7E9-81F2-451A-8440-44C9CDC36293}"/>
            </a:ext>
          </a:extLst>
        </xdr:cNvPr>
        <xdr:cNvSpPr/>
      </xdr:nvSpPr>
      <xdr:spPr>
        <a:xfrm>
          <a:off x="3312160" y="12639845"/>
          <a:ext cx="7874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 xmlns:a16="http://schemas.microsoft.com/office/drawing/2014/main" id="{12CC1A33-8095-4EE1-AF04-43931EC8D7FC}"/>
            </a:ext>
          </a:extLst>
        </xdr:cNvPr>
        <xdr:cNvSpPr txBox="1"/>
      </xdr:nvSpPr>
      <xdr:spPr>
        <a:xfrm>
          <a:off x="3086315" y="1273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61364</xdr:rowOff>
    </xdr:from>
    <xdr:to>
      <xdr:col>15</xdr:col>
      <xdr:colOff>50800</xdr:colOff>
      <xdr:row>73</xdr:row>
      <xdr:rowOff>82531</xdr:rowOff>
    </xdr:to>
    <xdr:cxnSp macro="">
      <xdr:nvCxnSpPr>
        <xdr:cNvPr id="179" name="直線コネクタ 178">
          <a:extLst>
            <a:ext uri="{FF2B5EF4-FFF2-40B4-BE49-F238E27FC236}">
              <a16:creationId xmlns="" xmlns:a16="http://schemas.microsoft.com/office/drawing/2014/main" id="{DB795585-9B40-4F0A-8128-9736E6DBB74B}"/>
            </a:ext>
          </a:extLst>
        </xdr:cNvPr>
        <xdr:cNvCxnSpPr/>
      </xdr:nvCxnSpPr>
      <xdr:spPr>
        <a:xfrm flipV="1">
          <a:off x="1790700" y="12299084"/>
          <a:ext cx="774700" cy="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 xmlns:a16="http://schemas.microsoft.com/office/drawing/2014/main" id="{F8E09A42-CF50-40B2-AD8F-D8711D0D3AB9}"/>
            </a:ext>
          </a:extLst>
        </xdr:cNvPr>
        <xdr:cNvSpPr/>
      </xdr:nvSpPr>
      <xdr:spPr>
        <a:xfrm>
          <a:off x="2514600" y="12704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 xmlns:a16="http://schemas.microsoft.com/office/drawing/2014/main" id="{4D9983A1-6603-48A5-A704-9204FD8EAE08}"/>
            </a:ext>
          </a:extLst>
        </xdr:cNvPr>
        <xdr:cNvSpPr txBox="1"/>
      </xdr:nvSpPr>
      <xdr:spPr>
        <a:xfrm>
          <a:off x="2311615" y="1279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82531</xdr:rowOff>
    </xdr:from>
    <xdr:to>
      <xdr:col>10</xdr:col>
      <xdr:colOff>114300</xdr:colOff>
      <xdr:row>73</xdr:row>
      <xdr:rowOff>114453</xdr:rowOff>
    </xdr:to>
    <xdr:cxnSp macro="">
      <xdr:nvCxnSpPr>
        <xdr:cNvPr id="182" name="直線コネクタ 181">
          <a:extLst>
            <a:ext uri="{FF2B5EF4-FFF2-40B4-BE49-F238E27FC236}">
              <a16:creationId xmlns="" xmlns:a16="http://schemas.microsoft.com/office/drawing/2014/main" id="{4D5D9DD9-8B24-41F4-A4C5-910670BCB048}"/>
            </a:ext>
          </a:extLst>
        </xdr:cNvPr>
        <xdr:cNvCxnSpPr/>
      </xdr:nvCxnSpPr>
      <xdr:spPr>
        <a:xfrm flipV="1">
          <a:off x="1008380" y="12320251"/>
          <a:ext cx="78232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 xmlns:a16="http://schemas.microsoft.com/office/drawing/2014/main" id="{3962A40C-1C02-47D3-8FAB-1205721D8521}"/>
            </a:ext>
          </a:extLst>
        </xdr:cNvPr>
        <xdr:cNvSpPr/>
      </xdr:nvSpPr>
      <xdr:spPr>
        <a:xfrm>
          <a:off x="1739900" y="12725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a:extLst>
            <a:ext uri="{FF2B5EF4-FFF2-40B4-BE49-F238E27FC236}">
              <a16:creationId xmlns="" xmlns:a16="http://schemas.microsoft.com/office/drawing/2014/main" id="{2B1D5483-DE06-499F-BCD5-C1791CBC0648}"/>
            </a:ext>
          </a:extLst>
        </xdr:cNvPr>
        <xdr:cNvSpPr txBox="1"/>
      </xdr:nvSpPr>
      <xdr:spPr>
        <a:xfrm>
          <a:off x="1514055" y="1281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 xmlns:a16="http://schemas.microsoft.com/office/drawing/2014/main" id="{064436F2-348E-4924-8B5D-A8C690237F51}"/>
            </a:ext>
          </a:extLst>
        </xdr:cNvPr>
        <xdr:cNvSpPr/>
      </xdr:nvSpPr>
      <xdr:spPr>
        <a:xfrm>
          <a:off x="965200" y="1275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a:extLst>
            <a:ext uri="{FF2B5EF4-FFF2-40B4-BE49-F238E27FC236}">
              <a16:creationId xmlns="" xmlns:a16="http://schemas.microsoft.com/office/drawing/2014/main" id="{45BED41D-C266-4A68-B13D-CEFCCA9312EF}"/>
            </a:ext>
          </a:extLst>
        </xdr:cNvPr>
        <xdr:cNvSpPr txBox="1"/>
      </xdr:nvSpPr>
      <xdr:spPr>
        <a:xfrm>
          <a:off x="739355" y="1284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CA33961C-C4EB-455B-8531-68517C16FE25}"/>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F1305EC3-9A7B-4F99-A66C-CC2A870DB15C}"/>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9549B868-1ACF-4091-B671-37BBBC96F6EF}"/>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AF588ECB-C3B2-4C47-9845-2C5CB13FD5C2}"/>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C79926E8-2CDB-4D55-B18B-01FF7CEAEDE8}"/>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99658</xdr:rowOff>
    </xdr:from>
    <xdr:to>
      <xdr:col>24</xdr:col>
      <xdr:colOff>114300</xdr:colOff>
      <xdr:row>73</xdr:row>
      <xdr:rowOff>29808</xdr:rowOff>
    </xdr:to>
    <xdr:sp macro="" textlink="">
      <xdr:nvSpPr>
        <xdr:cNvPr id="192" name="楕円 191">
          <a:extLst>
            <a:ext uri="{FF2B5EF4-FFF2-40B4-BE49-F238E27FC236}">
              <a16:creationId xmlns="" xmlns:a16="http://schemas.microsoft.com/office/drawing/2014/main" id="{A2BFD8DE-AC41-4771-9179-209A6290E0BF}"/>
            </a:ext>
          </a:extLst>
        </xdr:cNvPr>
        <xdr:cNvSpPr/>
      </xdr:nvSpPr>
      <xdr:spPr>
        <a:xfrm>
          <a:off x="4036060" y="1216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122535</xdr:rowOff>
    </xdr:from>
    <xdr:ext cx="599010" cy="259045"/>
    <xdr:sp macro="" textlink="">
      <xdr:nvSpPr>
        <xdr:cNvPr id="193" name="民生費該当値テキスト">
          <a:extLst>
            <a:ext uri="{FF2B5EF4-FFF2-40B4-BE49-F238E27FC236}">
              <a16:creationId xmlns="" xmlns:a16="http://schemas.microsoft.com/office/drawing/2014/main" id="{C529F7E8-44B7-4FAC-BC9C-EFA412451F65}"/>
            </a:ext>
          </a:extLst>
        </xdr:cNvPr>
        <xdr:cNvSpPr txBox="1"/>
      </xdr:nvSpPr>
      <xdr:spPr>
        <a:xfrm>
          <a:off x="4137660" y="1202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21947</xdr:rowOff>
    </xdr:from>
    <xdr:to>
      <xdr:col>20</xdr:col>
      <xdr:colOff>38100</xdr:colOff>
      <xdr:row>72</xdr:row>
      <xdr:rowOff>123547</xdr:rowOff>
    </xdr:to>
    <xdr:sp macro="" textlink="">
      <xdr:nvSpPr>
        <xdr:cNvPr id="194" name="楕円 193">
          <a:extLst>
            <a:ext uri="{FF2B5EF4-FFF2-40B4-BE49-F238E27FC236}">
              <a16:creationId xmlns="" xmlns:a16="http://schemas.microsoft.com/office/drawing/2014/main" id="{E10134BE-11FE-4027-8994-9A809954CF9A}"/>
            </a:ext>
          </a:extLst>
        </xdr:cNvPr>
        <xdr:cNvSpPr/>
      </xdr:nvSpPr>
      <xdr:spPr>
        <a:xfrm>
          <a:off x="3312160" y="12092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140074</xdr:rowOff>
    </xdr:from>
    <xdr:ext cx="599010" cy="259045"/>
    <xdr:sp macro="" textlink="">
      <xdr:nvSpPr>
        <xdr:cNvPr id="195" name="テキスト ボックス 194">
          <a:extLst>
            <a:ext uri="{FF2B5EF4-FFF2-40B4-BE49-F238E27FC236}">
              <a16:creationId xmlns="" xmlns:a16="http://schemas.microsoft.com/office/drawing/2014/main" id="{132F4ABC-48D7-43FB-A47A-7D3772710D3D}"/>
            </a:ext>
          </a:extLst>
        </xdr:cNvPr>
        <xdr:cNvSpPr txBox="1"/>
      </xdr:nvSpPr>
      <xdr:spPr>
        <a:xfrm>
          <a:off x="3086315" y="1187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10564</xdr:rowOff>
    </xdr:from>
    <xdr:to>
      <xdr:col>15</xdr:col>
      <xdr:colOff>101600</xdr:colOff>
      <xdr:row>73</xdr:row>
      <xdr:rowOff>112164</xdr:rowOff>
    </xdr:to>
    <xdr:sp macro="" textlink="">
      <xdr:nvSpPr>
        <xdr:cNvPr id="196" name="楕円 195">
          <a:extLst>
            <a:ext uri="{FF2B5EF4-FFF2-40B4-BE49-F238E27FC236}">
              <a16:creationId xmlns="" xmlns:a16="http://schemas.microsoft.com/office/drawing/2014/main" id="{5DD06A49-B6E3-40C6-BF6C-503052E4F301}"/>
            </a:ext>
          </a:extLst>
        </xdr:cNvPr>
        <xdr:cNvSpPr/>
      </xdr:nvSpPr>
      <xdr:spPr>
        <a:xfrm>
          <a:off x="2514600" y="122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128691</xdr:rowOff>
    </xdr:from>
    <xdr:ext cx="599010" cy="259045"/>
    <xdr:sp macro="" textlink="">
      <xdr:nvSpPr>
        <xdr:cNvPr id="197" name="テキスト ボックス 196">
          <a:extLst>
            <a:ext uri="{FF2B5EF4-FFF2-40B4-BE49-F238E27FC236}">
              <a16:creationId xmlns="" xmlns:a16="http://schemas.microsoft.com/office/drawing/2014/main" id="{36477FA1-45E5-4F38-ADA7-E1A3507460D8}"/>
            </a:ext>
          </a:extLst>
        </xdr:cNvPr>
        <xdr:cNvSpPr txBox="1"/>
      </xdr:nvSpPr>
      <xdr:spPr>
        <a:xfrm>
          <a:off x="2311615" y="1203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31731</xdr:rowOff>
    </xdr:from>
    <xdr:to>
      <xdr:col>10</xdr:col>
      <xdr:colOff>165100</xdr:colOff>
      <xdr:row>73</xdr:row>
      <xdr:rowOff>133331</xdr:rowOff>
    </xdr:to>
    <xdr:sp macro="" textlink="">
      <xdr:nvSpPr>
        <xdr:cNvPr id="198" name="楕円 197">
          <a:extLst>
            <a:ext uri="{FF2B5EF4-FFF2-40B4-BE49-F238E27FC236}">
              <a16:creationId xmlns="" xmlns:a16="http://schemas.microsoft.com/office/drawing/2014/main" id="{29BC2AC5-586B-48A6-AE01-86FA411E176D}"/>
            </a:ext>
          </a:extLst>
        </xdr:cNvPr>
        <xdr:cNvSpPr/>
      </xdr:nvSpPr>
      <xdr:spPr>
        <a:xfrm>
          <a:off x="1739900" y="122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149858</xdr:rowOff>
    </xdr:from>
    <xdr:ext cx="599010" cy="259045"/>
    <xdr:sp macro="" textlink="">
      <xdr:nvSpPr>
        <xdr:cNvPr id="199" name="テキスト ボックス 198">
          <a:extLst>
            <a:ext uri="{FF2B5EF4-FFF2-40B4-BE49-F238E27FC236}">
              <a16:creationId xmlns="" xmlns:a16="http://schemas.microsoft.com/office/drawing/2014/main" id="{901604C2-9531-48B5-9286-F3664E6529B3}"/>
            </a:ext>
          </a:extLst>
        </xdr:cNvPr>
        <xdr:cNvSpPr txBox="1"/>
      </xdr:nvSpPr>
      <xdr:spPr>
        <a:xfrm>
          <a:off x="1514055" y="1205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63653</xdr:rowOff>
    </xdr:from>
    <xdr:to>
      <xdr:col>6</xdr:col>
      <xdr:colOff>38100</xdr:colOff>
      <xdr:row>73</xdr:row>
      <xdr:rowOff>165253</xdr:rowOff>
    </xdr:to>
    <xdr:sp macro="" textlink="">
      <xdr:nvSpPr>
        <xdr:cNvPr id="200" name="楕円 199">
          <a:extLst>
            <a:ext uri="{FF2B5EF4-FFF2-40B4-BE49-F238E27FC236}">
              <a16:creationId xmlns="" xmlns:a16="http://schemas.microsoft.com/office/drawing/2014/main" id="{95390A40-D45B-4F83-9495-721D2DE09500}"/>
            </a:ext>
          </a:extLst>
        </xdr:cNvPr>
        <xdr:cNvSpPr/>
      </xdr:nvSpPr>
      <xdr:spPr>
        <a:xfrm>
          <a:off x="965200" y="12301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10330</xdr:rowOff>
    </xdr:from>
    <xdr:ext cx="599010" cy="259045"/>
    <xdr:sp macro="" textlink="">
      <xdr:nvSpPr>
        <xdr:cNvPr id="201" name="テキスト ボックス 200">
          <a:extLst>
            <a:ext uri="{FF2B5EF4-FFF2-40B4-BE49-F238E27FC236}">
              <a16:creationId xmlns="" xmlns:a16="http://schemas.microsoft.com/office/drawing/2014/main" id="{D510A20F-A3D6-4E75-9D4A-BE9EF3DBE79A}"/>
            </a:ext>
          </a:extLst>
        </xdr:cNvPr>
        <xdr:cNvSpPr txBox="1"/>
      </xdr:nvSpPr>
      <xdr:spPr>
        <a:xfrm>
          <a:off x="739355" y="1208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3F1C2A50-D3F5-4E55-BFB8-F7E71548354B}"/>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5318774D-B3B4-4E8B-92D7-0AE728991E91}"/>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4A9A3443-07BE-4D63-AC97-536FDE14645B}"/>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A79C1E7C-AD28-4DFD-BE6E-851EA83E222E}"/>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81A3C044-0DEC-4ED5-9396-9855F21706C8}"/>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ED922882-A910-47E2-87F9-050BEFD0E3C1}"/>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7CFE4AF8-CAD0-4ED3-96BA-95554BE9F83E}"/>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7A36E821-657F-49E3-A604-BFE8CD36ED26}"/>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18E69C01-A2EB-47C2-8BE8-AA1EFB6129C5}"/>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B79E0AAF-FCA7-4924-AA3F-8EB1EC31E2A3}"/>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 xmlns:a16="http://schemas.microsoft.com/office/drawing/2014/main" id="{761AB5D4-1FE4-4F51-AEAC-7C672E668AB7}"/>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 xmlns:a16="http://schemas.microsoft.com/office/drawing/2014/main" id="{7A5136F9-1F0C-4D28-AA58-381C5E9B41A4}"/>
            </a:ext>
          </a:extLst>
        </xdr:cNvPr>
        <xdr:cNvSpPr txBox="1"/>
      </xdr:nvSpPr>
      <xdr:spPr>
        <a:xfrm>
          <a:off x="46749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 xmlns:a16="http://schemas.microsoft.com/office/drawing/2014/main" id="{CB6B54D1-B109-49E9-A73E-A36C2E425FD2}"/>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 xmlns:a16="http://schemas.microsoft.com/office/drawing/2014/main" id="{4B61CF6E-E804-4389-A6A6-BFCE22BD0413}"/>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 xmlns:a16="http://schemas.microsoft.com/office/drawing/2014/main" id="{33B11A38-076F-4F80-86BB-3BD89F33885D}"/>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 xmlns:a16="http://schemas.microsoft.com/office/drawing/2014/main" id="{79505EB5-B28F-471F-A148-92A3F4E4143E}"/>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 xmlns:a16="http://schemas.microsoft.com/office/drawing/2014/main" id="{D59D5407-6C4C-4180-B031-0DB519A95A38}"/>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 xmlns:a16="http://schemas.microsoft.com/office/drawing/2014/main" id="{EF277F8B-DAD4-4393-86A4-81092D027D92}"/>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 xmlns:a16="http://schemas.microsoft.com/office/drawing/2014/main" id="{137EAFA8-4C1A-4155-8699-844CDFF7DD9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 xmlns:a16="http://schemas.microsoft.com/office/drawing/2014/main" id="{0EBB20DC-5B8B-4521-928E-A795308E1210}"/>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 xmlns:a16="http://schemas.microsoft.com/office/drawing/2014/main" id="{7D0E75D4-B0DB-47CF-9140-E45167E30A49}"/>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 xmlns:a16="http://schemas.microsoft.com/office/drawing/2014/main" id="{950E0877-2A91-42E1-9D5C-C10A663E789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88ECB5DC-9F46-4DDF-A40A-87A84E9B6E12}"/>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DE2A138E-AC4D-4C06-8B50-7F40F402A506}"/>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72D6F33A-1F48-4904-B885-50444B4AD649}"/>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 xmlns:a16="http://schemas.microsoft.com/office/drawing/2014/main" id="{4242A210-202B-4564-861B-F771C0F4B899}"/>
            </a:ext>
          </a:extLst>
        </xdr:cNvPr>
        <xdr:cNvCxnSpPr/>
      </xdr:nvCxnSpPr>
      <xdr:spPr>
        <a:xfrm flipV="1">
          <a:off x="4084955" y="15319320"/>
          <a:ext cx="1270" cy="1200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 xmlns:a16="http://schemas.microsoft.com/office/drawing/2014/main" id="{657768D4-116A-4784-A217-3BC319018239}"/>
            </a:ext>
          </a:extLst>
        </xdr:cNvPr>
        <xdr:cNvSpPr txBox="1"/>
      </xdr:nvSpPr>
      <xdr:spPr>
        <a:xfrm>
          <a:off x="4137660" y="165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 xmlns:a16="http://schemas.microsoft.com/office/drawing/2014/main" id="{B81F9A44-8049-470B-8325-81F43BF01241}"/>
            </a:ext>
          </a:extLst>
        </xdr:cNvPr>
        <xdr:cNvCxnSpPr/>
      </xdr:nvCxnSpPr>
      <xdr:spPr>
        <a:xfrm>
          <a:off x="4020820" y="16519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 xmlns:a16="http://schemas.microsoft.com/office/drawing/2014/main" id="{82AFA4B1-F770-4A74-B629-BCC166B1E877}"/>
            </a:ext>
          </a:extLst>
        </xdr:cNvPr>
        <xdr:cNvSpPr txBox="1"/>
      </xdr:nvSpPr>
      <xdr:spPr>
        <a:xfrm>
          <a:off x="4137660" y="1509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 xmlns:a16="http://schemas.microsoft.com/office/drawing/2014/main" id="{24F94B95-C2AC-4D32-9307-93A4C6539D74}"/>
            </a:ext>
          </a:extLst>
        </xdr:cNvPr>
        <xdr:cNvCxnSpPr/>
      </xdr:nvCxnSpPr>
      <xdr:spPr>
        <a:xfrm>
          <a:off x="4020820" y="15319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29221</xdr:rowOff>
    </xdr:from>
    <xdr:to>
      <xdr:col>24</xdr:col>
      <xdr:colOff>63500</xdr:colOff>
      <xdr:row>96</xdr:row>
      <xdr:rowOff>47954</xdr:rowOff>
    </xdr:to>
    <xdr:cxnSp macro="">
      <xdr:nvCxnSpPr>
        <xdr:cNvPr id="232" name="直線コネクタ 231">
          <a:extLst>
            <a:ext uri="{FF2B5EF4-FFF2-40B4-BE49-F238E27FC236}">
              <a16:creationId xmlns="" xmlns:a16="http://schemas.microsoft.com/office/drawing/2014/main" id="{52B8E9B7-0829-46D2-BB77-8439DB397B26}"/>
            </a:ext>
          </a:extLst>
        </xdr:cNvPr>
        <xdr:cNvCxnSpPr/>
      </xdr:nvCxnSpPr>
      <xdr:spPr>
        <a:xfrm flipV="1">
          <a:off x="3355340" y="16122661"/>
          <a:ext cx="73152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126788</xdr:rowOff>
    </xdr:from>
    <xdr:ext cx="534377" cy="259045"/>
    <xdr:sp macro="" textlink="">
      <xdr:nvSpPr>
        <xdr:cNvPr id="233" name="衛生費平均値テキスト">
          <a:extLst>
            <a:ext uri="{FF2B5EF4-FFF2-40B4-BE49-F238E27FC236}">
              <a16:creationId xmlns="" xmlns:a16="http://schemas.microsoft.com/office/drawing/2014/main" id="{8DC38EEB-D686-473C-BD0C-74FB3144DBB6}"/>
            </a:ext>
          </a:extLst>
        </xdr:cNvPr>
        <xdr:cNvSpPr txBox="1"/>
      </xdr:nvSpPr>
      <xdr:spPr>
        <a:xfrm>
          <a:off x="4137660" y="1622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 xmlns:a16="http://schemas.microsoft.com/office/drawing/2014/main" id="{D03FBFEA-C7DB-4A96-8E9E-19346CC5D682}"/>
            </a:ext>
          </a:extLst>
        </xdr:cNvPr>
        <xdr:cNvSpPr/>
      </xdr:nvSpPr>
      <xdr:spPr>
        <a:xfrm>
          <a:off x="4036060" y="16241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47954</xdr:rowOff>
    </xdr:from>
    <xdr:to>
      <xdr:col>19</xdr:col>
      <xdr:colOff>177800</xdr:colOff>
      <xdr:row>96</xdr:row>
      <xdr:rowOff>162345</xdr:rowOff>
    </xdr:to>
    <xdr:cxnSp macro="">
      <xdr:nvCxnSpPr>
        <xdr:cNvPr id="235" name="直線コネクタ 234">
          <a:extLst>
            <a:ext uri="{FF2B5EF4-FFF2-40B4-BE49-F238E27FC236}">
              <a16:creationId xmlns="" xmlns:a16="http://schemas.microsoft.com/office/drawing/2014/main" id="{102E80BE-2E4E-475B-9F32-1715BC4FFA21}"/>
            </a:ext>
          </a:extLst>
        </xdr:cNvPr>
        <xdr:cNvCxnSpPr/>
      </xdr:nvCxnSpPr>
      <xdr:spPr>
        <a:xfrm flipV="1">
          <a:off x="2565400" y="16141394"/>
          <a:ext cx="789940" cy="1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 xmlns:a16="http://schemas.microsoft.com/office/drawing/2014/main" id="{0F44B394-5CFA-497B-BA53-690A7D481D63}"/>
            </a:ext>
          </a:extLst>
        </xdr:cNvPr>
        <xdr:cNvSpPr/>
      </xdr:nvSpPr>
      <xdr:spPr>
        <a:xfrm>
          <a:off x="3312160" y="1623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a:extLst>
            <a:ext uri="{FF2B5EF4-FFF2-40B4-BE49-F238E27FC236}">
              <a16:creationId xmlns="" xmlns:a16="http://schemas.microsoft.com/office/drawing/2014/main" id="{B2DE76F1-6EE9-4954-99C5-7E42DA756B67}"/>
            </a:ext>
          </a:extLst>
        </xdr:cNvPr>
        <xdr:cNvSpPr txBox="1"/>
      </xdr:nvSpPr>
      <xdr:spPr>
        <a:xfrm>
          <a:off x="3118631" y="163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162345</xdr:rowOff>
    </xdr:from>
    <xdr:to>
      <xdr:col>15</xdr:col>
      <xdr:colOff>50800</xdr:colOff>
      <xdr:row>97</xdr:row>
      <xdr:rowOff>70362</xdr:rowOff>
    </xdr:to>
    <xdr:cxnSp macro="">
      <xdr:nvCxnSpPr>
        <xdr:cNvPr id="238" name="直線コネクタ 237">
          <a:extLst>
            <a:ext uri="{FF2B5EF4-FFF2-40B4-BE49-F238E27FC236}">
              <a16:creationId xmlns="" xmlns:a16="http://schemas.microsoft.com/office/drawing/2014/main" id="{864B479B-C784-4141-B83E-4BC4F546E3B3}"/>
            </a:ext>
          </a:extLst>
        </xdr:cNvPr>
        <xdr:cNvCxnSpPr/>
      </xdr:nvCxnSpPr>
      <xdr:spPr>
        <a:xfrm flipV="1">
          <a:off x="1790700" y="16255785"/>
          <a:ext cx="774700" cy="7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 xmlns:a16="http://schemas.microsoft.com/office/drawing/2014/main" id="{0CFB052E-7A9C-41E4-AAA3-F2AFF1C46456}"/>
            </a:ext>
          </a:extLst>
        </xdr:cNvPr>
        <xdr:cNvSpPr/>
      </xdr:nvSpPr>
      <xdr:spPr>
        <a:xfrm>
          <a:off x="2514600" y="1624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72716</xdr:rowOff>
    </xdr:from>
    <xdr:ext cx="534377" cy="259045"/>
    <xdr:sp macro="" textlink="">
      <xdr:nvSpPr>
        <xdr:cNvPr id="240" name="テキスト ボックス 239">
          <a:extLst>
            <a:ext uri="{FF2B5EF4-FFF2-40B4-BE49-F238E27FC236}">
              <a16:creationId xmlns="" xmlns:a16="http://schemas.microsoft.com/office/drawing/2014/main" id="{CB11EAF7-100C-40BF-A6B9-4F30C6339363}"/>
            </a:ext>
          </a:extLst>
        </xdr:cNvPr>
        <xdr:cNvSpPr txBox="1"/>
      </xdr:nvSpPr>
      <xdr:spPr>
        <a:xfrm>
          <a:off x="2343931" y="163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70362</xdr:rowOff>
    </xdr:from>
    <xdr:to>
      <xdr:col>10</xdr:col>
      <xdr:colOff>114300</xdr:colOff>
      <xdr:row>97</xdr:row>
      <xdr:rowOff>128459</xdr:rowOff>
    </xdr:to>
    <xdr:cxnSp macro="">
      <xdr:nvCxnSpPr>
        <xdr:cNvPr id="241" name="直線コネクタ 240">
          <a:extLst>
            <a:ext uri="{FF2B5EF4-FFF2-40B4-BE49-F238E27FC236}">
              <a16:creationId xmlns="" xmlns:a16="http://schemas.microsoft.com/office/drawing/2014/main" id="{462E0F1F-5940-4E25-B75D-6465113136BF}"/>
            </a:ext>
          </a:extLst>
        </xdr:cNvPr>
        <xdr:cNvCxnSpPr/>
      </xdr:nvCxnSpPr>
      <xdr:spPr>
        <a:xfrm flipV="1">
          <a:off x="1008380" y="16331442"/>
          <a:ext cx="78232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 xmlns:a16="http://schemas.microsoft.com/office/drawing/2014/main" id="{2C9B06A2-FD0D-4722-AA24-B03A22646E05}"/>
            </a:ext>
          </a:extLst>
        </xdr:cNvPr>
        <xdr:cNvSpPr/>
      </xdr:nvSpPr>
      <xdr:spPr>
        <a:xfrm>
          <a:off x="1739900" y="162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124888</xdr:rowOff>
    </xdr:from>
    <xdr:ext cx="534377" cy="259045"/>
    <xdr:sp macro="" textlink="">
      <xdr:nvSpPr>
        <xdr:cNvPr id="243" name="テキスト ボックス 242">
          <a:extLst>
            <a:ext uri="{FF2B5EF4-FFF2-40B4-BE49-F238E27FC236}">
              <a16:creationId xmlns="" xmlns:a16="http://schemas.microsoft.com/office/drawing/2014/main" id="{B5610659-FAD0-4515-8722-AB84029DA12D}"/>
            </a:ext>
          </a:extLst>
        </xdr:cNvPr>
        <xdr:cNvSpPr txBox="1"/>
      </xdr:nvSpPr>
      <xdr:spPr>
        <a:xfrm>
          <a:off x="1546371" y="1638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 xmlns:a16="http://schemas.microsoft.com/office/drawing/2014/main" id="{57733E14-1FAE-41FC-8114-6021C7A20DE0}"/>
            </a:ext>
          </a:extLst>
        </xdr:cNvPr>
        <xdr:cNvSpPr/>
      </xdr:nvSpPr>
      <xdr:spPr>
        <a:xfrm>
          <a:off x="965200" y="16318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 xmlns:a16="http://schemas.microsoft.com/office/drawing/2014/main" id="{11C2B56C-DFC1-4BBB-A8E7-4EEB0CA6145C}"/>
            </a:ext>
          </a:extLst>
        </xdr:cNvPr>
        <xdr:cNvSpPr txBox="1"/>
      </xdr:nvSpPr>
      <xdr:spPr>
        <a:xfrm>
          <a:off x="771671" y="160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D0BE89A7-A10F-4398-983B-87286AF56D71}"/>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F0A07545-9650-496E-83E1-4D2E9627CE72}"/>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C1F8669F-00CD-4A3E-8E58-B873F69DABBA}"/>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710E0C28-B5EF-4F8E-A624-09201D4551D2}"/>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A3490B81-C5EA-407A-B96D-A0AEF6324206}"/>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149871</xdr:rowOff>
    </xdr:from>
    <xdr:to>
      <xdr:col>24</xdr:col>
      <xdr:colOff>114300</xdr:colOff>
      <xdr:row>96</xdr:row>
      <xdr:rowOff>80021</xdr:rowOff>
    </xdr:to>
    <xdr:sp macro="" textlink="">
      <xdr:nvSpPr>
        <xdr:cNvPr id="251" name="楕円 250">
          <a:extLst>
            <a:ext uri="{FF2B5EF4-FFF2-40B4-BE49-F238E27FC236}">
              <a16:creationId xmlns="" xmlns:a16="http://schemas.microsoft.com/office/drawing/2014/main" id="{FB3FF405-AE90-434D-B71A-70C3043C9670}"/>
            </a:ext>
          </a:extLst>
        </xdr:cNvPr>
        <xdr:cNvSpPr/>
      </xdr:nvSpPr>
      <xdr:spPr>
        <a:xfrm>
          <a:off x="4036060" y="16075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1298</xdr:rowOff>
    </xdr:from>
    <xdr:ext cx="534377" cy="259045"/>
    <xdr:sp macro="" textlink="">
      <xdr:nvSpPr>
        <xdr:cNvPr id="252" name="衛生費該当値テキスト">
          <a:extLst>
            <a:ext uri="{FF2B5EF4-FFF2-40B4-BE49-F238E27FC236}">
              <a16:creationId xmlns="" xmlns:a16="http://schemas.microsoft.com/office/drawing/2014/main" id="{6FE4F41E-054F-44D2-A7E8-40EF62274463}"/>
            </a:ext>
          </a:extLst>
        </xdr:cNvPr>
        <xdr:cNvSpPr txBox="1"/>
      </xdr:nvSpPr>
      <xdr:spPr>
        <a:xfrm>
          <a:off x="4137660" y="159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168604</xdr:rowOff>
    </xdr:from>
    <xdr:to>
      <xdr:col>20</xdr:col>
      <xdr:colOff>38100</xdr:colOff>
      <xdr:row>96</xdr:row>
      <xdr:rowOff>98754</xdr:rowOff>
    </xdr:to>
    <xdr:sp macro="" textlink="">
      <xdr:nvSpPr>
        <xdr:cNvPr id="253" name="楕円 252">
          <a:extLst>
            <a:ext uri="{FF2B5EF4-FFF2-40B4-BE49-F238E27FC236}">
              <a16:creationId xmlns="" xmlns:a16="http://schemas.microsoft.com/office/drawing/2014/main" id="{F1B1354C-D2B4-4E35-96BB-C15387EF1DDE}"/>
            </a:ext>
          </a:extLst>
        </xdr:cNvPr>
        <xdr:cNvSpPr/>
      </xdr:nvSpPr>
      <xdr:spPr>
        <a:xfrm>
          <a:off x="3312160" y="16094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115281</xdr:rowOff>
    </xdr:from>
    <xdr:ext cx="534377" cy="259045"/>
    <xdr:sp macro="" textlink="">
      <xdr:nvSpPr>
        <xdr:cNvPr id="254" name="テキスト ボックス 253">
          <a:extLst>
            <a:ext uri="{FF2B5EF4-FFF2-40B4-BE49-F238E27FC236}">
              <a16:creationId xmlns="" xmlns:a16="http://schemas.microsoft.com/office/drawing/2014/main" id="{4E7BF2D5-A8ED-4DC6-9DAC-F0DE79A0F84F}"/>
            </a:ext>
          </a:extLst>
        </xdr:cNvPr>
        <xdr:cNvSpPr txBox="1"/>
      </xdr:nvSpPr>
      <xdr:spPr>
        <a:xfrm>
          <a:off x="3118631" y="158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111545</xdr:rowOff>
    </xdr:from>
    <xdr:to>
      <xdr:col>15</xdr:col>
      <xdr:colOff>101600</xdr:colOff>
      <xdr:row>97</xdr:row>
      <xdr:rowOff>41695</xdr:rowOff>
    </xdr:to>
    <xdr:sp macro="" textlink="">
      <xdr:nvSpPr>
        <xdr:cNvPr id="255" name="楕円 254">
          <a:extLst>
            <a:ext uri="{FF2B5EF4-FFF2-40B4-BE49-F238E27FC236}">
              <a16:creationId xmlns="" xmlns:a16="http://schemas.microsoft.com/office/drawing/2014/main" id="{A3525C8A-24CB-483F-B9B1-F771C4EC261E}"/>
            </a:ext>
          </a:extLst>
        </xdr:cNvPr>
        <xdr:cNvSpPr/>
      </xdr:nvSpPr>
      <xdr:spPr>
        <a:xfrm>
          <a:off x="2514600" y="16204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58222</xdr:rowOff>
    </xdr:from>
    <xdr:ext cx="534377" cy="259045"/>
    <xdr:sp macro="" textlink="">
      <xdr:nvSpPr>
        <xdr:cNvPr id="256" name="テキスト ボックス 255">
          <a:extLst>
            <a:ext uri="{FF2B5EF4-FFF2-40B4-BE49-F238E27FC236}">
              <a16:creationId xmlns="" xmlns:a16="http://schemas.microsoft.com/office/drawing/2014/main" id="{B100C612-21DA-4D52-9492-A1197C5F9D99}"/>
            </a:ext>
          </a:extLst>
        </xdr:cNvPr>
        <xdr:cNvSpPr txBox="1"/>
      </xdr:nvSpPr>
      <xdr:spPr>
        <a:xfrm>
          <a:off x="2343931" y="159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19562</xdr:rowOff>
    </xdr:from>
    <xdr:to>
      <xdr:col>10</xdr:col>
      <xdr:colOff>165100</xdr:colOff>
      <xdr:row>97</xdr:row>
      <xdr:rowOff>121162</xdr:rowOff>
    </xdr:to>
    <xdr:sp macro="" textlink="">
      <xdr:nvSpPr>
        <xdr:cNvPr id="257" name="楕円 256">
          <a:extLst>
            <a:ext uri="{FF2B5EF4-FFF2-40B4-BE49-F238E27FC236}">
              <a16:creationId xmlns="" xmlns:a16="http://schemas.microsoft.com/office/drawing/2014/main" id="{5931981C-82C7-40B2-8B0D-79907C71BF0B}"/>
            </a:ext>
          </a:extLst>
        </xdr:cNvPr>
        <xdr:cNvSpPr/>
      </xdr:nvSpPr>
      <xdr:spPr>
        <a:xfrm>
          <a:off x="1739900" y="162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137689</xdr:rowOff>
    </xdr:from>
    <xdr:ext cx="534377" cy="259045"/>
    <xdr:sp macro="" textlink="">
      <xdr:nvSpPr>
        <xdr:cNvPr id="258" name="テキスト ボックス 257">
          <a:extLst>
            <a:ext uri="{FF2B5EF4-FFF2-40B4-BE49-F238E27FC236}">
              <a16:creationId xmlns="" xmlns:a16="http://schemas.microsoft.com/office/drawing/2014/main" id="{609E1311-87E7-42E4-8414-FF56EF97F24B}"/>
            </a:ext>
          </a:extLst>
        </xdr:cNvPr>
        <xdr:cNvSpPr txBox="1"/>
      </xdr:nvSpPr>
      <xdr:spPr>
        <a:xfrm>
          <a:off x="1546371" y="160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77659</xdr:rowOff>
    </xdr:from>
    <xdr:to>
      <xdr:col>6</xdr:col>
      <xdr:colOff>38100</xdr:colOff>
      <xdr:row>98</xdr:row>
      <xdr:rowOff>7809</xdr:rowOff>
    </xdr:to>
    <xdr:sp macro="" textlink="">
      <xdr:nvSpPr>
        <xdr:cNvPr id="259" name="楕円 258">
          <a:extLst>
            <a:ext uri="{FF2B5EF4-FFF2-40B4-BE49-F238E27FC236}">
              <a16:creationId xmlns="" xmlns:a16="http://schemas.microsoft.com/office/drawing/2014/main" id="{26E41EC7-DCBC-4367-A860-3E9E1032EA0A}"/>
            </a:ext>
          </a:extLst>
        </xdr:cNvPr>
        <xdr:cNvSpPr/>
      </xdr:nvSpPr>
      <xdr:spPr>
        <a:xfrm>
          <a:off x="965200" y="163387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170386</xdr:rowOff>
    </xdr:from>
    <xdr:ext cx="534377" cy="259045"/>
    <xdr:sp macro="" textlink="">
      <xdr:nvSpPr>
        <xdr:cNvPr id="260" name="テキスト ボックス 259">
          <a:extLst>
            <a:ext uri="{FF2B5EF4-FFF2-40B4-BE49-F238E27FC236}">
              <a16:creationId xmlns="" xmlns:a16="http://schemas.microsoft.com/office/drawing/2014/main" id="{F882FFFC-DF2C-46EE-BCA9-5593C330D722}"/>
            </a:ext>
          </a:extLst>
        </xdr:cNvPr>
        <xdr:cNvSpPr txBox="1"/>
      </xdr:nvSpPr>
      <xdr:spPr>
        <a:xfrm>
          <a:off x="771671" y="164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1C1F1EAA-6696-439F-BAEF-4322333BA137}"/>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4D18EA8E-187C-44BF-9CA9-39332FBFAD3F}"/>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7FDE6688-7708-4B8E-B7E1-744E37920D15}"/>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FD1C9560-4A05-4647-B8E1-6460B364DE14}"/>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DF9C1CF5-0DFF-4820-9209-BDCE719BFE2F}"/>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D2812B2D-8B53-4DE3-8899-F3B8632D37BA}"/>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5A31B7AC-67A2-4581-A5B0-2B18D07B920C}"/>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EA7E71A0-6D79-4742-BA00-1451CA2003C5}"/>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F357DE0-00B6-4F83-924D-9BC334600A76}"/>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1B602334-84AC-4FAE-9CA2-9A4F0AEA140F}"/>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 xmlns:a16="http://schemas.microsoft.com/office/drawing/2014/main" id="{D5EBE0A3-0F18-4485-8864-3EB71E9E0A1C}"/>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 xmlns:a16="http://schemas.microsoft.com/office/drawing/2014/main" id="{83A1FA5B-2D53-42E3-B618-BB070B82C784}"/>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 xmlns:a16="http://schemas.microsoft.com/office/drawing/2014/main" id="{60F765AB-471B-4224-B048-F2CC2BD575BD}"/>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 xmlns:a16="http://schemas.microsoft.com/office/drawing/2014/main" id="{5AB29A8E-34E7-4F21-82A8-6BB2FB3EE3F3}"/>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 xmlns:a16="http://schemas.microsoft.com/office/drawing/2014/main" id="{A2DF1C0E-008D-477F-B4B0-88BC15C79D22}"/>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 xmlns:a16="http://schemas.microsoft.com/office/drawing/2014/main" id="{0DBCA1E5-05D4-41F3-BEFF-24F9781E57ED}"/>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 xmlns:a16="http://schemas.microsoft.com/office/drawing/2014/main" id="{E8E4178A-0BDA-41BE-9C6C-F703C3D0E599}"/>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 xmlns:a16="http://schemas.microsoft.com/office/drawing/2014/main" id="{5888A888-88B7-4DDC-9941-DA0CD1098B4C}"/>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 xmlns:a16="http://schemas.microsoft.com/office/drawing/2014/main" id="{B7259EC8-DE54-4ADF-A91F-1CB74D6AC963}"/>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 xmlns:a16="http://schemas.microsoft.com/office/drawing/2014/main" id="{1D494379-22E0-47D0-9D9C-3821C1BA1B4B}"/>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3156E974-81B9-422F-B5F3-9182F496A5D5}"/>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 xmlns:a16="http://schemas.microsoft.com/office/drawing/2014/main" id="{203396CD-8B66-4FCD-8B59-91F5259B940C}"/>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 xmlns:a16="http://schemas.microsoft.com/office/drawing/2014/main" id="{3EE13E26-E180-4307-93CD-5BA322FBCCA2}"/>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 xmlns:a16="http://schemas.microsoft.com/office/drawing/2014/main" id="{63CFE5FF-D3B9-4EB7-9AA1-217B568F1947}"/>
            </a:ext>
          </a:extLst>
        </xdr:cNvPr>
        <xdr:cNvCxnSpPr/>
      </xdr:nvCxnSpPr>
      <xdr:spPr>
        <a:xfrm flipV="1">
          <a:off x="9218295" y="5332730"/>
          <a:ext cx="127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 xmlns:a16="http://schemas.microsoft.com/office/drawing/2014/main" id="{5CB4748A-1D0E-43A9-9A24-EA2667E3C866}"/>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 xmlns:a16="http://schemas.microsoft.com/office/drawing/2014/main" id="{EC3FA1B6-2690-4420-A646-D6120CBC2148}"/>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 xmlns:a16="http://schemas.microsoft.com/office/drawing/2014/main" id="{9012092E-8E6F-46F7-921F-AECE52E3340B}"/>
            </a:ext>
          </a:extLst>
        </xdr:cNvPr>
        <xdr:cNvSpPr txBox="1"/>
      </xdr:nvSpPr>
      <xdr:spPr>
        <a:xfrm>
          <a:off x="9271000" y="51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 xmlns:a16="http://schemas.microsoft.com/office/drawing/2014/main" id="{C5ACA248-355C-4721-9570-F5451F4E1287}"/>
            </a:ext>
          </a:extLst>
        </xdr:cNvPr>
        <xdr:cNvCxnSpPr/>
      </xdr:nvCxnSpPr>
      <xdr:spPr>
        <a:xfrm>
          <a:off x="9154160" y="533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18923</xdr:rowOff>
    </xdr:from>
    <xdr:to>
      <xdr:col>55</xdr:col>
      <xdr:colOff>0</xdr:colOff>
      <xdr:row>38</xdr:row>
      <xdr:rowOff>109982</xdr:rowOff>
    </xdr:to>
    <xdr:cxnSp macro="">
      <xdr:nvCxnSpPr>
        <xdr:cNvPr id="289" name="直線コネクタ 288">
          <a:extLst>
            <a:ext uri="{FF2B5EF4-FFF2-40B4-BE49-F238E27FC236}">
              <a16:creationId xmlns="" xmlns:a16="http://schemas.microsoft.com/office/drawing/2014/main" id="{93899FB4-C02E-4E2B-B9AA-C816BDAC5CB9}"/>
            </a:ext>
          </a:extLst>
        </xdr:cNvPr>
        <xdr:cNvCxnSpPr/>
      </xdr:nvCxnSpPr>
      <xdr:spPr>
        <a:xfrm>
          <a:off x="8496300" y="6389243"/>
          <a:ext cx="7239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 xmlns:a16="http://schemas.microsoft.com/office/drawing/2014/main" id="{A6F7A4B9-1856-47CC-AD68-F644A20E1C31}"/>
            </a:ext>
          </a:extLst>
        </xdr:cNvPr>
        <xdr:cNvSpPr txBox="1"/>
      </xdr:nvSpPr>
      <xdr:spPr>
        <a:xfrm>
          <a:off x="9271000" y="62698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 xmlns:a16="http://schemas.microsoft.com/office/drawing/2014/main" id="{86F152EA-1651-4CFC-8EE4-3E6E5120A390}"/>
            </a:ext>
          </a:extLst>
        </xdr:cNvPr>
        <xdr:cNvSpPr/>
      </xdr:nvSpPr>
      <xdr:spPr>
        <a:xfrm>
          <a:off x="9192260" y="6414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18923</xdr:rowOff>
    </xdr:from>
    <xdr:to>
      <xdr:col>50</xdr:col>
      <xdr:colOff>114300</xdr:colOff>
      <xdr:row>38</xdr:row>
      <xdr:rowOff>62738</xdr:rowOff>
    </xdr:to>
    <xdr:cxnSp macro="">
      <xdr:nvCxnSpPr>
        <xdr:cNvPr id="292" name="直線コネクタ 291">
          <a:extLst>
            <a:ext uri="{FF2B5EF4-FFF2-40B4-BE49-F238E27FC236}">
              <a16:creationId xmlns="" xmlns:a16="http://schemas.microsoft.com/office/drawing/2014/main" id="{91F3617A-0FD1-4DD1-851E-42743DE731C3}"/>
            </a:ext>
          </a:extLst>
        </xdr:cNvPr>
        <xdr:cNvCxnSpPr/>
      </xdr:nvCxnSpPr>
      <xdr:spPr>
        <a:xfrm flipV="1">
          <a:off x="7713980" y="6389243"/>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 xmlns:a16="http://schemas.microsoft.com/office/drawing/2014/main" id="{FAC65341-A9EA-4CFD-8E29-1C3FD281A62D}"/>
            </a:ext>
          </a:extLst>
        </xdr:cNvPr>
        <xdr:cNvSpPr/>
      </xdr:nvSpPr>
      <xdr:spPr>
        <a:xfrm>
          <a:off x="8445500" y="639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a:extLst>
            <a:ext uri="{FF2B5EF4-FFF2-40B4-BE49-F238E27FC236}">
              <a16:creationId xmlns="" xmlns:a16="http://schemas.microsoft.com/office/drawing/2014/main" id="{0DB9F35E-1C10-4885-BF3D-E002859D6EC8}"/>
            </a:ext>
          </a:extLst>
        </xdr:cNvPr>
        <xdr:cNvSpPr txBox="1"/>
      </xdr:nvSpPr>
      <xdr:spPr>
        <a:xfrm>
          <a:off x="8329877" y="648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157035</xdr:rowOff>
    </xdr:from>
    <xdr:to>
      <xdr:col>45</xdr:col>
      <xdr:colOff>177800</xdr:colOff>
      <xdr:row>38</xdr:row>
      <xdr:rowOff>62738</xdr:rowOff>
    </xdr:to>
    <xdr:cxnSp macro="">
      <xdr:nvCxnSpPr>
        <xdr:cNvPr id="295" name="直線コネクタ 294">
          <a:extLst>
            <a:ext uri="{FF2B5EF4-FFF2-40B4-BE49-F238E27FC236}">
              <a16:creationId xmlns="" xmlns:a16="http://schemas.microsoft.com/office/drawing/2014/main" id="{6703AC82-BCD0-4E92-912B-4AA7C7A0082D}"/>
            </a:ext>
          </a:extLst>
        </xdr:cNvPr>
        <xdr:cNvCxnSpPr/>
      </xdr:nvCxnSpPr>
      <xdr:spPr>
        <a:xfrm>
          <a:off x="6924040" y="6359715"/>
          <a:ext cx="78994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 xmlns:a16="http://schemas.microsoft.com/office/drawing/2014/main" id="{B36716C6-BE93-43AD-A235-3775B8B84F39}"/>
            </a:ext>
          </a:extLst>
        </xdr:cNvPr>
        <xdr:cNvSpPr/>
      </xdr:nvSpPr>
      <xdr:spPr>
        <a:xfrm>
          <a:off x="7670800" y="63883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110761</xdr:rowOff>
    </xdr:from>
    <xdr:ext cx="378565" cy="259045"/>
    <xdr:sp macro="" textlink="">
      <xdr:nvSpPr>
        <xdr:cNvPr id="297" name="テキスト ボックス 296">
          <a:extLst>
            <a:ext uri="{FF2B5EF4-FFF2-40B4-BE49-F238E27FC236}">
              <a16:creationId xmlns="" xmlns:a16="http://schemas.microsoft.com/office/drawing/2014/main" id="{D8987ED7-6F7D-453C-9235-46755889589B}"/>
            </a:ext>
          </a:extLst>
        </xdr:cNvPr>
        <xdr:cNvSpPr txBox="1"/>
      </xdr:nvSpPr>
      <xdr:spPr>
        <a:xfrm>
          <a:off x="754755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157035</xdr:rowOff>
    </xdr:from>
    <xdr:to>
      <xdr:col>41</xdr:col>
      <xdr:colOff>50800</xdr:colOff>
      <xdr:row>38</xdr:row>
      <xdr:rowOff>120269</xdr:rowOff>
    </xdr:to>
    <xdr:cxnSp macro="">
      <xdr:nvCxnSpPr>
        <xdr:cNvPr id="298" name="直線コネクタ 297">
          <a:extLst>
            <a:ext uri="{FF2B5EF4-FFF2-40B4-BE49-F238E27FC236}">
              <a16:creationId xmlns="" xmlns:a16="http://schemas.microsoft.com/office/drawing/2014/main" id="{6CA5F752-5CC2-40C9-B9CA-12951BFECFC8}"/>
            </a:ext>
          </a:extLst>
        </xdr:cNvPr>
        <xdr:cNvCxnSpPr/>
      </xdr:nvCxnSpPr>
      <xdr:spPr>
        <a:xfrm flipV="1">
          <a:off x="6149340" y="6359715"/>
          <a:ext cx="7747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 xmlns:a16="http://schemas.microsoft.com/office/drawing/2014/main" id="{38830AA9-91F0-4EF5-ABD6-B4853CCC4C0F}"/>
            </a:ext>
          </a:extLst>
        </xdr:cNvPr>
        <xdr:cNvSpPr/>
      </xdr:nvSpPr>
      <xdr:spPr>
        <a:xfrm>
          <a:off x="687324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106760</xdr:rowOff>
    </xdr:from>
    <xdr:ext cx="378565" cy="259045"/>
    <xdr:sp macro="" textlink="">
      <xdr:nvSpPr>
        <xdr:cNvPr id="300" name="テキスト ボックス 299">
          <a:extLst>
            <a:ext uri="{FF2B5EF4-FFF2-40B4-BE49-F238E27FC236}">
              <a16:creationId xmlns="" xmlns:a16="http://schemas.microsoft.com/office/drawing/2014/main" id="{68FDC3B5-8844-4B60-A347-3C224C01CC5C}"/>
            </a:ext>
          </a:extLst>
        </xdr:cNvPr>
        <xdr:cNvSpPr txBox="1"/>
      </xdr:nvSpPr>
      <xdr:spPr>
        <a:xfrm>
          <a:off x="6757617" y="647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 xmlns:a16="http://schemas.microsoft.com/office/drawing/2014/main" id="{48C908A6-7DA8-4CED-9D0A-23DFA507F145}"/>
            </a:ext>
          </a:extLst>
        </xdr:cNvPr>
        <xdr:cNvSpPr/>
      </xdr:nvSpPr>
      <xdr:spPr>
        <a:xfrm>
          <a:off x="609854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 xmlns:a16="http://schemas.microsoft.com/office/drawing/2014/main" id="{4F8D7DB2-42FD-40E4-B66E-792C87DCF1A7}"/>
            </a:ext>
          </a:extLst>
        </xdr:cNvPr>
        <xdr:cNvSpPr txBox="1"/>
      </xdr:nvSpPr>
      <xdr:spPr>
        <a:xfrm>
          <a:off x="59829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551BE5A8-709A-4501-829E-AC7D2AFE9ABE}"/>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ACDE0B0B-1C38-432E-8DE3-FB961920E30A}"/>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153F37FC-0948-4A4A-99F9-7CB7EEDAE064}"/>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DFDC8041-F96D-48C6-9998-247279DAEEB2}"/>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614C34DC-A094-4CCD-8B4D-13D471489FEA}"/>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59182</xdr:rowOff>
    </xdr:from>
    <xdr:to>
      <xdr:col>55</xdr:col>
      <xdr:colOff>50800</xdr:colOff>
      <xdr:row>38</xdr:row>
      <xdr:rowOff>160782</xdr:rowOff>
    </xdr:to>
    <xdr:sp macro="" textlink="">
      <xdr:nvSpPr>
        <xdr:cNvPr id="308" name="楕円 307">
          <a:extLst>
            <a:ext uri="{FF2B5EF4-FFF2-40B4-BE49-F238E27FC236}">
              <a16:creationId xmlns="" xmlns:a16="http://schemas.microsoft.com/office/drawing/2014/main" id="{59320442-180F-42E1-A372-E86FEE132240}"/>
            </a:ext>
          </a:extLst>
        </xdr:cNvPr>
        <xdr:cNvSpPr/>
      </xdr:nvSpPr>
      <xdr:spPr>
        <a:xfrm>
          <a:off x="9192260" y="6429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22750</xdr:rowOff>
    </xdr:from>
    <xdr:ext cx="378565" cy="259045"/>
    <xdr:sp macro="" textlink="">
      <xdr:nvSpPr>
        <xdr:cNvPr id="309" name="労働費該当値テキスト">
          <a:extLst>
            <a:ext uri="{FF2B5EF4-FFF2-40B4-BE49-F238E27FC236}">
              <a16:creationId xmlns="" xmlns:a16="http://schemas.microsoft.com/office/drawing/2014/main" id="{D551A20A-E200-4B17-AA0D-81A4B98BEEE2}"/>
            </a:ext>
          </a:extLst>
        </xdr:cNvPr>
        <xdr:cNvSpPr txBox="1"/>
      </xdr:nvSpPr>
      <xdr:spPr>
        <a:xfrm>
          <a:off x="9271000" y="639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139573</xdr:rowOff>
    </xdr:from>
    <xdr:to>
      <xdr:col>50</xdr:col>
      <xdr:colOff>165100</xdr:colOff>
      <xdr:row>38</xdr:row>
      <xdr:rowOff>69723</xdr:rowOff>
    </xdr:to>
    <xdr:sp macro="" textlink="">
      <xdr:nvSpPr>
        <xdr:cNvPr id="310" name="楕円 309">
          <a:extLst>
            <a:ext uri="{FF2B5EF4-FFF2-40B4-BE49-F238E27FC236}">
              <a16:creationId xmlns="" xmlns:a16="http://schemas.microsoft.com/office/drawing/2014/main" id="{2E3CDA62-672D-4629-9D54-3C03D9458CCD}"/>
            </a:ext>
          </a:extLst>
        </xdr:cNvPr>
        <xdr:cNvSpPr/>
      </xdr:nvSpPr>
      <xdr:spPr>
        <a:xfrm>
          <a:off x="8445500" y="6342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86250</xdr:rowOff>
    </xdr:from>
    <xdr:ext cx="469744" cy="259045"/>
    <xdr:sp macro="" textlink="">
      <xdr:nvSpPr>
        <xdr:cNvPr id="311" name="テキスト ボックス 310">
          <a:extLst>
            <a:ext uri="{FF2B5EF4-FFF2-40B4-BE49-F238E27FC236}">
              <a16:creationId xmlns="" xmlns:a16="http://schemas.microsoft.com/office/drawing/2014/main" id="{2D3E6CD6-8F1B-4EA7-9AB1-981B32969942}"/>
            </a:ext>
          </a:extLst>
        </xdr:cNvPr>
        <xdr:cNvSpPr txBox="1"/>
      </xdr:nvSpPr>
      <xdr:spPr>
        <a:xfrm>
          <a:off x="8284288" y="612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11938</xdr:rowOff>
    </xdr:from>
    <xdr:to>
      <xdr:col>46</xdr:col>
      <xdr:colOff>38100</xdr:colOff>
      <xdr:row>38</xdr:row>
      <xdr:rowOff>113538</xdr:rowOff>
    </xdr:to>
    <xdr:sp macro="" textlink="">
      <xdr:nvSpPr>
        <xdr:cNvPr id="312" name="楕円 311">
          <a:extLst>
            <a:ext uri="{FF2B5EF4-FFF2-40B4-BE49-F238E27FC236}">
              <a16:creationId xmlns="" xmlns:a16="http://schemas.microsoft.com/office/drawing/2014/main" id="{72DAEF6B-3C85-48F4-A9A7-2F0BE5ED67AC}"/>
            </a:ext>
          </a:extLst>
        </xdr:cNvPr>
        <xdr:cNvSpPr/>
      </xdr:nvSpPr>
      <xdr:spPr>
        <a:xfrm>
          <a:off x="7670800" y="6382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130065</xdr:rowOff>
    </xdr:from>
    <xdr:ext cx="378565" cy="259045"/>
    <xdr:sp macro="" textlink="">
      <xdr:nvSpPr>
        <xdr:cNvPr id="313" name="テキスト ボックス 312">
          <a:extLst>
            <a:ext uri="{FF2B5EF4-FFF2-40B4-BE49-F238E27FC236}">
              <a16:creationId xmlns="" xmlns:a16="http://schemas.microsoft.com/office/drawing/2014/main" id="{E8EF111B-E70F-4FE5-827A-F1293FEDBD25}"/>
            </a:ext>
          </a:extLst>
        </xdr:cNvPr>
        <xdr:cNvSpPr txBox="1"/>
      </xdr:nvSpPr>
      <xdr:spPr>
        <a:xfrm>
          <a:off x="7547557" y="6165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106235</xdr:rowOff>
    </xdr:from>
    <xdr:to>
      <xdr:col>41</xdr:col>
      <xdr:colOff>101600</xdr:colOff>
      <xdr:row>38</xdr:row>
      <xdr:rowOff>36385</xdr:rowOff>
    </xdr:to>
    <xdr:sp macro="" textlink="">
      <xdr:nvSpPr>
        <xdr:cNvPr id="314" name="楕円 313">
          <a:extLst>
            <a:ext uri="{FF2B5EF4-FFF2-40B4-BE49-F238E27FC236}">
              <a16:creationId xmlns="" xmlns:a16="http://schemas.microsoft.com/office/drawing/2014/main" id="{6A5CAD82-8273-4261-9100-88E8C7E876C1}"/>
            </a:ext>
          </a:extLst>
        </xdr:cNvPr>
        <xdr:cNvSpPr/>
      </xdr:nvSpPr>
      <xdr:spPr>
        <a:xfrm>
          <a:off x="6873240" y="6308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52912</xdr:rowOff>
    </xdr:from>
    <xdr:ext cx="469744" cy="259045"/>
    <xdr:sp macro="" textlink="">
      <xdr:nvSpPr>
        <xdr:cNvPr id="315" name="テキスト ボックス 314">
          <a:extLst>
            <a:ext uri="{FF2B5EF4-FFF2-40B4-BE49-F238E27FC236}">
              <a16:creationId xmlns="" xmlns:a16="http://schemas.microsoft.com/office/drawing/2014/main" id="{5692035F-C51C-47B5-AB9E-51C1F6524F5B}"/>
            </a:ext>
          </a:extLst>
        </xdr:cNvPr>
        <xdr:cNvSpPr txBox="1"/>
      </xdr:nvSpPr>
      <xdr:spPr>
        <a:xfrm>
          <a:off x="6712028" y="608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16" name="楕円 315">
          <a:extLst>
            <a:ext uri="{FF2B5EF4-FFF2-40B4-BE49-F238E27FC236}">
              <a16:creationId xmlns="" xmlns:a16="http://schemas.microsoft.com/office/drawing/2014/main" id="{71F0D9F9-D1B8-4A1B-AC75-050E0609ED22}"/>
            </a:ext>
          </a:extLst>
        </xdr:cNvPr>
        <xdr:cNvSpPr/>
      </xdr:nvSpPr>
      <xdr:spPr>
        <a:xfrm>
          <a:off x="609854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162196</xdr:rowOff>
    </xdr:from>
    <xdr:ext cx="378565" cy="259045"/>
    <xdr:sp macro="" textlink="">
      <xdr:nvSpPr>
        <xdr:cNvPr id="317" name="テキスト ボックス 316">
          <a:extLst>
            <a:ext uri="{FF2B5EF4-FFF2-40B4-BE49-F238E27FC236}">
              <a16:creationId xmlns="" xmlns:a16="http://schemas.microsoft.com/office/drawing/2014/main" id="{5A735778-5706-434B-96C3-B875F4E37A32}"/>
            </a:ext>
          </a:extLst>
        </xdr:cNvPr>
        <xdr:cNvSpPr txBox="1"/>
      </xdr:nvSpPr>
      <xdr:spPr>
        <a:xfrm>
          <a:off x="5982917" y="65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EBA52A30-025E-442B-86E5-4C6452121C5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13E18369-FD4E-4C79-8479-234E170D2EE7}"/>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98FC4ACE-3F6F-4995-83A7-B43FB58C6965}"/>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5C30E0AA-955D-4C43-A9C5-34DF33597379}"/>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3A3769A2-2ED7-4EA0-8569-D36B57739521}"/>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75F9629D-5CAF-4BE2-81E3-414A72D8AA31}"/>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F9B6DF18-1D33-468E-B328-F62C39BAE394}"/>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14390938-86E9-4C15-BFFE-A972FE51863F}"/>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838E8CCD-949F-4AEA-AE85-8A43734E9041}"/>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832D56B3-7142-4419-A057-67445AE08791}"/>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E523A350-D6EE-45B6-9648-C45591BFBD12}"/>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C5741DED-B6D6-40EA-B367-6BB906605512}"/>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72D75C7E-2993-4612-BC0B-D3AB15E76906}"/>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1EBEEA28-A1EC-4B47-AFA0-56B0A5FAEE4B}"/>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42B09351-B7EB-4FA4-AD20-84D701A2459C}"/>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 xmlns:a16="http://schemas.microsoft.com/office/drawing/2014/main" id="{9092EFFF-AB0C-4EF9-B52F-768D2D6420F7}"/>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D789830A-97B7-447E-8CF0-0D5EB7C0B4DF}"/>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 xmlns:a16="http://schemas.microsoft.com/office/drawing/2014/main" id="{2E74360D-EBC6-4FA9-A249-571A0D4CFB49}"/>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4F94B745-D02D-4996-A0BA-78279B42F507}"/>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 xmlns:a16="http://schemas.microsoft.com/office/drawing/2014/main" id="{A3A2B2E5-DC53-4834-B18D-812D190D9889}"/>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29CB7D8-EC95-47C8-978E-500DC82C1FF1}"/>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9BE04430-5158-4281-818F-AB9EE249DCF8}"/>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98395B07-B00C-4652-8776-56840D4B9038}"/>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 xmlns:a16="http://schemas.microsoft.com/office/drawing/2014/main" id="{85847B9C-53C0-44E7-B816-973E36FBE158}"/>
            </a:ext>
          </a:extLst>
        </xdr:cNvPr>
        <xdr:cNvCxnSpPr/>
      </xdr:nvCxnSpPr>
      <xdr:spPr>
        <a:xfrm flipV="1">
          <a:off x="9218295" y="8572525"/>
          <a:ext cx="1270" cy="133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 xmlns:a16="http://schemas.microsoft.com/office/drawing/2014/main" id="{C76F1169-2C1C-44D8-8ABB-8F748FCF2775}"/>
            </a:ext>
          </a:extLst>
        </xdr:cNvPr>
        <xdr:cNvSpPr txBox="1"/>
      </xdr:nvSpPr>
      <xdr:spPr>
        <a:xfrm>
          <a:off x="9271000" y="991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 xmlns:a16="http://schemas.microsoft.com/office/drawing/2014/main" id="{5E213ACB-9C55-4455-8BD5-D53467827616}"/>
            </a:ext>
          </a:extLst>
        </xdr:cNvPr>
        <xdr:cNvCxnSpPr/>
      </xdr:nvCxnSpPr>
      <xdr:spPr>
        <a:xfrm>
          <a:off x="9154160" y="9907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 xmlns:a16="http://schemas.microsoft.com/office/drawing/2014/main" id="{10FDBAB6-C3F1-4C1F-9A24-19CA2B9F7640}"/>
            </a:ext>
          </a:extLst>
        </xdr:cNvPr>
        <xdr:cNvSpPr txBox="1"/>
      </xdr:nvSpPr>
      <xdr:spPr>
        <a:xfrm>
          <a:off x="9271000" y="83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 xmlns:a16="http://schemas.microsoft.com/office/drawing/2014/main" id="{730835C9-3BDB-454B-89E8-1A9F7DA2C453}"/>
            </a:ext>
          </a:extLst>
        </xdr:cNvPr>
        <xdr:cNvCxnSpPr/>
      </xdr:nvCxnSpPr>
      <xdr:spPr>
        <a:xfrm>
          <a:off x="9154160" y="8572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139624</xdr:rowOff>
    </xdr:from>
    <xdr:to>
      <xdr:col>55</xdr:col>
      <xdr:colOff>0</xdr:colOff>
      <xdr:row>58</xdr:row>
      <xdr:rowOff>5226</xdr:rowOff>
    </xdr:to>
    <xdr:cxnSp macro="">
      <xdr:nvCxnSpPr>
        <xdr:cNvPr id="346" name="直線コネクタ 345">
          <a:extLst>
            <a:ext uri="{FF2B5EF4-FFF2-40B4-BE49-F238E27FC236}">
              <a16:creationId xmlns="" xmlns:a16="http://schemas.microsoft.com/office/drawing/2014/main" id="{F439581D-709F-4346-99C7-85D322BB038E}"/>
            </a:ext>
          </a:extLst>
        </xdr:cNvPr>
        <xdr:cNvCxnSpPr/>
      </xdr:nvCxnSpPr>
      <xdr:spPr>
        <a:xfrm flipV="1">
          <a:off x="8496300" y="9695104"/>
          <a:ext cx="723900" cy="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 xmlns:a16="http://schemas.microsoft.com/office/drawing/2014/main" id="{65FF4D52-026E-409C-B8B3-13C6D85CBCA6}"/>
            </a:ext>
          </a:extLst>
        </xdr:cNvPr>
        <xdr:cNvSpPr txBox="1"/>
      </xdr:nvSpPr>
      <xdr:spPr>
        <a:xfrm>
          <a:off x="9271000" y="937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 xmlns:a16="http://schemas.microsoft.com/office/drawing/2014/main" id="{35C9D766-1789-4A47-BEC8-D586FD4D023B}"/>
            </a:ext>
          </a:extLst>
        </xdr:cNvPr>
        <xdr:cNvSpPr/>
      </xdr:nvSpPr>
      <xdr:spPr>
        <a:xfrm>
          <a:off x="9192260" y="95202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5226</xdr:rowOff>
    </xdr:from>
    <xdr:to>
      <xdr:col>50</xdr:col>
      <xdr:colOff>114300</xdr:colOff>
      <xdr:row>58</xdr:row>
      <xdr:rowOff>14827</xdr:rowOff>
    </xdr:to>
    <xdr:cxnSp macro="">
      <xdr:nvCxnSpPr>
        <xdr:cNvPr id="349" name="直線コネクタ 348">
          <a:extLst>
            <a:ext uri="{FF2B5EF4-FFF2-40B4-BE49-F238E27FC236}">
              <a16:creationId xmlns="" xmlns:a16="http://schemas.microsoft.com/office/drawing/2014/main" id="{DADA791D-95E5-4553-85FB-C4728C23E579}"/>
            </a:ext>
          </a:extLst>
        </xdr:cNvPr>
        <xdr:cNvCxnSpPr/>
      </xdr:nvCxnSpPr>
      <xdr:spPr>
        <a:xfrm flipV="1">
          <a:off x="7713980" y="9728346"/>
          <a:ext cx="78232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 xmlns:a16="http://schemas.microsoft.com/office/drawing/2014/main" id="{B3B36AA9-F1C6-44CB-BAE4-08855DD5BC5D}"/>
            </a:ext>
          </a:extLst>
        </xdr:cNvPr>
        <xdr:cNvSpPr/>
      </xdr:nvSpPr>
      <xdr:spPr>
        <a:xfrm>
          <a:off x="8445500" y="95259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 xmlns:a16="http://schemas.microsoft.com/office/drawing/2014/main" id="{B79AE701-63A7-4D68-B455-3FD654AEFDD8}"/>
            </a:ext>
          </a:extLst>
        </xdr:cNvPr>
        <xdr:cNvSpPr txBox="1"/>
      </xdr:nvSpPr>
      <xdr:spPr>
        <a:xfrm>
          <a:off x="8251971" y="93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14275</xdr:rowOff>
    </xdr:from>
    <xdr:to>
      <xdr:col>45</xdr:col>
      <xdr:colOff>177800</xdr:colOff>
      <xdr:row>58</xdr:row>
      <xdr:rowOff>14827</xdr:rowOff>
    </xdr:to>
    <xdr:cxnSp macro="">
      <xdr:nvCxnSpPr>
        <xdr:cNvPr id="352" name="直線コネクタ 351">
          <a:extLst>
            <a:ext uri="{FF2B5EF4-FFF2-40B4-BE49-F238E27FC236}">
              <a16:creationId xmlns="" xmlns:a16="http://schemas.microsoft.com/office/drawing/2014/main" id="{FF74AA61-0A88-4FFD-A642-2FE1F46D02CC}"/>
            </a:ext>
          </a:extLst>
        </xdr:cNvPr>
        <xdr:cNvCxnSpPr/>
      </xdr:nvCxnSpPr>
      <xdr:spPr>
        <a:xfrm>
          <a:off x="6924040" y="9737395"/>
          <a:ext cx="78994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 xmlns:a16="http://schemas.microsoft.com/office/drawing/2014/main" id="{638369C5-5075-4E6C-9197-1FE36AE34D4D}"/>
            </a:ext>
          </a:extLst>
        </xdr:cNvPr>
        <xdr:cNvSpPr/>
      </xdr:nvSpPr>
      <xdr:spPr>
        <a:xfrm>
          <a:off x="7670800" y="9531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90022</xdr:rowOff>
    </xdr:from>
    <xdr:ext cx="534377" cy="259045"/>
    <xdr:sp macro="" textlink="">
      <xdr:nvSpPr>
        <xdr:cNvPr id="354" name="テキスト ボックス 353">
          <a:extLst>
            <a:ext uri="{FF2B5EF4-FFF2-40B4-BE49-F238E27FC236}">
              <a16:creationId xmlns="" xmlns:a16="http://schemas.microsoft.com/office/drawing/2014/main" id="{516CA460-789A-43BF-A151-17078F3EF8A7}"/>
            </a:ext>
          </a:extLst>
        </xdr:cNvPr>
        <xdr:cNvSpPr txBox="1"/>
      </xdr:nvSpPr>
      <xdr:spPr>
        <a:xfrm>
          <a:off x="7477271" y="93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14275</xdr:rowOff>
    </xdr:from>
    <xdr:to>
      <xdr:col>41</xdr:col>
      <xdr:colOff>50800</xdr:colOff>
      <xdr:row>58</xdr:row>
      <xdr:rowOff>34772</xdr:rowOff>
    </xdr:to>
    <xdr:cxnSp macro="">
      <xdr:nvCxnSpPr>
        <xdr:cNvPr id="355" name="直線コネクタ 354">
          <a:extLst>
            <a:ext uri="{FF2B5EF4-FFF2-40B4-BE49-F238E27FC236}">
              <a16:creationId xmlns="" xmlns:a16="http://schemas.microsoft.com/office/drawing/2014/main" id="{3C202188-B68C-4847-B248-5A07BCBF735F}"/>
            </a:ext>
          </a:extLst>
        </xdr:cNvPr>
        <xdr:cNvCxnSpPr/>
      </xdr:nvCxnSpPr>
      <xdr:spPr>
        <a:xfrm flipV="1">
          <a:off x="6149340" y="9737395"/>
          <a:ext cx="7747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 xmlns:a16="http://schemas.microsoft.com/office/drawing/2014/main" id="{127432DB-2D80-4D52-90FC-8D873E285957}"/>
            </a:ext>
          </a:extLst>
        </xdr:cNvPr>
        <xdr:cNvSpPr/>
      </xdr:nvSpPr>
      <xdr:spPr>
        <a:xfrm>
          <a:off x="6873240" y="9556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115320</xdr:rowOff>
    </xdr:from>
    <xdr:ext cx="534377" cy="259045"/>
    <xdr:sp macro="" textlink="">
      <xdr:nvSpPr>
        <xdr:cNvPr id="357" name="テキスト ボックス 356">
          <a:extLst>
            <a:ext uri="{FF2B5EF4-FFF2-40B4-BE49-F238E27FC236}">
              <a16:creationId xmlns="" xmlns:a16="http://schemas.microsoft.com/office/drawing/2014/main" id="{C0D1CAED-F5B0-438F-8A52-E758B8F2BE0B}"/>
            </a:ext>
          </a:extLst>
        </xdr:cNvPr>
        <xdr:cNvSpPr txBox="1"/>
      </xdr:nvSpPr>
      <xdr:spPr>
        <a:xfrm>
          <a:off x="6702571" y="93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 xmlns:a16="http://schemas.microsoft.com/office/drawing/2014/main" id="{CC5FDACD-D05C-4CF2-839D-3471DE315A76}"/>
            </a:ext>
          </a:extLst>
        </xdr:cNvPr>
        <xdr:cNvSpPr/>
      </xdr:nvSpPr>
      <xdr:spPr>
        <a:xfrm>
          <a:off x="6098540" y="95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149572</xdr:rowOff>
    </xdr:from>
    <xdr:ext cx="534377" cy="259045"/>
    <xdr:sp macro="" textlink="">
      <xdr:nvSpPr>
        <xdr:cNvPr id="359" name="テキスト ボックス 358">
          <a:extLst>
            <a:ext uri="{FF2B5EF4-FFF2-40B4-BE49-F238E27FC236}">
              <a16:creationId xmlns="" xmlns:a16="http://schemas.microsoft.com/office/drawing/2014/main" id="{F8A3315E-870A-4D93-88C6-6FAD8C60F226}"/>
            </a:ext>
          </a:extLst>
        </xdr:cNvPr>
        <xdr:cNvSpPr txBox="1"/>
      </xdr:nvSpPr>
      <xdr:spPr>
        <a:xfrm>
          <a:off x="5905011" y="93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B6CB778B-9FA9-4FDD-ADFB-C1B8A38DFA6F}"/>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20ED2D1F-1FED-4732-A5B5-367CEE26E21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2E556D9A-A77C-4BD1-8169-B8D4AE9E3973}"/>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C3DE5653-EC0A-49B6-B38C-A4531D9C0F33}"/>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2BF51513-D16C-42DC-818E-7388CDFB218C}"/>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88824</xdr:rowOff>
    </xdr:from>
    <xdr:to>
      <xdr:col>55</xdr:col>
      <xdr:colOff>50800</xdr:colOff>
      <xdr:row>58</xdr:row>
      <xdr:rowOff>18974</xdr:rowOff>
    </xdr:to>
    <xdr:sp macro="" textlink="">
      <xdr:nvSpPr>
        <xdr:cNvPr id="365" name="楕円 364">
          <a:extLst>
            <a:ext uri="{FF2B5EF4-FFF2-40B4-BE49-F238E27FC236}">
              <a16:creationId xmlns="" xmlns:a16="http://schemas.microsoft.com/office/drawing/2014/main" id="{F7488F25-9FF3-4AAA-86CE-38E3A72C5F6D}"/>
            </a:ext>
          </a:extLst>
        </xdr:cNvPr>
        <xdr:cNvSpPr/>
      </xdr:nvSpPr>
      <xdr:spPr>
        <a:xfrm>
          <a:off x="9192260" y="9644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67251</xdr:rowOff>
    </xdr:from>
    <xdr:ext cx="534377" cy="259045"/>
    <xdr:sp macro="" textlink="">
      <xdr:nvSpPr>
        <xdr:cNvPr id="366" name="農林水産業費該当値テキスト">
          <a:extLst>
            <a:ext uri="{FF2B5EF4-FFF2-40B4-BE49-F238E27FC236}">
              <a16:creationId xmlns="" xmlns:a16="http://schemas.microsoft.com/office/drawing/2014/main" id="{F6BD9ADC-682C-46C4-85C2-A3B2582E48D3}"/>
            </a:ext>
          </a:extLst>
        </xdr:cNvPr>
        <xdr:cNvSpPr txBox="1"/>
      </xdr:nvSpPr>
      <xdr:spPr>
        <a:xfrm>
          <a:off x="9271000" y="9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125876</xdr:rowOff>
    </xdr:from>
    <xdr:to>
      <xdr:col>50</xdr:col>
      <xdr:colOff>165100</xdr:colOff>
      <xdr:row>58</xdr:row>
      <xdr:rowOff>56026</xdr:rowOff>
    </xdr:to>
    <xdr:sp macro="" textlink="">
      <xdr:nvSpPr>
        <xdr:cNvPr id="367" name="楕円 366">
          <a:extLst>
            <a:ext uri="{FF2B5EF4-FFF2-40B4-BE49-F238E27FC236}">
              <a16:creationId xmlns="" xmlns:a16="http://schemas.microsoft.com/office/drawing/2014/main" id="{55F29505-24B6-42A6-89E5-0571FE8E01B2}"/>
            </a:ext>
          </a:extLst>
        </xdr:cNvPr>
        <xdr:cNvSpPr/>
      </xdr:nvSpPr>
      <xdr:spPr>
        <a:xfrm>
          <a:off x="8445500" y="968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47153</xdr:rowOff>
    </xdr:from>
    <xdr:ext cx="534377" cy="259045"/>
    <xdr:sp macro="" textlink="">
      <xdr:nvSpPr>
        <xdr:cNvPr id="368" name="テキスト ボックス 367">
          <a:extLst>
            <a:ext uri="{FF2B5EF4-FFF2-40B4-BE49-F238E27FC236}">
              <a16:creationId xmlns="" xmlns:a16="http://schemas.microsoft.com/office/drawing/2014/main" id="{C074919E-9951-43FC-82A8-3FEE8C2910E7}"/>
            </a:ext>
          </a:extLst>
        </xdr:cNvPr>
        <xdr:cNvSpPr txBox="1"/>
      </xdr:nvSpPr>
      <xdr:spPr>
        <a:xfrm>
          <a:off x="8251971" y="97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135477</xdr:rowOff>
    </xdr:from>
    <xdr:to>
      <xdr:col>46</xdr:col>
      <xdr:colOff>38100</xdr:colOff>
      <xdr:row>58</xdr:row>
      <xdr:rowOff>65627</xdr:rowOff>
    </xdr:to>
    <xdr:sp macro="" textlink="">
      <xdr:nvSpPr>
        <xdr:cNvPr id="369" name="楕円 368">
          <a:extLst>
            <a:ext uri="{FF2B5EF4-FFF2-40B4-BE49-F238E27FC236}">
              <a16:creationId xmlns="" xmlns:a16="http://schemas.microsoft.com/office/drawing/2014/main" id="{3780C96B-2E93-4366-BC72-CAC27884C1B6}"/>
            </a:ext>
          </a:extLst>
        </xdr:cNvPr>
        <xdr:cNvSpPr/>
      </xdr:nvSpPr>
      <xdr:spPr>
        <a:xfrm>
          <a:off x="7670800" y="9690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56754</xdr:rowOff>
    </xdr:from>
    <xdr:ext cx="534377" cy="259045"/>
    <xdr:sp macro="" textlink="">
      <xdr:nvSpPr>
        <xdr:cNvPr id="370" name="テキスト ボックス 369">
          <a:extLst>
            <a:ext uri="{FF2B5EF4-FFF2-40B4-BE49-F238E27FC236}">
              <a16:creationId xmlns="" xmlns:a16="http://schemas.microsoft.com/office/drawing/2014/main" id="{C9F16EE9-9B6A-485B-A44C-C7C043BE2454}"/>
            </a:ext>
          </a:extLst>
        </xdr:cNvPr>
        <xdr:cNvSpPr txBox="1"/>
      </xdr:nvSpPr>
      <xdr:spPr>
        <a:xfrm>
          <a:off x="7477271" y="97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134925</xdr:rowOff>
    </xdr:from>
    <xdr:to>
      <xdr:col>41</xdr:col>
      <xdr:colOff>101600</xdr:colOff>
      <xdr:row>58</xdr:row>
      <xdr:rowOff>65075</xdr:rowOff>
    </xdr:to>
    <xdr:sp macro="" textlink="">
      <xdr:nvSpPr>
        <xdr:cNvPr id="371" name="楕円 370">
          <a:extLst>
            <a:ext uri="{FF2B5EF4-FFF2-40B4-BE49-F238E27FC236}">
              <a16:creationId xmlns="" xmlns:a16="http://schemas.microsoft.com/office/drawing/2014/main" id="{ED022DFD-8CF7-42B6-8EC3-1459C5505F11}"/>
            </a:ext>
          </a:extLst>
        </xdr:cNvPr>
        <xdr:cNvSpPr/>
      </xdr:nvSpPr>
      <xdr:spPr>
        <a:xfrm>
          <a:off x="6873240" y="969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56202</xdr:rowOff>
    </xdr:from>
    <xdr:ext cx="534377" cy="259045"/>
    <xdr:sp macro="" textlink="">
      <xdr:nvSpPr>
        <xdr:cNvPr id="372" name="テキスト ボックス 371">
          <a:extLst>
            <a:ext uri="{FF2B5EF4-FFF2-40B4-BE49-F238E27FC236}">
              <a16:creationId xmlns="" xmlns:a16="http://schemas.microsoft.com/office/drawing/2014/main" id="{D35ACA85-BF02-4634-B151-B4E9A3A4B582}"/>
            </a:ext>
          </a:extLst>
        </xdr:cNvPr>
        <xdr:cNvSpPr txBox="1"/>
      </xdr:nvSpPr>
      <xdr:spPr>
        <a:xfrm>
          <a:off x="6702571" y="97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155422</xdr:rowOff>
    </xdr:from>
    <xdr:to>
      <xdr:col>36</xdr:col>
      <xdr:colOff>165100</xdr:colOff>
      <xdr:row>58</xdr:row>
      <xdr:rowOff>85572</xdr:rowOff>
    </xdr:to>
    <xdr:sp macro="" textlink="">
      <xdr:nvSpPr>
        <xdr:cNvPr id="373" name="楕円 372">
          <a:extLst>
            <a:ext uri="{FF2B5EF4-FFF2-40B4-BE49-F238E27FC236}">
              <a16:creationId xmlns="" xmlns:a16="http://schemas.microsoft.com/office/drawing/2014/main" id="{95C5D7A1-BFAE-4792-9EBF-0E2A66A83C5A}"/>
            </a:ext>
          </a:extLst>
        </xdr:cNvPr>
        <xdr:cNvSpPr/>
      </xdr:nvSpPr>
      <xdr:spPr>
        <a:xfrm>
          <a:off x="6098540" y="9710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76699</xdr:rowOff>
    </xdr:from>
    <xdr:ext cx="469744" cy="259045"/>
    <xdr:sp macro="" textlink="">
      <xdr:nvSpPr>
        <xdr:cNvPr id="374" name="テキスト ボックス 373">
          <a:extLst>
            <a:ext uri="{FF2B5EF4-FFF2-40B4-BE49-F238E27FC236}">
              <a16:creationId xmlns="" xmlns:a16="http://schemas.microsoft.com/office/drawing/2014/main" id="{CF896DC5-C369-4421-AB69-CB137E2D582F}"/>
            </a:ext>
          </a:extLst>
        </xdr:cNvPr>
        <xdr:cNvSpPr txBox="1"/>
      </xdr:nvSpPr>
      <xdr:spPr>
        <a:xfrm>
          <a:off x="5937328" y="97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82B097D9-1159-4FEF-A124-7D9E0D701E9E}"/>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6D761360-3249-4705-9383-B0E253037D67}"/>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F12E60E7-16FD-4D14-8670-24969044B95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3F564F5A-331E-4711-8B65-13FD2B357CBF}"/>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B8F662DF-34D3-4FBD-A1CB-6C8D39EAEF57}"/>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F87CDE8F-CE55-442A-82A8-F0224118D9DB}"/>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3E9840C9-23EE-4E59-A284-EB33A728A3AC}"/>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9C29340D-37FF-46F5-9861-91AC243702AF}"/>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10C62B0D-8C5C-44A6-8D74-E16A06D73178}"/>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585EB6B-93D1-4471-98F7-91F9EED825C4}"/>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 xmlns:a16="http://schemas.microsoft.com/office/drawing/2014/main" id="{6ABB4A6D-C24C-4E05-B771-8AB397C85A73}"/>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 xmlns:a16="http://schemas.microsoft.com/office/drawing/2014/main" id="{8F396572-59F1-45E1-BDCB-B76E8E79BF76}"/>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 xmlns:a16="http://schemas.microsoft.com/office/drawing/2014/main" id="{7B14403F-2DA2-4F92-A10A-A5FA54E72CB6}"/>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 xmlns:a16="http://schemas.microsoft.com/office/drawing/2014/main" id="{46F528ED-5BAB-44AE-A041-12EECC502F98}"/>
            </a:ext>
          </a:extLst>
        </xdr:cNvPr>
        <xdr:cNvSpPr txBox="1"/>
      </xdr:nvSpPr>
      <xdr:spPr>
        <a:xfrm>
          <a:off x="529992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 xmlns:a16="http://schemas.microsoft.com/office/drawing/2014/main" id="{1404DE69-9003-40B1-BE70-4A37DD405E2B}"/>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 xmlns:a16="http://schemas.microsoft.com/office/drawing/2014/main" id="{DE4FAC4C-3DE0-47C5-BFBE-E359BB67A988}"/>
            </a:ext>
          </a:extLst>
        </xdr:cNvPr>
        <xdr:cNvSpPr txBox="1"/>
      </xdr:nvSpPr>
      <xdr:spPr>
        <a:xfrm>
          <a:off x="529992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 xmlns:a16="http://schemas.microsoft.com/office/drawing/2014/main" id="{C2055127-C264-4D7E-BE51-E142E7997B01}"/>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 xmlns:a16="http://schemas.microsoft.com/office/drawing/2014/main" id="{08658B20-440A-476D-BF9B-B7FC37E3C408}"/>
            </a:ext>
          </a:extLst>
        </xdr:cNvPr>
        <xdr:cNvSpPr txBox="1"/>
      </xdr:nvSpPr>
      <xdr:spPr>
        <a:xfrm>
          <a:off x="529992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CF515351-A06C-4E67-AF90-1557E0005238}"/>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 xmlns:a16="http://schemas.microsoft.com/office/drawing/2014/main" id="{954233C2-0F65-472E-B2E2-64F2DF03A45C}"/>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 xmlns:a16="http://schemas.microsoft.com/office/drawing/2014/main" id="{6F77A56E-4D78-4337-A3C7-8C1DB21E26D3}"/>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 xmlns:a16="http://schemas.microsoft.com/office/drawing/2014/main" id="{4E45C5E7-C06B-461F-89EA-A06E1402B6A6}"/>
            </a:ext>
          </a:extLst>
        </xdr:cNvPr>
        <xdr:cNvCxnSpPr/>
      </xdr:nvCxnSpPr>
      <xdr:spPr>
        <a:xfrm flipV="1">
          <a:off x="9218295" y="12152411"/>
          <a:ext cx="1270" cy="104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 xmlns:a16="http://schemas.microsoft.com/office/drawing/2014/main" id="{298CFCA0-1D93-4B7B-8B64-26C59F8400FA}"/>
            </a:ext>
          </a:extLst>
        </xdr:cNvPr>
        <xdr:cNvSpPr txBox="1"/>
      </xdr:nvSpPr>
      <xdr:spPr>
        <a:xfrm>
          <a:off x="9271000" y="1320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 xmlns:a16="http://schemas.microsoft.com/office/drawing/2014/main" id="{B6C85C14-D3E5-4C7D-89C0-0B59DEFE9050}"/>
            </a:ext>
          </a:extLst>
        </xdr:cNvPr>
        <xdr:cNvCxnSpPr/>
      </xdr:nvCxnSpPr>
      <xdr:spPr>
        <a:xfrm>
          <a:off x="9154160" y="1319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 xmlns:a16="http://schemas.microsoft.com/office/drawing/2014/main" id="{80AACE01-0E9C-40BF-885F-96019282A1D6}"/>
            </a:ext>
          </a:extLst>
        </xdr:cNvPr>
        <xdr:cNvSpPr txBox="1"/>
      </xdr:nvSpPr>
      <xdr:spPr>
        <a:xfrm>
          <a:off x="9271000" y="119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 xmlns:a16="http://schemas.microsoft.com/office/drawing/2014/main" id="{4A89B7C1-B4E9-4A54-9FBB-35F936F05ADE}"/>
            </a:ext>
          </a:extLst>
        </xdr:cNvPr>
        <xdr:cNvCxnSpPr/>
      </xdr:nvCxnSpPr>
      <xdr:spPr>
        <a:xfrm>
          <a:off x="9154160" y="12152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79839</xdr:rowOff>
    </xdr:from>
    <xdr:to>
      <xdr:col>55</xdr:col>
      <xdr:colOff>0</xdr:colOff>
      <xdr:row>78</xdr:row>
      <xdr:rowOff>94583</xdr:rowOff>
    </xdr:to>
    <xdr:cxnSp macro="">
      <xdr:nvCxnSpPr>
        <xdr:cNvPr id="401" name="直線コネクタ 400">
          <a:extLst>
            <a:ext uri="{FF2B5EF4-FFF2-40B4-BE49-F238E27FC236}">
              <a16:creationId xmlns="" xmlns:a16="http://schemas.microsoft.com/office/drawing/2014/main" id="{E034A078-7ABD-486C-88A9-9551A5EEFF60}"/>
            </a:ext>
          </a:extLst>
        </xdr:cNvPr>
        <xdr:cNvCxnSpPr/>
      </xdr:nvCxnSpPr>
      <xdr:spPr>
        <a:xfrm flipV="1">
          <a:off x="8496300" y="13155759"/>
          <a:ext cx="7239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 xmlns:a16="http://schemas.microsoft.com/office/drawing/2014/main" id="{CA3A8F17-6D9A-4171-8752-0AC5BA786E75}"/>
            </a:ext>
          </a:extLst>
        </xdr:cNvPr>
        <xdr:cNvSpPr txBox="1"/>
      </xdr:nvSpPr>
      <xdr:spPr>
        <a:xfrm>
          <a:off x="9271000" y="12911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 xmlns:a16="http://schemas.microsoft.com/office/drawing/2014/main" id="{BC7CB4C1-3B07-44F1-9753-71C0140485D6}"/>
            </a:ext>
          </a:extLst>
        </xdr:cNvPr>
        <xdr:cNvSpPr/>
      </xdr:nvSpPr>
      <xdr:spPr>
        <a:xfrm>
          <a:off x="9192260" y="13055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63316</xdr:rowOff>
    </xdr:from>
    <xdr:to>
      <xdr:col>50</xdr:col>
      <xdr:colOff>114300</xdr:colOff>
      <xdr:row>78</xdr:row>
      <xdr:rowOff>94583</xdr:rowOff>
    </xdr:to>
    <xdr:cxnSp macro="">
      <xdr:nvCxnSpPr>
        <xdr:cNvPr id="404" name="直線コネクタ 403">
          <a:extLst>
            <a:ext uri="{FF2B5EF4-FFF2-40B4-BE49-F238E27FC236}">
              <a16:creationId xmlns="" xmlns:a16="http://schemas.microsoft.com/office/drawing/2014/main" id="{A7D7F9C5-A302-4EAE-A718-4C1EC4EA1B40}"/>
            </a:ext>
          </a:extLst>
        </xdr:cNvPr>
        <xdr:cNvCxnSpPr/>
      </xdr:nvCxnSpPr>
      <xdr:spPr>
        <a:xfrm>
          <a:off x="7713980" y="13139236"/>
          <a:ext cx="782320" cy="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 xmlns:a16="http://schemas.microsoft.com/office/drawing/2014/main" id="{5597F20A-C6E0-4AEB-8F86-7AF29ECA0782}"/>
            </a:ext>
          </a:extLst>
        </xdr:cNvPr>
        <xdr:cNvSpPr/>
      </xdr:nvSpPr>
      <xdr:spPr>
        <a:xfrm>
          <a:off x="8445500" y="13067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 xmlns:a16="http://schemas.microsoft.com/office/drawing/2014/main" id="{9AE9A2E8-D9EE-446F-967C-AA8A0FE17356}"/>
            </a:ext>
          </a:extLst>
        </xdr:cNvPr>
        <xdr:cNvSpPr txBox="1"/>
      </xdr:nvSpPr>
      <xdr:spPr>
        <a:xfrm>
          <a:off x="8251971" y="128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63316</xdr:rowOff>
    </xdr:from>
    <xdr:to>
      <xdr:col>45</xdr:col>
      <xdr:colOff>177800</xdr:colOff>
      <xdr:row>78</xdr:row>
      <xdr:rowOff>92841</xdr:rowOff>
    </xdr:to>
    <xdr:cxnSp macro="">
      <xdr:nvCxnSpPr>
        <xdr:cNvPr id="407" name="直線コネクタ 406">
          <a:extLst>
            <a:ext uri="{FF2B5EF4-FFF2-40B4-BE49-F238E27FC236}">
              <a16:creationId xmlns="" xmlns:a16="http://schemas.microsoft.com/office/drawing/2014/main" id="{CBAECAF7-594A-4DF1-8BDB-58AD1B81182B}"/>
            </a:ext>
          </a:extLst>
        </xdr:cNvPr>
        <xdr:cNvCxnSpPr/>
      </xdr:nvCxnSpPr>
      <xdr:spPr>
        <a:xfrm flipV="1">
          <a:off x="6924040" y="13139236"/>
          <a:ext cx="789940" cy="2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 xmlns:a16="http://schemas.microsoft.com/office/drawing/2014/main" id="{4EE5A797-13E6-46F3-AB1E-747EF4A2EB61}"/>
            </a:ext>
          </a:extLst>
        </xdr:cNvPr>
        <xdr:cNvSpPr/>
      </xdr:nvSpPr>
      <xdr:spPr>
        <a:xfrm>
          <a:off x="7670800" y="130344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09" name="テキスト ボックス 408">
          <a:extLst>
            <a:ext uri="{FF2B5EF4-FFF2-40B4-BE49-F238E27FC236}">
              <a16:creationId xmlns="" xmlns:a16="http://schemas.microsoft.com/office/drawing/2014/main" id="{A035A712-DC71-4D15-8179-78C26C81FFA9}"/>
            </a:ext>
          </a:extLst>
        </xdr:cNvPr>
        <xdr:cNvSpPr txBox="1"/>
      </xdr:nvSpPr>
      <xdr:spPr>
        <a:xfrm>
          <a:off x="7477271" y="1281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92841</xdr:rowOff>
    </xdr:from>
    <xdr:to>
      <xdr:col>41</xdr:col>
      <xdr:colOff>50800</xdr:colOff>
      <xdr:row>78</xdr:row>
      <xdr:rowOff>102608</xdr:rowOff>
    </xdr:to>
    <xdr:cxnSp macro="">
      <xdr:nvCxnSpPr>
        <xdr:cNvPr id="410" name="直線コネクタ 409">
          <a:extLst>
            <a:ext uri="{FF2B5EF4-FFF2-40B4-BE49-F238E27FC236}">
              <a16:creationId xmlns="" xmlns:a16="http://schemas.microsoft.com/office/drawing/2014/main" id="{D8D1CB98-52B7-42B6-916A-E7FE29FD97BB}"/>
            </a:ext>
          </a:extLst>
        </xdr:cNvPr>
        <xdr:cNvCxnSpPr/>
      </xdr:nvCxnSpPr>
      <xdr:spPr>
        <a:xfrm flipV="1">
          <a:off x="6149340" y="13168761"/>
          <a:ext cx="7747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 xmlns:a16="http://schemas.microsoft.com/office/drawing/2014/main" id="{4AF6A3D1-1A40-48F1-BC6B-06908B9BEE74}"/>
            </a:ext>
          </a:extLst>
        </xdr:cNvPr>
        <xdr:cNvSpPr/>
      </xdr:nvSpPr>
      <xdr:spPr>
        <a:xfrm>
          <a:off x="6873240" y="130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 xmlns:a16="http://schemas.microsoft.com/office/drawing/2014/main" id="{DF837F08-2E5B-4462-856B-94F0D2797A87}"/>
            </a:ext>
          </a:extLst>
        </xdr:cNvPr>
        <xdr:cNvSpPr txBox="1"/>
      </xdr:nvSpPr>
      <xdr:spPr>
        <a:xfrm>
          <a:off x="6702571" y="128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 xmlns:a16="http://schemas.microsoft.com/office/drawing/2014/main" id="{33E2F6A9-300A-4468-B4E9-F615BD00029F}"/>
            </a:ext>
          </a:extLst>
        </xdr:cNvPr>
        <xdr:cNvSpPr/>
      </xdr:nvSpPr>
      <xdr:spPr>
        <a:xfrm>
          <a:off x="6098540" y="1309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a:extLst>
            <a:ext uri="{FF2B5EF4-FFF2-40B4-BE49-F238E27FC236}">
              <a16:creationId xmlns="" xmlns:a16="http://schemas.microsoft.com/office/drawing/2014/main" id="{F36487F8-6821-450A-9508-EF86B89AC41B}"/>
            </a:ext>
          </a:extLst>
        </xdr:cNvPr>
        <xdr:cNvSpPr txBox="1"/>
      </xdr:nvSpPr>
      <xdr:spPr>
        <a:xfrm>
          <a:off x="5905011" y="1287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9C23FE43-C532-410B-8AA4-5A13B7D5502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C157F3CA-D5CE-45CD-B270-F11480BD1D15}"/>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CA2220DA-7645-4E37-8880-BB2B295EEA23}"/>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FE2624AF-CBBE-478E-AD44-5C63FC5F6AC8}"/>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DF82EF12-3602-49D7-8FA6-BAFBC30D7EA7}"/>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29039</xdr:rowOff>
    </xdr:from>
    <xdr:to>
      <xdr:col>55</xdr:col>
      <xdr:colOff>50800</xdr:colOff>
      <xdr:row>78</xdr:row>
      <xdr:rowOff>130639</xdr:rowOff>
    </xdr:to>
    <xdr:sp macro="" textlink="">
      <xdr:nvSpPr>
        <xdr:cNvPr id="420" name="楕円 419">
          <a:extLst>
            <a:ext uri="{FF2B5EF4-FFF2-40B4-BE49-F238E27FC236}">
              <a16:creationId xmlns="" xmlns:a16="http://schemas.microsoft.com/office/drawing/2014/main" id="{FEE7C616-208D-4E26-8843-02A52C76149E}"/>
            </a:ext>
          </a:extLst>
        </xdr:cNvPr>
        <xdr:cNvSpPr/>
      </xdr:nvSpPr>
      <xdr:spPr>
        <a:xfrm>
          <a:off x="9192260" y="13104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126137</xdr:rowOff>
    </xdr:from>
    <xdr:ext cx="534377" cy="259045"/>
    <xdr:sp macro="" textlink="">
      <xdr:nvSpPr>
        <xdr:cNvPr id="421" name="商工費該当値テキスト">
          <a:extLst>
            <a:ext uri="{FF2B5EF4-FFF2-40B4-BE49-F238E27FC236}">
              <a16:creationId xmlns="" xmlns:a16="http://schemas.microsoft.com/office/drawing/2014/main" id="{B473D543-6D0C-4D73-BEBE-23AC5B02674F}"/>
            </a:ext>
          </a:extLst>
        </xdr:cNvPr>
        <xdr:cNvSpPr txBox="1"/>
      </xdr:nvSpPr>
      <xdr:spPr>
        <a:xfrm>
          <a:off x="9271000" y="130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43783</xdr:rowOff>
    </xdr:from>
    <xdr:to>
      <xdr:col>50</xdr:col>
      <xdr:colOff>165100</xdr:colOff>
      <xdr:row>78</xdr:row>
      <xdr:rowOff>145383</xdr:rowOff>
    </xdr:to>
    <xdr:sp macro="" textlink="">
      <xdr:nvSpPr>
        <xdr:cNvPr id="422" name="楕円 421">
          <a:extLst>
            <a:ext uri="{FF2B5EF4-FFF2-40B4-BE49-F238E27FC236}">
              <a16:creationId xmlns="" xmlns:a16="http://schemas.microsoft.com/office/drawing/2014/main" id="{7F7848F0-F4F1-40BA-AF64-458122008051}"/>
            </a:ext>
          </a:extLst>
        </xdr:cNvPr>
        <xdr:cNvSpPr/>
      </xdr:nvSpPr>
      <xdr:spPr>
        <a:xfrm>
          <a:off x="8445500" y="131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136510</xdr:rowOff>
    </xdr:from>
    <xdr:ext cx="469744" cy="259045"/>
    <xdr:sp macro="" textlink="">
      <xdr:nvSpPr>
        <xdr:cNvPr id="423" name="テキスト ボックス 422">
          <a:extLst>
            <a:ext uri="{FF2B5EF4-FFF2-40B4-BE49-F238E27FC236}">
              <a16:creationId xmlns="" xmlns:a16="http://schemas.microsoft.com/office/drawing/2014/main" id="{DCC7C67B-86B3-4F11-8283-81CEB1395694}"/>
            </a:ext>
          </a:extLst>
        </xdr:cNvPr>
        <xdr:cNvSpPr txBox="1"/>
      </xdr:nvSpPr>
      <xdr:spPr>
        <a:xfrm>
          <a:off x="8284288" y="1321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12516</xdr:rowOff>
    </xdr:from>
    <xdr:to>
      <xdr:col>46</xdr:col>
      <xdr:colOff>38100</xdr:colOff>
      <xdr:row>78</xdr:row>
      <xdr:rowOff>114116</xdr:rowOff>
    </xdr:to>
    <xdr:sp macro="" textlink="">
      <xdr:nvSpPr>
        <xdr:cNvPr id="424" name="楕円 423">
          <a:extLst>
            <a:ext uri="{FF2B5EF4-FFF2-40B4-BE49-F238E27FC236}">
              <a16:creationId xmlns="" xmlns:a16="http://schemas.microsoft.com/office/drawing/2014/main" id="{EEC1FFEC-778E-4534-A4CB-11A095394C45}"/>
            </a:ext>
          </a:extLst>
        </xdr:cNvPr>
        <xdr:cNvSpPr/>
      </xdr:nvSpPr>
      <xdr:spPr>
        <a:xfrm>
          <a:off x="7670800" y="13088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105243</xdr:rowOff>
    </xdr:from>
    <xdr:ext cx="534377" cy="259045"/>
    <xdr:sp macro="" textlink="">
      <xdr:nvSpPr>
        <xdr:cNvPr id="425" name="テキスト ボックス 424">
          <a:extLst>
            <a:ext uri="{FF2B5EF4-FFF2-40B4-BE49-F238E27FC236}">
              <a16:creationId xmlns="" xmlns:a16="http://schemas.microsoft.com/office/drawing/2014/main" id="{1FA0812D-B471-4F6E-8ABE-9416407FEFF1}"/>
            </a:ext>
          </a:extLst>
        </xdr:cNvPr>
        <xdr:cNvSpPr txBox="1"/>
      </xdr:nvSpPr>
      <xdr:spPr>
        <a:xfrm>
          <a:off x="7477271" y="131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42041</xdr:rowOff>
    </xdr:from>
    <xdr:to>
      <xdr:col>41</xdr:col>
      <xdr:colOff>101600</xdr:colOff>
      <xdr:row>78</xdr:row>
      <xdr:rowOff>143641</xdr:rowOff>
    </xdr:to>
    <xdr:sp macro="" textlink="">
      <xdr:nvSpPr>
        <xdr:cNvPr id="426" name="楕円 425">
          <a:extLst>
            <a:ext uri="{FF2B5EF4-FFF2-40B4-BE49-F238E27FC236}">
              <a16:creationId xmlns="" xmlns:a16="http://schemas.microsoft.com/office/drawing/2014/main" id="{75B738C5-D132-4E22-801A-00EEB3A33655}"/>
            </a:ext>
          </a:extLst>
        </xdr:cNvPr>
        <xdr:cNvSpPr/>
      </xdr:nvSpPr>
      <xdr:spPr>
        <a:xfrm>
          <a:off x="6873240" y="131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134768</xdr:rowOff>
    </xdr:from>
    <xdr:ext cx="534377" cy="259045"/>
    <xdr:sp macro="" textlink="">
      <xdr:nvSpPr>
        <xdr:cNvPr id="427" name="テキスト ボックス 426">
          <a:extLst>
            <a:ext uri="{FF2B5EF4-FFF2-40B4-BE49-F238E27FC236}">
              <a16:creationId xmlns="" xmlns:a16="http://schemas.microsoft.com/office/drawing/2014/main" id="{BFEB2F03-F79E-4770-8A7D-1A0A32A4F444}"/>
            </a:ext>
          </a:extLst>
        </xdr:cNvPr>
        <xdr:cNvSpPr txBox="1"/>
      </xdr:nvSpPr>
      <xdr:spPr>
        <a:xfrm>
          <a:off x="6702571" y="132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51808</xdr:rowOff>
    </xdr:from>
    <xdr:to>
      <xdr:col>36</xdr:col>
      <xdr:colOff>165100</xdr:colOff>
      <xdr:row>78</xdr:row>
      <xdr:rowOff>153408</xdr:rowOff>
    </xdr:to>
    <xdr:sp macro="" textlink="">
      <xdr:nvSpPr>
        <xdr:cNvPr id="428" name="楕円 427">
          <a:extLst>
            <a:ext uri="{FF2B5EF4-FFF2-40B4-BE49-F238E27FC236}">
              <a16:creationId xmlns="" xmlns:a16="http://schemas.microsoft.com/office/drawing/2014/main" id="{5F549EC7-29D8-465B-8A34-FEB86F489DBE}"/>
            </a:ext>
          </a:extLst>
        </xdr:cNvPr>
        <xdr:cNvSpPr/>
      </xdr:nvSpPr>
      <xdr:spPr>
        <a:xfrm>
          <a:off x="6098540" y="131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144535</xdr:rowOff>
    </xdr:from>
    <xdr:ext cx="469744" cy="259045"/>
    <xdr:sp macro="" textlink="">
      <xdr:nvSpPr>
        <xdr:cNvPr id="429" name="テキスト ボックス 428">
          <a:extLst>
            <a:ext uri="{FF2B5EF4-FFF2-40B4-BE49-F238E27FC236}">
              <a16:creationId xmlns="" xmlns:a16="http://schemas.microsoft.com/office/drawing/2014/main" id="{72C03B22-8F0B-4C48-B8AA-F481823B047F}"/>
            </a:ext>
          </a:extLst>
        </xdr:cNvPr>
        <xdr:cNvSpPr txBox="1"/>
      </xdr:nvSpPr>
      <xdr:spPr>
        <a:xfrm>
          <a:off x="5937328" y="13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C9A956A5-0D3A-4CD1-837A-FC9F4EB1F935}"/>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4333B3AD-31F6-46FE-A9DA-7779056BDF9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B163E2-796B-486E-BFC6-D4A71DECBF08}"/>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98E3810D-FD69-4900-9075-4C36A90C3928}"/>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EF01ADF2-4971-4671-BCF9-C9F05D76906F}"/>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7706A0C6-46C1-4C94-BCF4-002AFEE96BE1}"/>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BA00DBDE-C7BB-46E8-AFB4-98AC8C24A4D9}"/>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E6D9042F-5AEB-49DA-97F1-334E62DCB80A}"/>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654CBA8A-5B25-49AF-BBD0-47B5E00A1FCB}"/>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D92B4169-4750-4829-A5E0-4FE9C6284A7F}"/>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 xmlns:a16="http://schemas.microsoft.com/office/drawing/2014/main" id="{08FEAC0F-DFF4-4E25-86F6-8DE68750B911}"/>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 xmlns:a16="http://schemas.microsoft.com/office/drawing/2014/main" id="{16AADEDC-DF8B-47BE-A0C0-0D5BC47DD68C}"/>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 xmlns:a16="http://schemas.microsoft.com/office/drawing/2014/main" id="{63CACD72-6828-4001-BB01-2B38937A6CE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 xmlns:a16="http://schemas.microsoft.com/office/drawing/2014/main" id="{7373BB60-C7B1-4EF9-A071-FCF847D44A39}"/>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 xmlns:a16="http://schemas.microsoft.com/office/drawing/2014/main" id="{73BB2DB1-FA5D-4451-91B0-DF888CF124B3}"/>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 xmlns:a16="http://schemas.microsoft.com/office/drawing/2014/main" id="{9D2F8B77-C835-4BD5-A2F9-C6F8D1EF2F6D}"/>
            </a:ext>
          </a:extLst>
        </xdr:cNvPr>
        <xdr:cNvSpPr txBox="1"/>
      </xdr:nvSpPr>
      <xdr:spPr>
        <a:xfrm>
          <a:off x="529992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 xmlns:a16="http://schemas.microsoft.com/office/drawing/2014/main" id="{029BB929-C956-4FA1-9510-EF8BD126CE32}"/>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 xmlns:a16="http://schemas.microsoft.com/office/drawing/2014/main" id="{A9D1811A-1608-4239-BA29-56E671AFF605}"/>
            </a:ext>
          </a:extLst>
        </xdr:cNvPr>
        <xdr:cNvSpPr txBox="1"/>
      </xdr:nvSpPr>
      <xdr:spPr>
        <a:xfrm>
          <a:off x="529992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 xmlns:a16="http://schemas.microsoft.com/office/drawing/2014/main" id="{F2EB2205-3330-4E74-8093-3099454A82AD}"/>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 xmlns:a16="http://schemas.microsoft.com/office/drawing/2014/main" id="{61E3FE81-576B-42DC-B098-180F73489CA4}"/>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 xmlns:a16="http://schemas.microsoft.com/office/drawing/2014/main" id="{59A653D2-8B21-4D5D-8204-D353FD3D3DA8}"/>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 xmlns:a16="http://schemas.microsoft.com/office/drawing/2014/main" id="{233542F6-28A7-4105-ABBC-F0ACC7B487B5}"/>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1FF355CB-19DF-462E-BA58-527DE9B5FE85}"/>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2F66F790-A76F-4D91-A635-1B3663D8183F}"/>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 xmlns:a16="http://schemas.microsoft.com/office/drawing/2014/main" id="{197BBC97-4176-41A2-9FB4-985324DB3A3D}"/>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 xmlns:a16="http://schemas.microsoft.com/office/drawing/2014/main" id="{1513A161-44E8-466D-8ECD-AE22422F4348}"/>
            </a:ext>
          </a:extLst>
        </xdr:cNvPr>
        <xdr:cNvCxnSpPr/>
      </xdr:nvCxnSpPr>
      <xdr:spPr>
        <a:xfrm flipV="1">
          <a:off x="9218295" y="15287550"/>
          <a:ext cx="1270" cy="127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 xmlns:a16="http://schemas.microsoft.com/office/drawing/2014/main" id="{208DA076-CB93-4819-A74B-6D373FD01FC1}"/>
            </a:ext>
          </a:extLst>
        </xdr:cNvPr>
        <xdr:cNvSpPr txBox="1"/>
      </xdr:nvSpPr>
      <xdr:spPr>
        <a:xfrm>
          <a:off x="9271000" y="1657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 xmlns:a16="http://schemas.microsoft.com/office/drawing/2014/main" id="{56AF130E-B61B-4B18-AB19-4B8668FF77E8}"/>
            </a:ext>
          </a:extLst>
        </xdr:cNvPr>
        <xdr:cNvCxnSpPr/>
      </xdr:nvCxnSpPr>
      <xdr:spPr>
        <a:xfrm>
          <a:off x="9154160" y="16566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 xmlns:a16="http://schemas.microsoft.com/office/drawing/2014/main" id="{FBAC348F-6FD6-44D2-B406-9A6BF2E68371}"/>
            </a:ext>
          </a:extLst>
        </xdr:cNvPr>
        <xdr:cNvSpPr txBox="1"/>
      </xdr:nvSpPr>
      <xdr:spPr>
        <a:xfrm>
          <a:off x="9271000" y="1507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 xmlns:a16="http://schemas.microsoft.com/office/drawing/2014/main" id="{CCE1A229-C8FA-4493-8FAE-6E492E338C97}"/>
            </a:ext>
          </a:extLst>
        </xdr:cNvPr>
        <xdr:cNvCxnSpPr/>
      </xdr:nvCxnSpPr>
      <xdr:spPr>
        <a:xfrm>
          <a:off x="9154160" y="1528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117990</xdr:rowOff>
    </xdr:from>
    <xdr:to>
      <xdr:col>55</xdr:col>
      <xdr:colOff>0</xdr:colOff>
      <xdr:row>98</xdr:row>
      <xdr:rowOff>7452</xdr:rowOff>
    </xdr:to>
    <xdr:cxnSp macro="">
      <xdr:nvCxnSpPr>
        <xdr:cNvPr id="460" name="直線コネクタ 459">
          <a:extLst>
            <a:ext uri="{FF2B5EF4-FFF2-40B4-BE49-F238E27FC236}">
              <a16:creationId xmlns="" xmlns:a16="http://schemas.microsoft.com/office/drawing/2014/main" id="{841E1214-C148-422B-9F31-CF4A3426B799}"/>
            </a:ext>
          </a:extLst>
        </xdr:cNvPr>
        <xdr:cNvCxnSpPr/>
      </xdr:nvCxnSpPr>
      <xdr:spPr>
        <a:xfrm flipV="1">
          <a:off x="8496300" y="16379070"/>
          <a:ext cx="723900" cy="5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 xmlns:a16="http://schemas.microsoft.com/office/drawing/2014/main" id="{D621C597-5778-450B-B3DB-C711F6131523}"/>
            </a:ext>
          </a:extLst>
        </xdr:cNvPr>
        <xdr:cNvSpPr txBox="1"/>
      </xdr:nvSpPr>
      <xdr:spPr>
        <a:xfrm>
          <a:off x="9271000" y="1613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 xmlns:a16="http://schemas.microsoft.com/office/drawing/2014/main" id="{C5C6D89C-77C9-426E-B88E-50AD7E055FD5}"/>
            </a:ext>
          </a:extLst>
        </xdr:cNvPr>
        <xdr:cNvSpPr/>
      </xdr:nvSpPr>
      <xdr:spPr>
        <a:xfrm>
          <a:off x="9192260" y="16284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170946</xdr:rowOff>
    </xdr:from>
    <xdr:to>
      <xdr:col>50</xdr:col>
      <xdr:colOff>114300</xdr:colOff>
      <xdr:row>98</xdr:row>
      <xdr:rowOff>7452</xdr:rowOff>
    </xdr:to>
    <xdr:cxnSp macro="">
      <xdr:nvCxnSpPr>
        <xdr:cNvPr id="463" name="直線コネクタ 462">
          <a:extLst>
            <a:ext uri="{FF2B5EF4-FFF2-40B4-BE49-F238E27FC236}">
              <a16:creationId xmlns="" xmlns:a16="http://schemas.microsoft.com/office/drawing/2014/main" id="{77F7DEDC-DFF9-4FE7-A6AB-61AF9B05292E}"/>
            </a:ext>
          </a:extLst>
        </xdr:cNvPr>
        <xdr:cNvCxnSpPr/>
      </xdr:nvCxnSpPr>
      <xdr:spPr>
        <a:xfrm>
          <a:off x="7713980" y="16432026"/>
          <a:ext cx="782320"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 xmlns:a16="http://schemas.microsoft.com/office/drawing/2014/main" id="{B7C89E96-529F-4331-91AF-A7BC530EC71A}"/>
            </a:ext>
          </a:extLst>
        </xdr:cNvPr>
        <xdr:cNvSpPr/>
      </xdr:nvSpPr>
      <xdr:spPr>
        <a:xfrm>
          <a:off x="8445500" y="1630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 xmlns:a16="http://schemas.microsoft.com/office/drawing/2014/main" id="{4C53409E-6D00-47F9-B880-A69570DF7BAD}"/>
            </a:ext>
          </a:extLst>
        </xdr:cNvPr>
        <xdr:cNvSpPr txBox="1"/>
      </xdr:nvSpPr>
      <xdr:spPr>
        <a:xfrm>
          <a:off x="8251971" y="16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169568</xdr:rowOff>
    </xdr:from>
    <xdr:to>
      <xdr:col>45</xdr:col>
      <xdr:colOff>177800</xdr:colOff>
      <xdr:row>97</xdr:row>
      <xdr:rowOff>170946</xdr:rowOff>
    </xdr:to>
    <xdr:cxnSp macro="">
      <xdr:nvCxnSpPr>
        <xdr:cNvPr id="466" name="直線コネクタ 465">
          <a:extLst>
            <a:ext uri="{FF2B5EF4-FFF2-40B4-BE49-F238E27FC236}">
              <a16:creationId xmlns="" xmlns:a16="http://schemas.microsoft.com/office/drawing/2014/main" id="{42C71A5A-F5AF-4493-A3BD-D719C73A48E1}"/>
            </a:ext>
          </a:extLst>
        </xdr:cNvPr>
        <xdr:cNvCxnSpPr/>
      </xdr:nvCxnSpPr>
      <xdr:spPr>
        <a:xfrm>
          <a:off x="6924040" y="16430648"/>
          <a:ext cx="78994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 xmlns:a16="http://schemas.microsoft.com/office/drawing/2014/main" id="{F7E2A4AF-5005-40D3-9FAB-5136AA08947D}"/>
            </a:ext>
          </a:extLst>
        </xdr:cNvPr>
        <xdr:cNvSpPr/>
      </xdr:nvSpPr>
      <xdr:spPr>
        <a:xfrm>
          <a:off x="7670800" y="16249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 xmlns:a16="http://schemas.microsoft.com/office/drawing/2014/main" id="{C6FA812B-3F12-4A35-B2D6-6E41C6E0743D}"/>
            </a:ext>
          </a:extLst>
        </xdr:cNvPr>
        <xdr:cNvSpPr txBox="1"/>
      </xdr:nvSpPr>
      <xdr:spPr>
        <a:xfrm>
          <a:off x="7477271" y="160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89616</xdr:rowOff>
    </xdr:from>
    <xdr:to>
      <xdr:col>41</xdr:col>
      <xdr:colOff>50800</xdr:colOff>
      <xdr:row>97</xdr:row>
      <xdr:rowOff>169568</xdr:rowOff>
    </xdr:to>
    <xdr:cxnSp macro="">
      <xdr:nvCxnSpPr>
        <xdr:cNvPr id="469" name="直線コネクタ 468">
          <a:extLst>
            <a:ext uri="{FF2B5EF4-FFF2-40B4-BE49-F238E27FC236}">
              <a16:creationId xmlns="" xmlns:a16="http://schemas.microsoft.com/office/drawing/2014/main" id="{E642DE0E-4EFA-4AAF-BA76-6284B723BE37}"/>
            </a:ext>
          </a:extLst>
        </xdr:cNvPr>
        <xdr:cNvCxnSpPr/>
      </xdr:nvCxnSpPr>
      <xdr:spPr>
        <a:xfrm>
          <a:off x="6149340" y="16350696"/>
          <a:ext cx="774700" cy="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 xmlns:a16="http://schemas.microsoft.com/office/drawing/2014/main" id="{E7417F10-6D86-4885-8BAE-836D8E4F2221}"/>
            </a:ext>
          </a:extLst>
        </xdr:cNvPr>
        <xdr:cNvSpPr/>
      </xdr:nvSpPr>
      <xdr:spPr>
        <a:xfrm>
          <a:off x="6873240" y="1628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a:extLst>
            <a:ext uri="{FF2B5EF4-FFF2-40B4-BE49-F238E27FC236}">
              <a16:creationId xmlns="" xmlns:a16="http://schemas.microsoft.com/office/drawing/2014/main" id="{8923539B-008E-4EAC-9F41-A48135122F2F}"/>
            </a:ext>
          </a:extLst>
        </xdr:cNvPr>
        <xdr:cNvSpPr txBox="1"/>
      </xdr:nvSpPr>
      <xdr:spPr>
        <a:xfrm>
          <a:off x="6702571" y="160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 xmlns:a16="http://schemas.microsoft.com/office/drawing/2014/main" id="{9E255C2B-0CB3-4390-9569-A1CB86994247}"/>
            </a:ext>
          </a:extLst>
        </xdr:cNvPr>
        <xdr:cNvSpPr/>
      </xdr:nvSpPr>
      <xdr:spPr>
        <a:xfrm>
          <a:off x="6098540" y="1628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 xmlns:a16="http://schemas.microsoft.com/office/drawing/2014/main" id="{31FC8106-A88A-48A5-9442-5672F5CEDCD4}"/>
            </a:ext>
          </a:extLst>
        </xdr:cNvPr>
        <xdr:cNvSpPr txBox="1"/>
      </xdr:nvSpPr>
      <xdr:spPr>
        <a:xfrm>
          <a:off x="5905011" y="160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E0A4CB6E-246E-4D0C-8F12-C608EC58494A}"/>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C357B451-150B-4876-86C0-5CC461D35EDC}"/>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DF3997B2-4242-4311-A2A0-7179C944B2A2}"/>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98FB7B30-91E6-4FE0-B380-6E461B0A03E7}"/>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5A62C7FF-8429-4B00-8301-6E7D4FE5AFA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67190</xdr:rowOff>
    </xdr:from>
    <xdr:to>
      <xdr:col>55</xdr:col>
      <xdr:colOff>50800</xdr:colOff>
      <xdr:row>97</xdr:row>
      <xdr:rowOff>168790</xdr:rowOff>
    </xdr:to>
    <xdr:sp macro="" textlink="">
      <xdr:nvSpPr>
        <xdr:cNvPr id="479" name="楕円 478">
          <a:extLst>
            <a:ext uri="{FF2B5EF4-FFF2-40B4-BE49-F238E27FC236}">
              <a16:creationId xmlns="" xmlns:a16="http://schemas.microsoft.com/office/drawing/2014/main" id="{55932C78-0F8B-49B5-9CEE-56F9E5C7F286}"/>
            </a:ext>
          </a:extLst>
        </xdr:cNvPr>
        <xdr:cNvSpPr/>
      </xdr:nvSpPr>
      <xdr:spPr>
        <a:xfrm>
          <a:off x="9192260" y="16328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45617</xdr:rowOff>
    </xdr:from>
    <xdr:ext cx="534377" cy="259045"/>
    <xdr:sp macro="" textlink="">
      <xdr:nvSpPr>
        <xdr:cNvPr id="480" name="土木費該当値テキスト">
          <a:extLst>
            <a:ext uri="{FF2B5EF4-FFF2-40B4-BE49-F238E27FC236}">
              <a16:creationId xmlns="" xmlns:a16="http://schemas.microsoft.com/office/drawing/2014/main" id="{1855E2A0-1B9D-48B5-9DD6-9C608F4E3890}"/>
            </a:ext>
          </a:extLst>
        </xdr:cNvPr>
        <xdr:cNvSpPr txBox="1"/>
      </xdr:nvSpPr>
      <xdr:spPr>
        <a:xfrm>
          <a:off x="9271000" y="163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128102</xdr:rowOff>
    </xdr:from>
    <xdr:to>
      <xdr:col>50</xdr:col>
      <xdr:colOff>165100</xdr:colOff>
      <xdr:row>98</xdr:row>
      <xdr:rowOff>58252</xdr:rowOff>
    </xdr:to>
    <xdr:sp macro="" textlink="">
      <xdr:nvSpPr>
        <xdr:cNvPr id="481" name="楕円 480">
          <a:extLst>
            <a:ext uri="{FF2B5EF4-FFF2-40B4-BE49-F238E27FC236}">
              <a16:creationId xmlns="" xmlns:a16="http://schemas.microsoft.com/office/drawing/2014/main" id="{370218DD-0FEB-40E8-B296-C3C8BBA965E1}"/>
            </a:ext>
          </a:extLst>
        </xdr:cNvPr>
        <xdr:cNvSpPr/>
      </xdr:nvSpPr>
      <xdr:spPr>
        <a:xfrm>
          <a:off x="8445500" y="1638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49379</xdr:rowOff>
    </xdr:from>
    <xdr:ext cx="534377" cy="259045"/>
    <xdr:sp macro="" textlink="">
      <xdr:nvSpPr>
        <xdr:cNvPr id="482" name="テキスト ボックス 481">
          <a:extLst>
            <a:ext uri="{FF2B5EF4-FFF2-40B4-BE49-F238E27FC236}">
              <a16:creationId xmlns="" xmlns:a16="http://schemas.microsoft.com/office/drawing/2014/main" id="{881E6895-CE79-43AB-B874-EDEBC657B1F1}"/>
            </a:ext>
          </a:extLst>
        </xdr:cNvPr>
        <xdr:cNvSpPr txBox="1"/>
      </xdr:nvSpPr>
      <xdr:spPr>
        <a:xfrm>
          <a:off x="8251971" y="164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120146</xdr:rowOff>
    </xdr:from>
    <xdr:to>
      <xdr:col>46</xdr:col>
      <xdr:colOff>38100</xdr:colOff>
      <xdr:row>98</xdr:row>
      <xdr:rowOff>50296</xdr:rowOff>
    </xdr:to>
    <xdr:sp macro="" textlink="">
      <xdr:nvSpPr>
        <xdr:cNvPr id="483" name="楕円 482">
          <a:extLst>
            <a:ext uri="{FF2B5EF4-FFF2-40B4-BE49-F238E27FC236}">
              <a16:creationId xmlns="" xmlns:a16="http://schemas.microsoft.com/office/drawing/2014/main" id="{50C32C1F-BDE5-476E-9E39-5B53391275A7}"/>
            </a:ext>
          </a:extLst>
        </xdr:cNvPr>
        <xdr:cNvSpPr/>
      </xdr:nvSpPr>
      <xdr:spPr>
        <a:xfrm>
          <a:off x="7670800" y="16381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41423</xdr:rowOff>
    </xdr:from>
    <xdr:ext cx="534377" cy="259045"/>
    <xdr:sp macro="" textlink="">
      <xdr:nvSpPr>
        <xdr:cNvPr id="484" name="テキスト ボックス 483">
          <a:extLst>
            <a:ext uri="{FF2B5EF4-FFF2-40B4-BE49-F238E27FC236}">
              <a16:creationId xmlns="" xmlns:a16="http://schemas.microsoft.com/office/drawing/2014/main" id="{795FBA03-9B06-4D8A-869B-490BB38918CC}"/>
            </a:ext>
          </a:extLst>
        </xdr:cNvPr>
        <xdr:cNvSpPr txBox="1"/>
      </xdr:nvSpPr>
      <xdr:spPr>
        <a:xfrm>
          <a:off x="7477271" y="1647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118768</xdr:rowOff>
    </xdr:from>
    <xdr:to>
      <xdr:col>41</xdr:col>
      <xdr:colOff>101600</xdr:colOff>
      <xdr:row>98</xdr:row>
      <xdr:rowOff>48918</xdr:rowOff>
    </xdr:to>
    <xdr:sp macro="" textlink="">
      <xdr:nvSpPr>
        <xdr:cNvPr id="485" name="楕円 484">
          <a:extLst>
            <a:ext uri="{FF2B5EF4-FFF2-40B4-BE49-F238E27FC236}">
              <a16:creationId xmlns="" xmlns:a16="http://schemas.microsoft.com/office/drawing/2014/main" id="{3E2110A4-46B3-4838-8932-E66BEB3E8D89}"/>
            </a:ext>
          </a:extLst>
        </xdr:cNvPr>
        <xdr:cNvSpPr/>
      </xdr:nvSpPr>
      <xdr:spPr>
        <a:xfrm>
          <a:off x="6873240" y="16379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40045</xdr:rowOff>
    </xdr:from>
    <xdr:ext cx="534377" cy="259045"/>
    <xdr:sp macro="" textlink="">
      <xdr:nvSpPr>
        <xdr:cNvPr id="486" name="テキスト ボックス 485">
          <a:extLst>
            <a:ext uri="{FF2B5EF4-FFF2-40B4-BE49-F238E27FC236}">
              <a16:creationId xmlns="" xmlns:a16="http://schemas.microsoft.com/office/drawing/2014/main" id="{87B3305A-FA42-4112-979F-0C42A8EDA042}"/>
            </a:ext>
          </a:extLst>
        </xdr:cNvPr>
        <xdr:cNvSpPr txBox="1"/>
      </xdr:nvSpPr>
      <xdr:spPr>
        <a:xfrm>
          <a:off x="6702571" y="1646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38816</xdr:rowOff>
    </xdr:from>
    <xdr:to>
      <xdr:col>36</xdr:col>
      <xdr:colOff>165100</xdr:colOff>
      <xdr:row>97</xdr:row>
      <xdr:rowOff>140416</xdr:rowOff>
    </xdr:to>
    <xdr:sp macro="" textlink="">
      <xdr:nvSpPr>
        <xdr:cNvPr id="487" name="楕円 486">
          <a:extLst>
            <a:ext uri="{FF2B5EF4-FFF2-40B4-BE49-F238E27FC236}">
              <a16:creationId xmlns="" xmlns:a16="http://schemas.microsoft.com/office/drawing/2014/main" id="{5EA7F499-14D4-44AA-A8F7-6A4C5922ABF1}"/>
            </a:ext>
          </a:extLst>
        </xdr:cNvPr>
        <xdr:cNvSpPr/>
      </xdr:nvSpPr>
      <xdr:spPr>
        <a:xfrm>
          <a:off x="6098540" y="162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131543</xdr:rowOff>
    </xdr:from>
    <xdr:ext cx="534377" cy="259045"/>
    <xdr:sp macro="" textlink="">
      <xdr:nvSpPr>
        <xdr:cNvPr id="488" name="テキスト ボックス 487">
          <a:extLst>
            <a:ext uri="{FF2B5EF4-FFF2-40B4-BE49-F238E27FC236}">
              <a16:creationId xmlns="" xmlns:a16="http://schemas.microsoft.com/office/drawing/2014/main" id="{2F7E6AC2-41CE-41CE-8F78-4B5E0D4A978C}"/>
            </a:ext>
          </a:extLst>
        </xdr:cNvPr>
        <xdr:cNvSpPr txBox="1"/>
      </xdr:nvSpPr>
      <xdr:spPr>
        <a:xfrm>
          <a:off x="5905011" y="163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E73F5E3-3420-4BD0-A3BE-252926B60611}"/>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61E83502-3185-408C-B687-A3E2D1E3CB84}"/>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2577056C-4DE9-4DC7-B5F3-C6DF05BD2269}"/>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2A370B05-46ED-4E27-98C7-E8F4CB420029}"/>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4A3AFCCA-ADA9-47EB-A59E-961C68682F67}"/>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C5C3CFE9-DB93-4252-8F94-1338D3934DB3}"/>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97953003-3760-48F1-825A-523CC3C9331A}"/>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AE710C44-4371-4A5C-81BD-EFFA4FFB0118}"/>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316465F8-CC6D-487F-AC06-A5EE566F3F44}"/>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FC866F10-2C67-4640-B3E7-125584758242}"/>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EACD4918-72AD-4C4A-96D2-21A7518C53F7}"/>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 xmlns:a16="http://schemas.microsoft.com/office/drawing/2014/main" id="{7BF09112-A6AB-4701-A791-6C0BEDD29752}"/>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51D07948-E7FC-4E85-8B00-0716891FC1EF}"/>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 xmlns:a16="http://schemas.microsoft.com/office/drawing/2014/main" id="{BB862069-2573-45AE-AD29-FF1ED4E51E68}"/>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C8956B0E-F102-4662-B442-5F6C6FEB9CE6}"/>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 xmlns:a16="http://schemas.microsoft.com/office/drawing/2014/main" id="{33071218-093D-4B33-8034-E694E1924129}"/>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FFEA0EA4-25ED-43AD-B329-46555BE5146D}"/>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 xmlns:a16="http://schemas.microsoft.com/office/drawing/2014/main" id="{636A0CB2-E4E4-462B-BF4A-49AC0C6C9CF3}"/>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E8D63D1-495E-489A-9C23-D368E4496F5A}"/>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 xmlns:a16="http://schemas.microsoft.com/office/drawing/2014/main" id="{C536D7A2-C810-479D-AC6B-E0762BB4B16E}"/>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653C8765-B103-4D35-A45D-B3E356CF812B}"/>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DF4B634E-3A05-450F-B14F-286A00724996}"/>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 xmlns:a16="http://schemas.microsoft.com/office/drawing/2014/main" id="{914A2F5F-A653-43E3-8840-971B0EE148F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 xmlns:a16="http://schemas.microsoft.com/office/drawing/2014/main" id="{5E3A47CA-E339-490A-BDA6-D8C3EFC0193F}"/>
            </a:ext>
          </a:extLst>
        </xdr:cNvPr>
        <xdr:cNvCxnSpPr/>
      </xdr:nvCxnSpPr>
      <xdr:spPr>
        <a:xfrm flipV="1">
          <a:off x="14374495" y="5121142"/>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 xmlns:a16="http://schemas.microsoft.com/office/drawing/2014/main" id="{23BCB025-3681-4B42-894F-CD6CE95F2B29}"/>
            </a:ext>
          </a:extLst>
        </xdr:cNvPr>
        <xdr:cNvSpPr txBox="1"/>
      </xdr:nvSpPr>
      <xdr:spPr>
        <a:xfrm>
          <a:off x="14419580" y="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 xmlns:a16="http://schemas.microsoft.com/office/drawing/2014/main" id="{FA2EE995-3BF8-412D-BD9F-10C1397C74BF}"/>
            </a:ext>
          </a:extLst>
        </xdr:cNvPr>
        <xdr:cNvCxnSpPr/>
      </xdr:nvCxnSpPr>
      <xdr:spPr>
        <a:xfrm>
          <a:off x="14287500" y="6380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 xmlns:a16="http://schemas.microsoft.com/office/drawing/2014/main" id="{6303ABA5-A2B6-43C1-B12C-1299F8CB019E}"/>
            </a:ext>
          </a:extLst>
        </xdr:cNvPr>
        <xdr:cNvSpPr txBox="1"/>
      </xdr:nvSpPr>
      <xdr:spPr>
        <a:xfrm>
          <a:off x="14419580" y="49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 xmlns:a16="http://schemas.microsoft.com/office/drawing/2014/main" id="{ADB2BEFB-F522-4A39-A4CF-471DE1407096}"/>
            </a:ext>
          </a:extLst>
        </xdr:cNvPr>
        <xdr:cNvCxnSpPr/>
      </xdr:nvCxnSpPr>
      <xdr:spPr>
        <a:xfrm>
          <a:off x="14287500" y="5121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45345</xdr:rowOff>
    </xdr:from>
    <xdr:to>
      <xdr:col>85</xdr:col>
      <xdr:colOff>127000</xdr:colOff>
      <xdr:row>37</xdr:row>
      <xdr:rowOff>65653</xdr:rowOff>
    </xdr:to>
    <xdr:cxnSp macro="">
      <xdr:nvCxnSpPr>
        <xdr:cNvPr id="517" name="直線コネクタ 516">
          <a:extLst>
            <a:ext uri="{FF2B5EF4-FFF2-40B4-BE49-F238E27FC236}">
              <a16:creationId xmlns="" xmlns:a16="http://schemas.microsoft.com/office/drawing/2014/main" id="{01CF2FF1-08E4-40FD-A4F4-3B085DCA3BD4}"/>
            </a:ext>
          </a:extLst>
        </xdr:cNvPr>
        <xdr:cNvCxnSpPr/>
      </xdr:nvCxnSpPr>
      <xdr:spPr>
        <a:xfrm>
          <a:off x="13629640" y="6248025"/>
          <a:ext cx="74676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 xmlns:a16="http://schemas.microsoft.com/office/drawing/2014/main" id="{EAC31060-7C49-49EA-AA1A-89A010A5B5E3}"/>
            </a:ext>
          </a:extLst>
        </xdr:cNvPr>
        <xdr:cNvSpPr txBox="1"/>
      </xdr:nvSpPr>
      <xdr:spPr>
        <a:xfrm>
          <a:off x="14419580" y="595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 xmlns:a16="http://schemas.microsoft.com/office/drawing/2014/main" id="{A53E77DF-91FC-478E-9F46-1236C133F6F1}"/>
            </a:ext>
          </a:extLst>
        </xdr:cNvPr>
        <xdr:cNvSpPr/>
      </xdr:nvSpPr>
      <xdr:spPr>
        <a:xfrm>
          <a:off x="14325600" y="609749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45345</xdr:rowOff>
    </xdr:from>
    <xdr:to>
      <xdr:col>81</xdr:col>
      <xdr:colOff>50800</xdr:colOff>
      <xdr:row>37</xdr:row>
      <xdr:rowOff>70606</xdr:rowOff>
    </xdr:to>
    <xdr:cxnSp macro="">
      <xdr:nvCxnSpPr>
        <xdr:cNvPr id="520" name="直線コネクタ 519">
          <a:extLst>
            <a:ext uri="{FF2B5EF4-FFF2-40B4-BE49-F238E27FC236}">
              <a16:creationId xmlns="" xmlns:a16="http://schemas.microsoft.com/office/drawing/2014/main" id="{E91F5945-C4BA-4FC2-A70E-BB6B23E4A0E5}"/>
            </a:ext>
          </a:extLst>
        </xdr:cNvPr>
        <xdr:cNvCxnSpPr/>
      </xdr:nvCxnSpPr>
      <xdr:spPr>
        <a:xfrm flipV="1">
          <a:off x="12854940" y="6248025"/>
          <a:ext cx="7747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 xmlns:a16="http://schemas.microsoft.com/office/drawing/2014/main" id="{5555B882-73ED-419C-AA87-D37DC081F5D7}"/>
            </a:ext>
          </a:extLst>
        </xdr:cNvPr>
        <xdr:cNvSpPr/>
      </xdr:nvSpPr>
      <xdr:spPr>
        <a:xfrm>
          <a:off x="13578840" y="61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 xmlns:a16="http://schemas.microsoft.com/office/drawing/2014/main" id="{3F6526FC-27D2-4028-90D4-49C61CB07091}"/>
            </a:ext>
          </a:extLst>
        </xdr:cNvPr>
        <xdr:cNvSpPr txBox="1"/>
      </xdr:nvSpPr>
      <xdr:spPr>
        <a:xfrm>
          <a:off x="13408171" y="58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70606</xdr:rowOff>
    </xdr:from>
    <xdr:to>
      <xdr:col>76</xdr:col>
      <xdr:colOff>114300</xdr:colOff>
      <xdr:row>37</xdr:row>
      <xdr:rowOff>70720</xdr:rowOff>
    </xdr:to>
    <xdr:cxnSp macro="">
      <xdr:nvCxnSpPr>
        <xdr:cNvPr id="523" name="直線コネクタ 522">
          <a:extLst>
            <a:ext uri="{FF2B5EF4-FFF2-40B4-BE49-F238E27FC236}">
              <a16:creationId xmlns="" xmlns:a16="http://schemas.microsoft.com/office/drawing/2014/main" id="{7E6FB532-DD65-4C91-9A13-DB561B4CAC03}"/>
            </a:ext>
          </a:extLst>
        </xdr:cNvPr>
        <xdr:cNvCxnSpPr/>
      </xdr:nvCxnSpPr>
      <xdr:spPr>
        <a:xfrm flipV="1">
          <a:off x="12072620" y="6273286"/>
          <a:ext cx="78232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 xmlns:a16="http://schemas.microsoft.com/office/drawing/2014/main" id="{884ECBF4-BCAA-4A39-B9D9-9E383A1DB17C}"/>
            </a:ext>
          </a:extLst>
        </xdr:cNvPr>
        <xdr:cNvSpPr/>
      </xdr:nvSpPr>
      <xdr:spPr>
        <a:xfrm>
          <a:off x="12804140" y="606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 xmlns:a16="http://schemas.microsoft.com/office/drawing/2014/main" id="{C920EB98-2114-4E74-9AAE-A5475ECFBEC4}"/>
            </a:ext>
          </a:extLst>
        </xdr:cNvPr>
        <xdr:cNvSpPr txBox="1"/>
      </xdr:nvSpPr>
      <xdr:spPr>
        <a:xfrm>
          <a:off x="12610611" y="585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70720</xdr:rowOff>
    </xdr:from>
    <xdr:to>
      <xdr:col>71</xdr:col>
      <xdr:colOff>177800</xdr:colOff>
      <xdr:row>37</xdr:row>
      <xdr:rowOff>73463</xdr:rowOff>
    </xdr:to>
    <xdr:cxnSp macro="">
      <xdr:nvCxnSpPr>
        <xdr:cNvPr id="526" name="直線コネクタ 525">
          <a:extLst>
            <a:ext uri="{FF2B5EF4-FFF2-40B4-BE49-F238E27FC236}">
              <a16:creationId xmlns="" xmlns:a16="http://schemas.microsoft.com/office/drawing/2014/main" id="{4206605A-6F51-454A-A58F-4C26D44AD32A}"/>
            </a:ext>
          </a:extLst>
        </xdr:cNvPr>
        <xdr:cNvCxnSpPr/>
      </xdr:nvCxnSpPr>
      <xdr:spPr>
        <a:xfrm flipV="1">
          <a:off x="11282680" y="6273400"/>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 xmlns:a16="http://schemas.microsoft.com/office/drawing/2014/main" id="{59715A1D-F760-4C32-80C1-0FFFF12FE074}"/>
            </a:ext>
          </a:extLst>
        </xdr:cNvPr>
        <xdr:cNvSpPr/>
      </xdr:nvSpPr>
      <xdr:spPr>
        <a:xfrm>
          <a:off x="12029440" y="6105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 xmlns:a16="http://schemas.microsoft.com/office/drawing/2014/main" id="{4F14DF38-0040-4004-80AF-70194706A396}"/>
            </a:ext>
          </a:extLst>
        </xdr:cNvPr>
        <xdr:cNvSpPr txBox="1"/>
      </xdr:nvSpPr>
      <xdr:spPr>
        <a:xfrm>
          <a:off x="11835911" y="588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 xmlns:a16="http://schemas.microsoft.com/office/drawing/2014/main" id="{04AF1EC5-BE27-4971-9748-DA5AD471A8D6}"/>
            </a:ext>
          </a:extLst>
        </xdr:cNvPr>
        <xdr:cNvSpPr/>
      </xdr:nvSpPr>
      <xdr:spPr>
        <a:xfrm>
          <a:off x="11231880" y="612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 xmlns:a16="http://schemas.microsoft.com/office/drawing/2014/main" id="{A56601D7-42F0-4E4D-8780-2C28192A4BAA}"/>
            </a:ext>
          </a:extLst>
        </xdr:cNvPr>
        <xdr:cNvSpPr txBox="1"/>
      </xdr:nvSpPr>
      <xdr:spPr>
        <a:xfrm>
          <a:off x="11061211" y="59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CCE984F6-C224-43D5-BBF0-D06D67C6C7DD}"/>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4D1C49C3-5783-43C5-B5FE-0FB7C0E7CA3B}"/>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12C7A705-0B3A-4820-BD94-248C6E75D9A5}"/>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40495D52-F86E-4C40-BCC7-234270420C64}"/>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8354B9C-4630-4208-A56D-DCE3C19F6FEA}"/>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14853</xdr:rowOff>
    </xdr:from>
    <xdr:to>
      <xdr:col>85</xdr:col>
      <xdr:colOff>177800</xdr:colOff>
      <xdr:row>37</xdr:row>
      <xdr:rowOff>116453</xdr:rowOff>
    </xdr:to>
    <xdr:sp macro="" textlink="">
      <xdr:nvSpPr>
        <xdr:cNvPr id="536" name="楕円 535">
          <a:extLst>
            <a:ext uri="{FF2B5EF4-FFF2-40B4-BE49-F238E27FC236}">
              <a16:creationId xmlns="" xmlns:a16="http://schemas.microsoft.com/office/drawing/2014/main" id="{46F31150-1975-4C14-88C7-22A375DE404E}"/>
            </a:ext>
          </a:extLst>
        </xdr:cNvPr>
        <xdr:cNvSpPr/>
      </xdr:nvSpPr>
      <xdr:spPr>
        <a:xfrm>
          <a:off x="14325600" y="6217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101230</xdr:rowOff>
    </xdr:from>
    <xdr:ext cx="534377" cy="259045"/>
    <xdr:sp macro="" textlink="">
      <xdr:nvSpPr>
        <xdr:cNvPr id="537" name="消防費該当値テキスト">
          <a:extLst>
            <a:ext uri="{FF2B5EF4-FFF2-40B4-BE49-F238E27FC236}">
              <a16:creationId xmlns="" xmlns:a16="http://schemas.microsoft.com/office/drawing/2014/main" id="{745FA1FA-F7D3-458B-90F6-A0B46477469C}"/>
            </a:ext>
          </a:extLst>
        </xdr:cNvPr>
        <xdr:cNvSpPr txBox="1"/>
      </xdr:nvSpPr>
      <xdr:spPr>
        <a:xfrm>
          <a:off x="14419580" y="61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165995</xdr:rowOff>
    </xdr:from>
    <xdr:to>
      <xdr:col>81</xdr:col>
      <xdr:colOff>101600</xdr:colOff>
      <xdr:row>37</xdr:row>
      <xdr:rowOff>96145</xdr:rowOff>
    </xdr:to>
    <xdr:sp macro="" textlink="">
      <xdr:nvSpPr>
        <xdr:cNvPr id="538" name="楕円 537">
          <a:extLst>
            <a:ext uri="{FF2B5EF4-FFF2-40B4-BE49-F238E27FC236}">
              <a16:creationId xmlns="" xmlns:a16="http://schemas.microsoft.com/office/drawing/2014/main" id="{48F7FAD1-6079-4483-A966-EF10EA58B632}"/>
            </a:ext>
          </a:extLst>
        </xdr:cNvPr>
        <xdr:cNvSpPr/>
      </xdr:nvSpPr>
      <xdr:spPr>
        <a:xfrm>
          <a:off x="13578840" y="620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87272</xdr:rowOff>
    </xdr:from>
    <xdr:ext cx="534377" cy="259045"/>
    <xdr:sp macro="" textlink="">
      <xdr:nvSpPr>
        <xdr:cNvPr id="539" name="テキスト ボックス 538">
          <a:extLst>
            <a:ext uri="{FF2B5EF4-FFF2-40B4-BE49-F238E27FC236}">
              <a16:creationId xmlns="" xmlns:a16="http://schemas.microsoft.com/office/drawing/2014/main" id="{3BB925AC-A38F-45B3-AD9A-A3FFABD5029A}"/>
            </a:ext>
          </a:extLst>
        </xdr:cNvPr>
        <xdr:cNvSpPr txBox="1"/>
      </xdr:nvSpPr>
      <xdr:spPr>
        <a:xfrm>
          <a:off x="13408171" y="628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19806</xdr:rowOff>
    </xdr:from>
    <xdr:to>
      <xdr:col>76</xdr:col>
      <xdr:colOff>165100</xdr:colOff>
      <xdr:row>37</xdr:row>
      <xdr:rowOff>121406</xdr:rowOff>
    </xdr:to>
    <xdr:sp macro="" textlink="">
      <xdr:nvSpPr>
        <xdr:cNvPr id="540" name="楕円 539">
          <a:extLst>
            <a:ext uri="{FF2B5EF4-FFF2-40B4-BE49-F238E27FC236}">
              <a16:creationId xmlns="" xmlns:a16="http://schemas.microsoft.com/office/drawing/2014/main" id="{CEF56B37-5FE7-4942-B788-995C98B81447}"/>
            </a:ext>
          </a:extLst>
        </xdr:cNvPr>
        <xdr:cNvSpPr/>
      </xdr:nvSpPr>
      <xdr:spPr>
        <a:xfrm>
          <a:off x="12804140" y="62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112533</xdr:rowOff>
    </xdr:from>
    <xdr:ext cx="534377" cy="259045"/>
    <xdr:sp macro="" textlink="">
      <xdr:nvSpPr>
        <xdr:cNvPr id="541" name="テキスト ボックス 540">
          <a:extLst>
            <a:ext uri="{FF2B5EF4-FFF2-40B4-BE49-F238E27FC236}">
              <a16:creationId xmlns="" xmlns:a16="http://schemas.microsoft.com/office/drawing/2014/main" id="{2CF7BF30-834D-493B-A3B5-28A8DFB245EC}"/>
            </a:ext>
          </a:extLst>
        </xdr:cNvPr>
        <xdr:cNvSpPr txBox="1"/>
      </xdr:nvSpPr>
      <xdr:spPr>
        <a:xfrm>
          <a:off x="12610611" y="63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19920</xdr:rowOff>
    </xdr:from>
    <xdr:to>
      <xdr:col>72</xdr:col>
      <xdr:colOff>38100</xdr:colOff>
      <xdr:row>37</xdr:row>
      <xdr:rowOff>121520</xdr:rowOff>
    </xdr:to>
    <xdr:sp macro="" textlink="">
      <xdr:nvSpPr>
        <xdr:cNvPr id="542" name="楕円 541">
          <a:extLst>
            <a:ext uri="{FF2B5EF4-FFF2-40B4-BE49-F238E27FC236}">
              <a16:creationId xmlns="" xmlns:a16="http://schemas.microsoft.com/office/drawing/2014/main" id="{1C65364A-0722-4433-811D-481B83DE8B37}"/>
            </a:ext>
          </a:extLst>
        </xdr:cNvPr>
        <xdr:cNvSpPr/>
      </xdr:nvSpPr>
      <xdr:spPr>
        <a:xfrm>
          <a:off x="12029440" y="6222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112647</xdr:rowOff>
    </xdr:from>
    <xdr:ext cx="534377" cy="259045"/>
    <xdr:sp macro="" textlink="">
      <xdr:nvSpPr>
        <xdr:cNvPr id="543" name="テキスト ボックス 542">
          <a:extLst>
            <a:ext uri="{FF2B5EF4-FFF2-40B4-BE49-F238E27FC236}">
              <a16:creationId xmlns="" xmlns:a16="http://schemas.microsoft.com/office/drawing/2014/main" id="{23E87CAD-4DDA-42D0-80D8-6F810A488EDD}"/>
            </a:ext>
          </a:extLst>
        </xdr:cNvPr>
        <xdr:cNvSpPr txBox="1"/>
      </xdr:nvSpPr>
      <xdr:spPr>
        <a:xfrm>
          <a:off x="11835911" y="63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22663</xdr:rowOff>
    </xdr:from>
    <xdr:to>
      <xdr:col>67</xdr:col>
      <xdr:colOff>101600</xdr:colOff>
      <xdr:row>37</xdr:row>
      <xdr:rowOff>124263</xdr:rowOff>
    </xdr:to>
    <xdr:sp macro="" textlink="">
      <xdr:nvSpPr>
        <xdr:cNvPr id="544" name="楕円 543">
          <a:extLst>
            <a:ext uri="{FF2B5EF4-FFF2-40B4-BE49-F238E27FC236}">
              <a16:creationId xmlns="" xmlns:a16="http://schemas.microsoft.com/office/drawing/2014/main" id="{2EB3330F-FC78-4846-9213-4704233ACCCD}"/>
            </a:ext>
          </a:extLst>
        </xdr:cNvPr>
        <xdr:cNvSpPr/>
      </xdr:nvSpPr>
      <xdr:spPr>
        <a:xfrm>
          <a:off x="11231880" y="62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115390</xdr:rowOff>
    </xdr:from>
    <xdr:ext cx="534377" cy="259045"/>
    <xdr:sp macro="" textlink="">
      <xdr:nvSpPr>
        <xdr:cNvPr id="545" name="テキスト ボックス 544">
          <a:extLst>
            <a:ext uri="{FF2B5EF4-FFF2-40B4-BE49-F238E27FC236}">
              <a16:creationId xmlns="" xmlns:a16="http://schemas.microsoft.com/office/drawing/2014/main" id="{6231AF9D-F726-492E-B3AC-7ABCCC9F216D}"/>
            </a:ext>
          </a:extLst>
        </xdr:cNvPr>
        <xdr:cNvSpPr txBox="1"/>
      </xdr:nvSpPr>
      <xdr:spPr>
        <a:xfrm>
          <a:off x="11061211" y="63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5EFEE950-8D62-4CD4-9475-79364151F378}"/>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790800C8-5D46-413B-848F-943CFAE87252}"/>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CFDAC8D-D80B-4EA9-8C73-FB57C130DA4A}"/>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4795F2A9-0282-4FB2-B53E-34BB7001B06B}"/>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63308D06-1BF7-45E3-9EBD-DDDD18F3D29C}"/>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F24A2F03-E73D-477F-A6B5-12B42FFEE403}"/>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6453175A-C2A8-4A3E-B334-6078FAC92144}"/>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1884B394-6675-4118-87AB-778B302E318A}"/>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B3B47840-62A0-4DCF-A0B2-A0BF986D4BF8}"/>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DA6C48E0-A032-4F3D-96E2-5DB55AE76C38}"/>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 xmlns:a16="http://schemas.microsoft.com/office/drawing/2014/main" id="{CB5B8144-8CD0-41B1-8E5C-86E29CBAA2B2}"/>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 xmlns:a16="http://schemas.microsoft.com/office/drawing/2014/main" id="{92904283-A382-4E61-934F-69D17B2F5C37}"/>
            </a:ext>
          </a:extLst>
        </xdr:cNvPr>
        <xdr:cNvSpPr txBox="1"/>
      </xdr:nvSpPr>
      <xdr:spPr>
        <a:xfrm>
          <a:off x="107341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 xmlns:a16="http://schemas.microsoft.com/office/drawing/2014/main" id="{AD0AB54A-5534-45D9-9739-CEBA71B4A489}"/>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 xmlns:a16="http://schemas.microsoft.com/office/drawing/2014/main" id="{380A45B0-2019-46E1-B66B-9611D9C74B55}"/>
            </a:ext>
          </a:extLst>
        </xdr:cNvPr>
        <xdr:cNvSpPr txBox="1"/>
      </xdr:nvSpPr>
      <xdr:spPr>
        <a:xfrm>
          <a:off x="104332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 xmlns:a16="http://schemas.microsoft.com/office/drawing/2014/main" id="{89AB5E56-09A1-43AB-9316-C7B17E4BCCA7}"/>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 xmlns:a16="http://schemas.microsoft.com/office/drawing/2014/main" id="{0400348B-36B2-4833-A1E7-490758D05189}"/>
            </a:ext>
          </a:extLst>
        </xdr:cNvPr>
        <xdr:cNvSpPr txBox="1"/>
      </xdr:nvSpPr>
      <xdr:spPr>
        <a:xfrm>
          <a:off x="104332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 xmlns:a16="http://schemas.microsoft.com/office/drawing/2014/main" id="{264A8E10-7FAB-4D69-9540-17BB72032431}"/>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 xmlns:a16="http://schemas.microsoft.com/office/drawing/2014/main" id="{7B0F8031-4CA4-4865-9B0C-C4B14303AEB7}"/>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 xmlns:a16="http://schemas.microsoft.com/office/drawing/2014/main" id="{20BFF1A6-0937-427C-B233-D94169407B36}"/>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 xmlns:a16="http://schemas.microsoft.com/office/drawing/2014/main" id="{46D15957-7CB7-4619-8AFA-18C8E6B44065}"/>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 xmlns:a16="http://schemas.microsoft.com/office/drawing/2014/main" id="{C014B407-C097-44E4-B116-6B21F16407AC}"/>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 xmlns:a16="http://schemas.microsoft.com/office/drawing/2014/main" id="{63F49FEB-DA51-49C2-801F-47469A5F1781}"/>
            </a:ext>
          </a:extLst>
        </xdr:cNvPr>
        <xdr:cNvCxnSpPr/>
      </xdr:nvCxnSpPr>
      <xdr:spPr>
        <a:xfrm flipV="1">
          <a:off x="14374495" y="8388737"/>
          <a:ext cx="1269" cy="134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 xmlns:a16="http://schemas.microsoft.com/office/drawing/2014/main" id="{DFFCF2DD-93DE-44BB-BCC9-361DCCA4E00E}"/>
            </a:ext>
          </a:extLst>
        </xdr:cNvPr>
        <xdr:cNvSpPr txBox="1"/>
      </xdr:nvSpPr>
      <xdr:spPr>
        <a:xfrm>
          <a:off x="14419580" y="974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 xmlns:a16="http://schemas.microsoft.com/office/drawing/2014/main" id="{0B7EE2C2-DA61-422E-8123-1ECAF2D463E1}"/>
            </a:ext>
          </a:extLst>
        </xdr:cNvPr>
        <xdr:cNvCxnSpPr/>
      </xdr:nvCxnSpPr>
      <xdr:spPr>
        <a:xfrm>
          <a:off x="14287500" y="973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 xmlns:a16="http://schemas.microsoft.com/office/drawing/2014/main" id="{B766C6C9-877B-425F-AB06-70BBFD073B23}"/>
            </a:ext>
          </a:extLst>
        </xdr:cNvPr>
        <xdr:cNvSpPr txBox="1"/>
      </xdr:nvSpPr>
      <xdr:spPr>
        <a:xfrm>
          <a:off x="14419580" y="817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 xmlns:a16="http://schemas.microsoft.com/office/drawing/2014/main" id="{D4EEEE2C-E5E8-4CA9-9CBD-0A7045063017}"/>
            </a:ext>
          </a:extLst>
        </xdr:cNvPr>
        <xdr:cNvCxnSpPr/>
      </xdr:nvCxnSpPr>
      <xdr:spPr>
        <a:xfrm>
          <a:off x="14287500" y="8388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23452</xdr:rowOff>
    </xdr:from>
    <xdr:to>
      <xdr:col>85</xdr:col>
      <xdr:colOff>127000</xdr:colOff>
      <xdr:row>55</xdr:row>
      <xdr:rowOff>82724</xdr:rowOff>
    </xdr:to>
    <xdr:cxnSp macro="">
      <xdr:nvCxnSpPr>
        <xdr:cNvPr id="572" name="直線コネクタ 571">
          <a:extLst>
            <a:ext uri="{FF2B5EF4-FFF2-40B4-BE49-F238E27FC236}">
              <a16:creationId xmlns="" xmlns:a16="http://schemas.microsoft.com/office/drawing/2014/main" id="{D978EF78-1347-4839-8377-697B3C2459F3}"/>
            </a:ext>
          </a:extLst>
        </xdr:cNvPr>
        <xdr:cNvCxnSpPr/>
      </xdr:nvCxnSpPr>
      <xdr:spPr>
        <a:xfrm flipV="1">
          <a:off x="13629640" y="9243652"/>
          <a:ext cx="74676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 xmlns:a16="http://schemas.microsoft.com/office/drawing/2014/main" id="{771B8273-FACB-4C4B-9A98-03B6ECA662F3}"/>
            </a:ext>
          </a:extLst>
        </xdr:cNvPr>
        <xdr:cNvSpPr txBox="1"/>
      </xdr:nvSpPr>
      <xdr:spPr>
        <a:xfrm>
          <a:off x="14419580" y="949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 xmlns:a16="http://schemas.microsoft.com/office/drawing/2014/main" id="{46B7346A-70E3-4A29-9F33-819E7AFE1D3E}"/>
            </a:ext>
          </a:extLst>
        </xdr:cNvPr>
        <xdr:cNvSpPr/>
      </xdr:nvSpPr>
      <xdr:spPr>
        <a:xfrm>
          <a:off x="14325600" y="9516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82724</xdr:rowOff>
    </xdr:from>
    <xdr:to>
      <xdr:col>81</xdr:col>
      <xdr:colOff>50800</xdr:colOff>
      <xdr:row>56</xdr:row>
      <xdr:rowOff>123433</xdr:rowOff>
    </xdr:to>
    <xdr:cxnSp macro="">
      <xdr:nvCxnSpPr>
        <xdr:cNvPr id="575" name="直線コネクタ 574">
          <a:extLst>
            <a:ext uri="{FF2B5EF4-FFF2-40B4-BE49-F238E27FC236}">
              <a16:creationId xmlns="" xmlns:a16="http://schemas.microsoft.com/office/drawing/2014/main" id="{48E7E534-AD1B-4C18-B7BE-7C2032B45253}"/>
            </a:ext>
          </a:extLst>
        </xdr:cNvPr>
        <xdr:cNvCxnSpPr/>
      </xdr:nvCxnSpPr>
      <xdr:spPr>
        <a:xfrm flipV="1">
          <a:off x="12854940" y="9302924"/>
          <a:ext cx="774700" cy="20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 xmlns:a16="http://schemas.microsoft.com/office/drawing/2014/main" id="{20D8265E-E8CC-4018-B923-AA6C66627F81}"/>
            </a:ext>
          </a:extLst>
        </xdr:cNvPr>
        <xdr:cNvSpPr/>
      </xdr:nvSpPr>
      <xdr:spPr>
        <a:xfrm>
          <a:off x="13578840" y="9533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 xmlns:a16="http://schemas.microsoft.com/office/drawing/2014/main" id="{DB5A4FF8-3847-45A7-BD75-3AC9AFCB1CBA}"/>
            </a:ext>
          </a:extLst>
        </xdr:cNvPr>
        <xdr:cNvSpPr txBox="1"/>
      </xdr:nvSpPr>
      <xdr:spPr>
        <a:xfrm>
          <a:off x="13408171" y="96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123433</xdr:rowOff>
    </xdr:from>
    <xdr:to>
      <xdr:col>76</xdr:col>
      <xdr:colOff>114300</xdr:colOff>
      <xdr:row>57</xdr:row>
      <xdr:rowOff>18899</xdr:rowOff>
    </xdr:to>
    <xdr:cxnSp macro="">
      <xdr:nvCxnSpPr>
        <xdr:cNvPr id="578" name="直線コネクタ 577">
          <a:extLst>
            <a:ext uri="{FF2B5EF4-FFF2-40B4-BE49-F238E27FC236}">
              <a16:creationId xmlns="" xmlns:a16="http://schemas.microsoft.com/office/drawing/2014/main" id="{E4DA6BD5-4557-4C01-8095-879DD1AA5EAE}"/>
            </a:ext>
          </a:extLst>
        </xdr:cNvPr>
        <xdr:cNvCxnSpPr/>
      </xdr:nvCxnSpPr>
      <xdr:spPr>
        <a:xfrm flipV="1">
          <a:off x="12072620" y="9511273"/>
          <a:ext cx="782320" cy="6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 xmlns:a16="http://schemas.microsoft.com/office/drawing/2014/main" id="{F74BFF1B-5BE6-4FCB-84C0-00B2C364D0D9}"/>
            </a:ext>
          </a:extLst>
        </xdr:cNvPr>
        <xdr:cNvSpPr/>
      </xdr:nvSpPr>
      <xdr:spPr>
        <a:xfrm>
          <a:off x="12804140" y="9530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64126</xdr:rowOff>
    </xdr:from>
    <xdr:ext cx="534377" cy="259045"/>
    <xdr:sp macro="" textlink="">
      <xdr:nvSpPr>
        <xdr:cNvPr id="580" name="テキスト ボックス 579">
          <a:extLst>
            <a:ext uri="{FF2B5EF4-FFF2-40B4-BE49-F238E27FC236}">
              <a16:creationId xmlns="" xmlns:a16="http://schemas.microsoft.com/office/drawing/2014/main" id="{F7BC8F23-CA93-473A-B15C-E8A44D196F59}"/>
            </a:ext>
          </a:extLst>
        </xdr:cNvPr>
        <xdr:cNvSpPr txBox="1"/>
      </xdr:nvSpPr>
      <xdr:spPr>
        <a:xfrm>
          <a:off x="126106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18899</xdr:rowOff>
    </xdr:from>
    <xdr:to>
      <xdr:col>71</xdr:col>
      <xdr:colOff>177800</xdr:colOff>
      <xdr:row>57</xdr:row>
      <xdr:rowOff>95927</xdr:rowOff>
    </xdr:to>
    <xdr:cxnSp macro="">
      <xdr:nvCxnSpPr>
        <xdr:cNvPr id="581" name="直線コネクタ 580">
          <a:extLst>
            <a:ext uri="{FF2B5EF4-FFF2-40B4-BE49-F238E27FC236}">
              <a16:creationId xmlns="" xmlns:a16="http://schemas.microsoft.com/office/drawing/2014/main" id="{7EC3DCB5-5B96-403B-B2E2-04F35059F649}"/>
            </a:ext>
          </a:extLst>
        </xdr:cNvPr>
        <xdr:cNvCxnSpPr/>
      </xdr:nvCxnSpPr>
      <xdr:spPr>
        <a:xfrm flipV="1">
          <a:off x="11282680" y="9574379"/>
          <a:ext cx="789940" cy="7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 xmlns:a16="http://schemas.microsoft.com/office/drawing/2014/main" id="{7954E559-B878-4CCA-A509-0137601C5AE7}"/>
            </a:ext>
          </a:extLst>
        </xdr:cNvPr>
        <xdr:cNvSpPr/>
      </xdr:nvSpPr>
      <xdr:spPr>
        <a:xfrm>
          <a:off x="12029440" y="9557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 xmlns:a16="http://schemas.microsoft.com/office/drawing/2014/main" id="{FAC0A8CE-0B92-44CD-A565-5097F8A5F971}"/>
            </a:ext>
          </a:extLst>
        </xdr:cNvPr>
        <xdr:cNvSpPr txBox="1"/>
      </xdr:nvSpPr>
      <xdr:spPr>
        <a:xfrm>
          <a:off x="11835911" y="96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 xmlns:a16="http://schemas.microsoft.com/office/drawing/2014/main" id="{83F17496-E6AF-4299-8E18-0BA3F2F048DC}"/>
            </a:ext>
          </a:extLst>
        </xdr:cNvPr>
        <xdr:cNvSpPr/>
      </xdr:nvSpPr>
      <xdr:spPr>
        <a:xfrm>
          <a:off x="11231880" y="958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 xmlns:a16="http://schemas.microsoft.com/office/drawing/2014/main" id="{B5F10437-5AEB-4997-910A-095E4BF5A6F9}"/>
            </a:ext>
          </a:extLst>
        </xdr:cNvPr>
        <xdr:cNvSpPr txBox="1"/>
      </xdr:nvSpPr>
      <xdr:spPr>
        <a:xfrm>
          <a:off x="11061211" y="93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21D90C1B-5D22-4E47-A046-910FBCE274FE}"/>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10E5B78D-96CA-4303-9047-8FBD11C4BA69}"/>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B4A58D82-27CE-4DB1-8026-C6406AFF8E92}"/>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C58F6D6D-03F4-4EE5-8D6E-CB29BD5C1CEB}"/>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484178C7-C3DD-49A2-A60C-21BBDC2DE0CF}"/>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144102</xdr:rowOff>
    </xdr:from>
    <xdr:to>
      <xdr:col>85</xdr:col>
      <xdr:colOff>177800</xdr:colOff>
      <xdr:row>55</xdr:row>
      <xdr:rowOff>74252</xdr:rowOff>
    </xdr:to>
    <xdr:sp macro="" textlink="">
      <xdr:nvSpPr>
        <xdr:cNvPr id="591" name="楕円 590">
          <a:extLst>
            <a:ext uri="{FF2B5EF4-FFF2-40B4-BE49-F238E27FC236}">
              <a16:creationId xmlns="" xmlns:a16="http://schemas.microsoft.com/office/drawing/2014/main" id="{E4B0970A-3C74-43AB-A378-A761E9F11BFA}"/>
            </a:ext>
          </a:extLst>
        </xdr:cNvPr>
        <xdr:cNvSpPr/>
      </xdr:nvSpPr>
      <xdr:spPr>
        <a:xfrm>
          <a:off x="14325600" y="91966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166979</xdr:rowOff>
    </xdr:from>
    <xdr:ext cx="599010" cy="259045"/>
    <xdr:sp macro="" textlink="">
      <xdr:nvSpPr>
        <xdr:cNvPr id="592" name="教育費該当値テキスト">
          <a:extLst>
            <a:ext uri="{FF2B5EF4-FFF2-40B4-BE49-F238E27FC236}">
              <a16:creationId xmlns="" xmlns:a16="http://schemas.microsoft.com/office/drawing/2014/main" id="{9E4F754C-99BF-4150-95AE-F35A6DD6F79D}"/>
            </a:ext>
          </a:extLst>
        </xdr:cNvPr>
        <xdr:cNvSpPr txBox="1"/>
      </xdr:nvSpPr>
      <xdr:spPr>
        <a:xfrm>
          <a:off x="14419580" y="90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31924</xdr:rowOff>
    </xdr:from>
    <xdr:to>
      <xdr:col>81</xdr:col>
      <xdr:colOff>101600</xdr:colOff>
      <xdr:row>55</xdr:row>
      <xdr:rowOff>133524</xdr:rowOff>
    </xdr:to>
    <xdr:sp macro="" textlink="">
      <xdr:nvSpPr>
        <xdr:cNvPr id="593" name="楕円 592">
          <a:extLst>
            <a:ext uri="{FF2B5EF4-FFF2-40B4-BE49-F238E27FC236}">
              <a16:creationId xmlns="" xmlns:a16="http://schemas.microsoft.com/office/drawing/2014/main" id="{C17A99EC-D11E-4D8B-B082-8430A5C30CDC}"/>
            </a:ext>
          </a:extLst>
        </xdr:cNvPr>
        <xdr:cNvSpPr/>
      </xdr:nvSpPr>
      <xdr:spPr>
        <a:xfrm>
          <a:off x="13578840" y="92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150051</xdr:rowOff>
    </xdr:from>
    <xdr:ext cx="599010" cy="259045"/>
    <xdr:sp macro="" textlink="">
      <xdr:nvSpPr>
        <xdr:cNvPr id="594" name="テキスト ボックス 593">
          <a:extLst>
            <a:ext uri="{FF2B5EF4-FFF2-40B4-BE49-F238E27FC236}">
              <a16:creationId xmlns="" xmlns:a16="http://schemas.microsoft.com/office/drawing/2014/main" id="{62BFCAA1-42B0-4FF2-A62F-ECD9E4F28582}"/>
            </a:ext>
          </a:extLst>
        </xdr:cNvPr>
        <xdr:cNvSpPr txBox="1"/>
      </xdr:nvSpPr>
      <xdr:spPr>
        <a:xfrm>
          <a:off x="13375855" y="90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72633</xdr:rowOff>
    </xdr:from>
    <xdr:to>
      <xdr:col>76</xdr:col>
      <xdr:colOff>165100</xdr:colOff>
      <xdr:row>57</xdr:row>
      <xdr:rowOff>2783</xdr:rowOff>
    </xdr:to>
    <xdr:sp macro="" textlink="">
      <xdr:nvSpPr>
        <xdr:cNvPr id="595" name="楕円 594">
          <a:extLst>
            <a:ext uri="{FF2B5EF4-FFF2-40B4-BE49-F238E27FC236}">
              <a16:creationId xmlns="" xmlns:a16="http://schemas.microsoft.com/office/drawing/2014/main" id="{6F4A7C9C-8088-404B-AB2F-4BC1415576B2}"/>
            </a:ext>
          </a:extLst>
        </xdr:cNvPr>
        <xdr:cNvSpPr/>
      </xdr:nvSpPr>
      <xdr:spPr>
        <a:xfrm>
          <a:off x="12804140" y="9460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19310</xdr:rowOff>
    </xdr:from>
    <xdr:ext cx="534377" cy="259045"/>
    <xdr:sp macro="" textlink="">
      <xdr:nvSpPr>
        <xdr:cNvPr id="596" name="テキスト ボックス 595">
          <a:extLst>
            <a:ext uri="{FF2B5EF4-FFF2-40B4-BE49-F238E27FC236}">
              <a16:creationId xmlns="" xmlns:a16="http://schemas.microsoft.com/office/drawing/2014/main" id="{BBDACCEE-146A-48BE-A6B3-30189D974206}"/>
            </a:ext>
          </a:extLst>
        </xdr:cNvPr>
        <xdr:cNvSpPr txBox="1"/>
      </xdr:nvSpPr>
      <xdr:spPr>
        <a:xfrm>
          <a:off x="12610611" y="92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139549</xdr:rowOff>
    </xdr:from>
    <xdr:to>
      <xdr:col>72</xdr:col>
      <xdr:colOff>38100</xdr:colOff>
      <xdr:row>57</xdr:row>
      <xdr:rowOff>69699</xdr:rowOff>
    </xdr:to>
    <xdr:sp macro="" textlink="">
      <xdr:nvSpPr>
        <xdr:cNvPr id="597" name="楕円 596">
          <a:extLst>
            <a:ext uri="{FF2B5EF4-FFF2-40B4-BE49-F238E27FC236}">
              <a16:creationId xmlns="" xmlns:a16="http://schemas.microsoft.com/office/drawing/2014/main" id="{9F672EFA-D297-4273-B2DF-09AF4A0B3489}"/>
            </a:ext>
          </a:extLst>
        </xdr:cNvPr>
        <xdr:cNvSpPr/>
      </xdr:nvSpPr>
      <xdr:spPr>
        <a:xfrm>
          <a:off x="12029440" y="9527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86226</xdr:rowOff>
    </xdr:from>
    <xdr:ext cx="534377" cy="259045"/>
    <xdr:sp macro="" textlink="">
      <xdr:nvSpPr>
        <xdr:cNvPr id="598" name="テキスト ボックス 597">
          <a:extLst>
            <a:ext uri="{FF2B5EF4-FFF2-40B4-BE49-F238E27FC236}">
              <a16:creationId xmlns="" xmlns:a16="http://schemas.microsoft.com/office/drawing/2014/main" id="{63508BA5-C920-4026-8A16-689D5CC543F2}"/>
            </a:ext>
          </a:extLst>
        </xdr:cNvPr>
        <xdr:cNvSpPr txBox="1"/>
      </xdr:nvSpPr>
      <xdr:spPr>
        <a:xfrm>
          <a:off x="11835911" y="930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45127</xdr:rowOff>
    </xdr:from>
    <xdr:to>
      <xdr:col>67</xdr:col>
      <xdr:colOff>101600</xdr:colOff>
      <xdr:row>57</xdr:row>
      <xdr:rowOff>146727</xdr:rowOff>
    </xdr:to>
    <xdr:sp macro="" textlink="">
      <xdr:nvSpPr>
        <xdr:cNvPr id="599" name="楕円 598">
          <a:extLst>
            <a:ext uri="{FF2B5EF4-FFF2-40B4-BE49-F238E27FC236}">
              <a16:creationId xmlns="" xmlns:a16="http://schemas.microsoft.com/office/drawing/2014/main" id="{78BED932-079A-4147-A64E-CD5991C309A5}"/>
            </a:ext>
          </a:extLst>
        </xdr:cNvPr>
        <xdr:cNvSpPr/>
      </xdr:nvSpPr>
      <xdr:spPr>
        <a:xfrm>
          <a:off x="11231880" y="96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137854</xdr:rowOff>
    </xdr:from>
    <xdr:ext cx="534377" cy="259045"/>
    <xdr:sp macro="" textlink="">
      <xdr:nvSpPr>
        <xdr:cNvPr id="600" name="テキスト ボックス 599">
          <a:extLst>
            <a:ext uri="{FF2B5EF4-FFF2-40B4-BE49-F238E27FC236}">
              <a16:creationId xmlns="" xmlns:a16="http://schemas.microsoft.com/office/drawing/2014/main" id="{262C725B-197B-40AF-A53B-187556547DE6}"/>
            </a:ext>
          </a:extLst>
        </xdr:cNvPr>
        <xdr:cNvSpPr txBox="1"/>
      </xdr:nvSpPr>
      <xdr:spPr>
        <a:xfrm>
          <a:off x="11061211" y="969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 xmlns:a16="http://schemas.microsoft.com/office/drawing/2014/main" id="{B461F39C-B308-435C-AA93-9E9792DD860C}"/>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 xmlns:a16="http://schemas.microsoft.com/office/drawing/2014/main" id="{58AC2F12-8CBE-4486-8578-C15470BF4193}"/>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 xmlns:a16="http://schemas.microsoft.com/office/drawing/2014/main" id="{54BEDD08-E0CE-4300-A658-D3CE4980D375}"/>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 xmlns:a16="http://schemas.microsoft.com/office/drawing/2014/main" id="{C0AA2261-3C99-49B1-A98A-A56C48CD17B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 xmlns:a16="http://schemas.microsoft.com/office/drawing/2014/main" id="{F52FADAC-24E2-4521-BAB7-A48D3EEBE90A}"/>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 xmlns:a16="http://schemas.microsoft.com/office/drawing/2014/main" id="{AF0C270D-0AE2-4B6C-A72F-43FF39E51256}"/>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 xmlns:a16="http://schemas.microsoft.com/office/drawing/2014/main" id="{FB416616-C34B-44D2-9269-4C5EF2F1844D}"/>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 xmlns:a16="http://schemas.microsoft.com/office/drawing/2014/main" id="{016AB457-DF0D-4483-94DE-1FE62BBFBC3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 xmlns:a16="http://schemas.microsoft.com/office/drawing/2014/main" id="{4703C5C8-E426-40F0-B97B-156859B6E8E6}"/>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 xmlns:a16="http://schemas.microsoft.com/office/drawing/2014/main" id="{CFFD2B7B-8E9D-4972-887C-CCE116D7FC7D}"/>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 xmlns:a16="http://schemas.microsoft.com/office/drawing/2014/main" id="{CCDC9D64-1742-4710-A154-1AF7B6B6A7C9}"/>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 xmlns:a16="http://schemas.microsoft.com/office/drawing/2014/main" id="{FF8A987F-4602-427F-B955-9CA8DE485C17}"/>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 xmlns:a16="http://schemas.microsoft.com/office/drawing/2014/main" id="{845853D5-8E58-407B-8756-67D9F4392FA4}"/>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 xmlns:a16="http://schemas.microsoft.com/office/drawing/2014/main" id="{DF14955C-26EF-492E-A2CA-C36FA11220C6}"/>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 xmlns:a16="http://schemas.microsoft.com/office/drawing/2014/main" id="{438B8EFC-5390-4B64-9B6D-94B9E33ECA0F}"/>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 xmlns:a16="http://schemas.microsoft.com/office/drawing/2014/main" id="{21D8E7FB-3321-413F-8465-C767BC390A45}"/>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 xmlns:a16="http://schemas.microsoft.com/office/drawing/2014/main" id="{BB045DB3-A80A-4913-BE0F-29F9A21EF22D}"/>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 xmlns:a16="http://schemas.microsoft.com/office/drawing/2014/main" id="{A19E8EEF-F137-4D11-AFD8-6D98F55FB0CE}"/>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 xmlns:a16="http://schemas.microsoft.com/office/drawing/2014/main" id="{74EEB82F-BB50-4DD0-914F-D3899EAC7327}"/>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 xmlns:a16="http://schemas.microsoft.com/office/drawing/2014/main" id="{652D80AD-8A2A-4186-933D-EBE190A63F37}"/>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70F8D0E-C75C-4063-94FA-C70CC7EF5EC1}"/>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EAF85388-C9B6-4FD7-9F28-7846494B2641}"/>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 xmlns:a16="http://schemas.microsoft.com/office/drawing/2014/main" id="{F993625F-2F59-47A5-9C16-603C3C0D3651}"/>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 xmlns:a16="http://schemas.microsoft.com/office/drawing/2014/main" id="{753976DC-DF52-4102-8AAD-E5B3FC118882}"/>
            </a:ext>
          </a:extLst>
        </xdr:cNvPr>
        <xdr:cNvCxnSpPr/>
      </xdr:nvCxnSpPr>
      <xdr:spPr>
        <a:xfrm flipV="1">
          <a:off x="14374495" y="11937556"/>
          <a:ext cx="1269" cy="135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 xmlns:a16="http://schemas.microsoft.com/office/drawing/2014/main" id="{B6C997FC-D5D1-4698-ABB1-E99EA1988822}"/>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 xmlns:a16="http://schemas.microsoft.com/office/drawing/2014/main" id="{65CF0F35-82C1-486D-B419-AE0F6F1035B5}"/>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 xmlns:a16="http://schemas.microsoft.com/office/drawing/2014/main" id="{2AF02CD9-82CD-443D-BCD8-A3E18E21D127}"/>
            </a:ext>
          </a:extLst>
        </xdr:cNvPr>
        <xdr:cNvSpPr txBox="1"/>
      </xdr:nvSpPr>
      <xdr:spPr>
        <a:xfrm>
          <a:off x="14419580" y="117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 xmlns:a16="http://schemas.microsoft.com/office/drawing/2014/main" id="{6F806D08-B148-43D1-ADC9-C1153AB77591}"/>
            </a:ext>
          </a:extLst>
        </xdr:cNvPr>
        <xdr:cNvCxnSpPr/>
      </xdr:nvCxnSpPr>
      <xdr:spPr>
        <a:xfrm>
          <a:off x="14287500" y="119375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2806</xdr:rowOff>
    </xdr:from>
    <xdr:to>
      <xdr:col>85</xdr:col>
      <xdr:colOff>127000</xdr:colOff>
      <xdr:row>79</xdr:row>
      <xdr:rowOff>25439</xdr:rowOff>
    </xdr:to>
    <xdr:cxnSp macro="">
      <xdr:nvCxnSpPr>
        <xdr:cNvPr id="629" name="直線コネクタ 628">
          <a:extLst>
            <a:ext uri="{FF2B5EF4-FFF2-40B4-BE49-F238E27FC236}">
              <a16:creationId xmlns="" xmlns:a16="http://schemas.microsoft.com/office/drawing/2014/main" id="{4F2E85EA-CA5C-467A-A246-2286D17C9675}"/>
            </a:ext>
          </a:extLst>
        </xdr:cNvPr>
        <xdr:cNvCxnSpPr/>
      </xdr:nvCxnSpPr>
      <xdr:spPr>
        <a:xfrm flipV="1">
          <a:off x="13629640" y="13246366"/>
          <a:ext cx="746760" cy="2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 xmlns:a16="http://schemas.microsoft.com/office/drawing/2014/main" id="{B80BEFDC-F26A-4C84-9464-92668CBF45F5}"/>
            </a:ext>
          </a:extLst>
        </xdr:cNvPr>
        <xdr:cNvSpPr txBox="1"/>
      </xdr:nvSpPr>
      <xdr:spPr>
        <a:xfrm>
          <a:off x="14419580" y="12984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 xmlns:a16="http://schemas.microsoft.com/office/drawing/2014/main" id="{CE01597A-DABC-46AA-BF20-E079AEE6F385}"/>
            </a:ext>
          </a:extLst>
        </xdr:cNvPr>
        <xdr:cNvSpPr/>
      </xdr:nvSpPr>
      <xdr:spPr>
        <a:xfrm>
          <a:off x="14325600" y="131293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25439</xdr:rowOff>
    </xdr:from>
    <xdr:to>
      <xdr:col>81</xdr:col>
      <xdr:colOff>50800</xdr:colOff>
      <xdr:row>79</xdr:row>
      <xdr:rowOff>38906</xdr:rowOff>
    </xdr:to>
    <xdr:cxnSp macro="">
      <xdr:nvCxnSpPr>
        <xdr:cNvPr id="632" name="直線コネクタ 631">
          <a:extLst>
            <a:ext uri="{FF2B5EF4-FFF2-40B4-BE49-F238E27FC236}">
              <a16:creationId xmlns="" xmlns:a16="http://schemas.microsoft.com/office/drawing/2014/main" id="{B2C6E327-CC34-42B1-9678-EF9AF07FD864}"/>
            </a:ext>
          </a:extLst>
        </xdr:cNvPr>
        <xdr:cNvCxnSpPr/>
      </xdr:nvCxnSpPr>
      <xdr:spPr>
        <a:xfrm flipV="1">
          <a:off x="12854940" y="13268999"/>
          <a:ext cx="7747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 xmlns:a16="http://schemas.microsoft.com/office/drawing/2014/main" id="{AE5094B9-D349-472D-8399-9B101D01CA56}"/>
            </a:ext>
          </a:extLst>
        </xdr:cNvPr>
        <xdr:cNvSpPr/>
      </xdr:nvSpPr>
      <xdr:spPr>
        <a:xfrm>
          <a:off x="13578840" y="130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 xmlns:a16="http://schemas.microsoft.com/office/drawing/2014/main" id="{50D9D8FB-0D0A-4498-A8D8-3D494D175EA9}"/>
            </a:ext>
          </a:extLst>
        </xdr:cNvPr>
        <xdr:cNvSpPr txBox="1"/>
      </xdr:nvSpPr>
      <xdr:spPr>
        <a:xfrm>
          <a:off x="13417628" y="128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28105</xdr:rowOff>
    </xdr:from>
    <xdr:to>
      <xdr:col>76</xdr:col>
      <xdr:colOff>114300</xdr:colOff>
      <xdr:row>79</xdr:row>
      <xdr:rowOff>38906</xdr:rowOff>
    </xdr:to>
    <xdr:cxnSp macro="">
      <xdr:nvCxnSpPr>
        <xdr:cNvPr id="635" name="直線コネクタ 634">
          <a:extLst>
            <a:ext uri="{FF2B5EF4-FFF2-40B4-BE49-F238E27FC236}">
              <a16:creationId xmlns="" xmlns:a16="http://schemas.microsoft.com/office/drawing/2014/main" id="{98642041-559A-4927-A52C-2EE69C1D4B6D}"/>
            </a:ext>
          </a:extLst>
        </xdr:cNvPr>
        <xdr:cNvCxnSpPr/>
      </xdr:nvCxnSpPr>
      <xdr:spPr>
        <a:xfrm>
          <a:off x="12072620" y="13271665"/>
          <a:ext cx="78232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 xmlns:a16="http://schemas.microsoft.com/office/drawing/2014/main" id="{1F5E509E-4611-4368-93B9-28E95A4E98DA}"/>
            </a:ext>
          </a:extLst>
        </xdr:cNvPr>
        <xdr:cNvSpPr/>
      </xdr:nvSpPr>
      <xdr:spPr>
        <a:xfrm>
          <a:off x="12804140" y="12980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 xmlns:a16="http://schemas.microsoft.com/office/drawing/2014/main" id="{FB014599-FC9C-4926-9742-8F042D942292}"/>
            </a:ext>
          </a:extLst>
        </xdr:cNvPr>
        <xdr:cNvSpPr txBox="1"/>
      </xdr:nvSpPr>
      <xdr:spPr>
        <a:xfrm>
          <a:off x="12610611" y="1275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166122</xdr:rowOff>
    </xdr:from>
    <xdr:to>
      <xdr:col>71</xdr:col>
      <xdr:colOff>177800</xdr:colOff>
      <xdr:row>79</xdr:row>
      <xdr:rowOff>28105</xdr:rowOff>
    </xdr:to>
    <xdr:cxnSp macro="">
      <xdr:nvCxnSpPr>
        <xdr:cNvPr id="638" name="直線コネクタ 637">
          <a:extLst>
            <a:ext uri="{FF2B5EF4-FFF2-40B4-BE49-F238E27FC236}">
              <a16:creationId xmlns="" xmlns:a16="http://schemas.microsoft.com/office/drawing/2014/main" id="{77ED5E82-6F33-4B7F-A062-9179717F8A16}"/>
            </a:ext>
          </a:extLst>
        </xdr:cNvPr>
        <xdr:cNvCxnSpPr/>
      </xdr:nvCxnSpPr>
      <xdr:spPr>
        <a:xfrm>
          <a:off x="11282680" y="13242042"/>
          <a:ext cx="78994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 xmlns:a16="http://schemas.microsoft.com/office/drawing/2014/main" id="{39D3B937-DF2E-4038-8910-3553556A03F1}"/>
            </a:ext>
          </a:extLst>
        </xdr:cNvPr>
        <xdr:cNvSpPr/>
      </xdr:nvSpPr>
      <xdr:spPr>
        <a:xfrm>
          <a:off x="12029440" y="130892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a:extLst>
            <a:ext uri="{FF2B5EF4-FFF2-40B4-BE49-F238E27FC236}">
              <a16:creationId xmlns="" xmlns:a16="http://schemas.microsoft.com/office/drawing/2014/main" id="{B29A8FAA-F6EB-46B7-9088-04764C9EA10F}"/>
            </a:ext>
          </a:extLst>
        </xdr:cNvPr>
        <xdr:cNvSpPr txBox="1"/>
      </xdr:nvSpPr>
      <xdr:spPr>
        <a:xfrm>
          <a:off x="11868228" y="128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 xmlns:a16="http://schemas.microsoft.com/office/drawing/2014/main" id="{CBC13DC3-EE99-422E-9719-32FA1E8FEDCD}"/>
            </a:ext>
          </a:extLst>
        </xdr:cNvPr>
        <xdr:cNvSpPr/>
      </xdr:nvSpPr>
      <xdr:spPr>
        <a:xfrm>
          <a:off x="11231880" y="1312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a:extLst>
            <a:ext uri="{FF2B5EF4-FFF2-40B4-BE49-F238E27FC236}">
              <a16:creationId xmlns="" xmlns:a16="http://schemas.microsoft.com/office/drawing/2014/main" id="{FD448F42-8B43-45F2-AA79-02FCFFEA18F3}"/>
            </a:ext>
          </a:extLst>
        </xdr:cNvPr>
        <xdr:cNvSpPr txBox="1"/>
      </xdr:nvSpPr>
      <xdr:spPr>
        <a:xfrm>
          <a:off x="11070668" y="129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E255FC65-9C96-4BF0-91E3-7F334811FE55}"/>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BE6F9328-B740-41C9-89C5-319FFD8435DC}"/>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6DF83B0B-C8E2-4345-A35B-9831FEA74B04}"/>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92C425FA-6A0C-42A6-B1B5-E5D1CFDF9545}"/>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5E262E15-6F53-4248-BC37-62C45771834F}"/>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123456</xdr:rowOff>
    </xdr:from>
    <xdr:to>
      <xdr:col>85</xdr:col>
      <xdr:colOff>177800</xdr:colOff>
      <xdr:row>79</xdr:row>
      <xdr:rowOff>53606</xdr:rowOff>
    </xdr:to>
    <xdr:sp macro="" textlink="">
      <xdr:nvSpPr>
        <xdr:cNvPr id="648" name="楕円 647">
          <a:extLst>
            <a:ext uri="{FF2B5EF4-FFF2-40B4-BE49-F238E27FC236}">
              <a16:creationId xmlns="" xmlns:a16="http://schemas.microsoft.com/office/drawing/2014/main" id="{45263DF7-B30F-4B44-8FAB-4627915D2EC0}"/>
            </a:ext>
          </a:extLst>
        </xdr:cNvPr>
        <xdr:cNvSpPr/>
      </xdr:nvSpPr>
      <xdr:spPr>
        <a:xfrm>
          <a:off x="14325600" y="131993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38383</xdr:rowOff>
    </xdr:from>
    <xdr:ext cx="469744" cy="259045"/>
    <xdr:sp macro="" textlink="">
      <xdr:nvSpPr>
        <xdr:cNvPr id="649" name="災害復旧費該当値テキスト">
          <a:extLst>
            <a:ext uri="{FF2B5EF4-FFF2-40B4-BE49-F238E27FC236}">
              <a16:creationId xmlns="" xmlns:a16="http://schemas.microsoft.com/office/drawing/2014/main" id="{1C6F41DB-E069-4D08-AEDD-4685D1EE74C3}"/>
            </a:ext>
          </a:extLst>
        </xdr:cNvPr>
        <xdr:cNvSpPr txBox="1"/>
      </xdr:nvSpPr>
      <xdr:spPr>
        <a:xfrm>
          <a:off x="14419580" y="131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146089</xdr:rowOff>
    </xdr:from>
    <xdr:to>
      <xdr:col>81</xdr:col>
      <xdr:colOff>101600</xdr:colOff>
      <xdr:row>79</xdr:row>
      <xdr:rowOff>76239</xdr:rowOff>
    </xdr:to>
    <xdr:sp macro="" textlink="">
      <xdr:nvSpPr>
        <xdr:cNvPr id="650" name="楕円 649">
          <a:extLst>
            <a:ext uri="{FF2B5EF4-FFF2-40B4-BE49-F238E27FC236}">
              <a16:creationId xmlns="" xmlns:a16="http://schemas.microsoft.com/office/drawing/2014/main" id="{606DF30E-3811-4D31-97F3-674018BE8E67}"/>
            </a:ext>
          </a:extLst>
        </xdr:cNvPr>
        <xdr:cNvSpPr/>
      </xdr:nvSpPr>
      <xdr:spPr>
        <a:xfrm>
          <a:off x="13578840" y="132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67366</xdr:rowOff>
    </xdr:from>
    <xdr:ext cx="378565" cy="259045"/>
    <xdr:sp macro="" textlink="">
      <xdr:nvSpPr>
        <xdr:cNvPr id="651" name="テキスト ボックス 650">
          <a:extLst>
            <a:ext uri="{FF2B5EF4-FFF2-40B4-BE49-F238E27FC236}">
              <a16:creationId xmlns="" xmlns:a16="http://schemas.microsoft.com/office/drawing/2014/main" id="{EAE38044-58D3-4393-9A0F-64360B06E835}"/>
            </a:ext>
          </a:extLst>
        </xdr:cNvPr>
        <xdr:cNvSpPr txBox="1"/>
      </xdr:nvSpPr>
      <xdr:spPr>
        <a:xfrm>
          <a:off x="13463217" y="1331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159556</xdr:rowOff>
    </xdr:from>
    <xdr:to>
      <xdr:col>76</xdr:col>
      <xdr:colOff>165100</xdr:colOff>
      <xdr:row>79</xdr:row>
      <xdr:rowOff>89706</xdr:rowOff>
    </xdr:to>
    <xdr:sp macro="" textlink="">
      <xdr:nvSpPr>
        <xdr:cNvPr id="652" name="楕円 651">
          <a:extLst>
            <a:ext uri="{FF2B5EF4-FFF2-40B4-BE49-F238E27FC236}">
              <a16:creationId xmlns="" xmlns:a16="http://schemas.microsoft.com/office/drawing/2014/main" id="{D5CCB743-3465-4994-902A-D1C82A612E38}"/>
            </a:ext>
          </a:extLst>
        </xdr:cNvPr>
        <xdr:cNvSpPr/>
      </xdr:nvSpPr>
      <xdr:spPr>
        <a:xfrm>
          <a:off x="12804140" y="13235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80833</xdr:rowOff>
    </xdr:from>
    <xdr:ext cx="378565" cy="259045"/>
    <xdr:sp macro="" textlink="">
      <xdr:nvSpPr>
        <xdr:cNvPr id="653" name="テキスト ボックス 652">
          <a:extLst>
            <a:ext uri="{FF2B5EF4-FFF2-40B4-BE49-F238E27FC236}">
              <a16:creationId xmlns="" xmlns:a16="http://schemas.microsoft.com/office/drawing/2014/main" id="{80508EEE-3013-49D2-A25F-2F5331168743}"/>
            </a:ext>
          </a:extLst>
        </xdr:cNvPr>
        <xdr:cNvSpPr txBox="1"/>
      </xdr:nvSpPr>
      <xdr:spPr>
        <a:xfrm>
          <a:off x="12688517" y="1332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148755</xdr:rowOff>
    </xdr:from>
    <xdr:to>
      <xdr:col>72</xdr:col>
      <xdr:colOff>38100</xdr:colOff>
      <xdr:row>79</xdr:row>
      <xdr:rowOff>78905</xdr:rowOff>
    </xdr:to>
    <xdr:sp macro="" textlink="">
      <xdr:nvSpPr>
        <xdr:cNvPr id="654" name="楕円 653">
          <a:extLst>
            <a:ext uri="{FF2B5EF4-FFF2-40B4-BE49-F238E27FC236}">
              <a16:creationId xmlns="" xmlns:a16="http://schemas.microsoft.com/office/drawing/2014/main" id="{8181A10A-D884-44A5-907E-6B3FC28F3468}"/>
            </a:ext>
          </a:extLst>
        </xdr:cNvPr>
        <xdr:cNvSpPr/>
      </xdr:nvSpPr>
      <xdr:spPr>
        <a:xfrm>
          <a:off x="12029440" y="13224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70032</xdr:rowOff>
    </xdr:from>
    <xdr:ext cx="378565" cy="259045"/>
    <xdr:sp macro="" textlink="">
      <xdr:nvSpPr>
        <xdr:cNvPr id="655" name="テキスト ボックス 654">
          <a:extLst>
            <a:ext uri="{FF2B5EF4-FFF2-40B4-BE49-F238E27FC236}">
              <a16:creationId xmlns="" xmlns:a16="http://schemas.microsoft.com/office/drawing/2014/main" id="{277AAFAE-4656-4A22-AE7A-E7B291B52580}"/>
            </a:ext>
          </a:extLst>
        </xdr:cNvPr>
        <xdr:cNvSpPr txBox="1"/>
      </xdr:nvSpPr>
      <xdr:spPr>
        <a:xfrm>
          <a:off x="11906197" y="133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115322</xdr:rowOff>
    </xdr:from>
    <xdr:to>
      <xdr:col>67</xdr:col>
      <xdr:colOff>101600</xdr:colOff>
      <xdr:row>79</xdr:row>
      <xdr:rowOff>45472</xdr:rowOff>
    </xdr:to>
    <xdr:sp macro="" textlink="">
      <xdr:nvSpPr>
        <xdr:cNvPr id="656" name="楕円 655">
          <a:extLst>
            <a:ext uri="{FF2B5EF4-FFF2-40B4-BE49-F238E27FC236}">
              <a16:creationId xmlns="" xmlns:a16="http://schemas.microsoft.com/office/drawing/2014/main" id="{6F26C7C2-7FC4-4E35-8B5D-06AF8F5155E4}"/>
            </a:ext>
          </a:extLst>
        </xdr:cNvPr>
        <xdr:cNvSpPr/>
      </xdr:nvSpPr>
      <xdr:spPr>
        <a:xfrm>
          <a:off x="11231880" y="13191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36599</xdr:rowOff>
    </xdr:from>
    <xdr:ext cx="469744" cy="259045"/>
    <xdr:sp macro="" textlink="">
      <xdr:nvSpPr>
        <xdr:cNvPr id="657" name="テキスト ボックス 656">
          <a:extLst>
            <a:ext uri="{FF2B5EF4-FFF2-40B4-BE49-F238E27FC236}">
              <a16:creationId xmlns="" xmlns:a16="http://schemas.microsoft.com/office/drawing/2014/main" id="{86124736-54C9-4474-9D5A-4E8FE3AAFB6F}"/>
            </a:ext>
          </a:extLst>
        </xdr:cNvPr>
        <xdr:cNvSpPr txBox="1"/>
      </xdr:nvSpPr>
      <xdr:spPr>
        <a:xfrm>
          <a:off x="11070668" y="1328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EFE12010-A46F-4DE7-9B82-14235B57C681}"/>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DEA2E27-027B-4E70-9F20-401A19043E09}"/>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56CB95D9-CDFF-4B75-B76A-780450F5D24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B6A4AFF7-29D8-49BB-A956-B7DB2234F07F}"/>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7A050FF9-5D76-497D-873F-FA1C04751CF7}"/>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33038406-582E-4FE8-B1FC-A8507DAA7FAF}"/>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B6ED553-3966-4170-A0BC-FEF889858B9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E8942AEB-CB3A-46A1-A5F1-E203A3515C5A}"/>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93A718A7-87CE-425E-8260-2861D06A0B9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8545F067-66F9-4263-9632-ECBDB0D9B9AA}"/>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 xmlns:a16="http://schemas.microsoft.com/office/drawing/2014/main" id="{B42A54B8-8502-451A-BDD5-529997515863}"/>
            </a:ext>
          </a:extLst>
        </xdr:cNvPr>
        <xdr:cNvSpPr txBox="1"/>
      </xdr:nvSpPr>
      <xdr:spPr>
        <a:xfrm>
          <a:off x="1073417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 xmlns:a16="http://schemas.microsoft.com/office/drawing/2014/main" id="{E9E9D2EC-AA74-4207-9112-0F0DFD5A8581}"/>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 xmlns:a16="http://schemas.microsoft.com/office/drawing/2014/main" id="{0ECA3C30-3836-4D07-BA89-2581EDACD611}"/>
            </a:ext>
          </a:extLst>
        </xdr:cNvPr>
        <xdr:cNvSpPr txBox="1"/>
      </xdr:nvSpPr>
      <xdr:spPr>
        <a:xfrm>
          <a:off x="1049738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 xmlns:a16="http://schemas.microsoft.com/office/drawing/2014/main" id="{E7733D19-15F6-48D7-B5C5-73FA0F4BB6ED}"/>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 xmlns:a16="http://schemas.microsoft.com/office/drawing/2014/main" id="{32F0D6B9-F2DD-431E-9401-E60BF58420F5}"/>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 xmlns:a16="http://schemas.microsoft.com/office/drawing/2014/main" id="{EFBE552A-29FF-488A-A7AE-8E0F17C7F89A}"/>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 xmlns:a16="http://schemas.microsoft.com/office/drawing/2014/main" id="{127E46F4-51F1-43FD-9564-DB03B4156FD4}"/>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 xmlns:a16="http://schemas.microsoft.com/office/drawing/2014/main" id="{11F95EE5-9B80-4648-AF19-0D8204892F9A}"/>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 xmlns:a16="http://schemas.microsoft.com/office/drawing/2014/main" id="{AD4378DB-C260-46FC-836B-03BDFE4139C2}"/>
            </a:ext>
          </a:extLst>
        </xdr:cNvPr>
        <xdr:cNvSpPr txBox="1"/>
      </xdr:nvSpPr>
      <xdr:spPr>
        <a:xfrm>
          <a:off x="1043326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 xmlns:a16="http://schemas.microsoft.com/office/drawing/2014/main" id="{2BE101CB-82B8-4A29-95EE-BFAB9903A01E}"/>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 xmlns:a16="http://schemas.microsoft.com/office/drawing/2014/main" id="{75F2E685-1461-4898-A795-AACEED5A88ED}"/>
            </a:ext>
          </a:extLst>
        </xdr:cNvPr>
        <xdr:cNvSpPr txBox="1"/>
      </xdr:nvSpPr>
      <xdr:spPr>
        <a:xfrm>
          <a:off x="1043326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 xmlns:a16="http://schemas.microsoft.com/office/drawing/2014/main" id="{D6B97204-2A22-462B-BD9C-D036D788FFB6}"/>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 xmlns:a16="http://schemas.microsoft.com/office/drawing/2014/main" id="{4D79AF15-1300-47D8-B986-306119DF2E3F}"/>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 xmlns:a16="http://schemas.microsoft.com/office/drawing/2014/main" id="{C702307B-1943-4A04-8481-6FB35524DBEA}"/>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 xmlns:a16="http://schemas.microsoft.com/office/drawing/2014/main" id="{AC5626F7-1A66-4C50-AF53-F4E2FBC9F131}"/>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 xmlns:a16="http://schemas.microsoft.com/office/drawing/2014/main" id="{6C23B2F7-0F7B-493C-894A-2DCCBCDE522E}"/>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 xmlns:a16="http://schemas.microsoft.com/office/drawing/2014/main" id="{8D1B6FAB-60F6-4E75-BA5D-377CAE6422C2}"/>
            </a:ext>
          </a:extLst>
        </xdr:cNvPr>
        <xdr:cNvCxnSpPr/>
      </xdr:nvCxnSpPr>
      <xdr:spPr>
        <a:xfrm flipV="1">
          <a:off x="14374495" y="15281076"/>
          <a:ext cx="1269" cy="147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 xmlns:a16="http://schemas.microsoft.com/office/drawing/2014/main" id="{AB9AF104-6BD4-45C0-9243-D03AF594790C}"/>
            </a:ext>
          </a:extLst>
        </xdr:cNvPr>
        <xdr:cNvSpPr txBox="1"/>
      </xdr:nvSpPr>
      <xdr:spPr>
        <a:xfrm>
          <a:off x="14419580" y="1675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 xmlns:a16="http://schemas.microsoft.com/office/drawing/2014/main" id="{31B92A45-14F2-4D10-9D51-D71B3A662213}"/>
            </a:ext>
          </a:extLst>
        </xdr:cNvPr>
        <xdr:cNvCxnSpPr/>
      </xdr:nvCxnSpPr>
      <xdr:spPr>
        <a:xfrm>
          <a:off x="14287500" y="1675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 xmlns:a16="http://schemas.microsoft.com/office/drawing/2014/main" id="{F4CBA3E1-623D-4B93-A923-6AA03AEBBA6E}"/>
            </a:ext>
          </a:extLst>
        </xdr:cNvPr>
        <xdr:cNvSpPr txBox="1"/>
      </xdr:nvSpPr>
      <xdr:spPr>
        <a:xfrm>
          <a:off x="14419580" y="1506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 xmlns:a16="http://schemas.microsoft.com/office/drawing/2014/main" id="{F951F474-3AC2-412D-91FC-929A4EFDEE60}"/>
            </a:ext>
          </a:extLst>
        </xdr:cNvPr>
        <xdr:cNvCxnSpPr/>
      </xdr:nvCxnSpPr>
      <xdr:spPr>
        <a:xfrm>
          <a:off x="14287500" y="15281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136968</xdr:rowOff>
    </xdr:from>
    <xdr:to>
      <xdr:col>85</xdr:col>
      <xdr:colOff>127000</xdr:colOff>
      <xdr:row>98</xdr:row>
      <xdr:rowOff>17976</xdr:rowOff>
    </xdr:to>
    <xdr:cxnSp macro="">
      <xdr:nvCxnSpPr>
        <xdr:cNvPr id="689" name="直線コネクタ 688">
          <a:extLst>
            <a:ext uri="{FF2B5EF4-FFF2-40B4-BE49-F238E27FC236}">
              <a16:creationId xmlns="" xmlns:a16="http://schemas.microsoft.com/office/drawing/2014/main" id="{2AA5C82C-4068-4092-BD7F-D8EEE38E7BF7}"/>
            </a:ext>
          </a:extLst>
        </xdr:cNvPr>
        <xdr:cNvCxnSpPr/>
      </xdr:nvCxnSpPr>
      <xdr:spPr>
        <a:xfrm flipV="1">
          <a:off x="13629640" y="16398048"/>
          <a:ext cx="74676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 xmlns:a16="http://schemas.microsoft.com/office/drawing/2014/main" id="{DBAC3B04-B711-435B-89CA-0BF22F29BD9B}"/>
            </a:ext>
          </a:extLst>
        </xdr:cNvPr>
        <xdr:cNvSpPr txBox="1"/>
      </xdr:nvSpPr>
      <xdr:spPr>
        <a:xfrm>
          <a:off x="14419580" y="161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 xmlns:a16="http://schemas.microsoft.com/office/drawing/2014/main" id="{5E089029-0E0B-4163-BF05-CE07A75A3981}"/>
            </a:ext>
          </a:extLst>
        </xdr:cNvPr>
        <xdr:cNvSpPr/>
      </xdr:nvSpPr>
      <xdr:spPr>
        <a:xfrm>
          <a:off x="14325600" y="163349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12784</xdr:rowOff>
    </xdr:from>
    <xdr:to>
      <xdr:col>81</xdr:col>
      <xdr:colOff>50800</xdr:colOff>
      <xdr:row>98</xdr:row>
      <xdr:rowOff>17976</xdr:rowOff>
    </xdr:to>
    <xdr:cxnSp macro="">
      <xdr:nvCxnSpPr>
        <xdr:cNvPr id="692" name="直線コネクタ 691">
          <a:extLst>
            <a:ext uri="{FF2B5EF4-FFF2-40B4-BE49-F238E27FC236}">
              <a16:creationId xmlns="" xmlns:a16="http://schemas.microsoft.com/office/drawing/2014/main" id="{AB6743F6-0379-4E76-ACF6-A05C4C87C1EA}"/>
            </a:ext>
          </a:extLst>
        </xdr:cNvPr>
        <xdr:cNvCxnSpPr/>
      </xdr:nvCxnSpPr>
      <xdr:spPr>
        <a:xfrm>
          <a:off x="12854940" y="16441504"/>
          <a:ext cx="7747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 xmlns:a16="http://schemas.microsoft.com/office/drawing/2014/main" id="{105D2DCC-E788-434D-BCE2-4930CDE07FD2}"/>
            </a:ext>
          </a:extLst>
        </xdr:cNvPr>
        <xdr:cNvSpPr/>
      </xdr:nvSpPr>
      <xdr:spPr>
        <a:xfrm>
          <a:off x="13578840" y="1634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 xmlns:a16="http://schemas.microsoft.com/office/drawing/2014/main" id="{F70C9F2A-F209-4E0A-9326-6E562DF181C3}"/>
            </a:ext>
          </a:extLst>
        </xdr:cNvPr>
        <xdr:cNvSpPr txBox="1"/>
      </xdr:nvSpPr>
      <xdr:spPr>
        <a:xfrm>
          <a:off x="13408171" y="161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12784</xdr:rowOff>
    </xdr:from>
    <xdr:to>
      <xdr:col>76</xdr:col>
      <xdr:colOff>114300</xdr:colOff>
      <xdr:row>98</xdr:row>
      <xdr:rowOff>23800</xdr:rowOff>
    </xdr:to>
    <xdr:cxnSp macro="">
      <xdr:nvCxnSpPr>
        <xdr:cNvPr id="695" name="直線コネクタ 694">
          <a:extLst>
            <a:ext uri="{FF2B5EF4-FFF2-40B4-BE49-F238E27FC236}">
              <a16:creationId xmlns="" xmlns:a16="http://schemas.microsoft.com/office/drawing/2014/main" id="{B9CA587D-EAE6-458B-B04F-106EB94F36DD}"/>
            </a:ext>
          </a:extLst>
        </xdr:cNvPr>
        <xdr:cNvCxnSpPr/>
      </xdr:nvCxnSpPr>
      <xdr:spPr>
        <a:xfrm flipV="1">
          <a:off x="12072620" y="16441504"/>
          <a:ext cx="78232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 xmlns:a16="http://schemas.microsoft.com/office/drawing/2014/main" id="{6C911F34-1463-4E54-B67D-8796B74EEE0B}"/>
            </a:ext>
          </a:extLst>
        </xdr:cNvPr>
        <xdr:cNvSpPr/>
      </xdr:nvSpPr>
      <xdr:spPr>
        <a:xfrm>
          <a:off x="12804140" y="1632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6763</xdr:rowOff>
    </xdr:from>
    <xdr:ext cx="534377" cy="259045"/>
    <xdr:sp macro="" textlink="">
      <xdr:nvSpPr>
        <xdr:cNvPr id="697" name="テキスト ボックス 696">
          <a:extLst>
            <a:ext uri="{FF2B5EF4-FFF2-40B4-BE49-F238E27FC236}">
              <a16:creationId xmlns="" xmlns:a16="http://schemas.microsoft.com/office/drawing/2014/main" id="{D605F869-0678-405B-90AF-09CCB1083EA9}"/>
            </a:ext>
          </a:extLst>
        </xdr:cNvPr>
        <xdr:cNvSpPr txBox="1"/>
      </xdr:nvSpPr>
      <xdr:spPr>
        <a:xfrm>
          <a:off x="12610611" y="161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23800</xdr:rowOff>
    </xdr:from>
    <xdr:to>
      <xdr:col>71</xdr:col>
      <xdr:colOff>177800</xdr:colOff>
      <xdr:row>98</xdr:row>
      <xdr:rowOff>28808</xdr:rowOff>
    </xdr:to>
    <xdr:cxnSp macro="">
      <xdr:nvCxnSpPr>
        <xdr:cNvPr id="698" name="直線コネクタ 697">
          <a:extLst>
            <a:ext uri="{FF2B5EF4-FFF2-40B4-BE49-F238E27FC236}">
              <a16:creationId xmlns="" xmlns:a16="http://schemas.microsoft.com/office/drawing/2014/main" id="{4088C460-0BAE-47E5-B7D3-053CBAD165B5}"/>
            </a:ext>
          </a:extLst>
        </xdr:cNvPr>
        <xdr:cNvCxnSpPr/>
      </xdr:nvCxnSpPr>
      <xdr:spPr>
        <a:xfrm flipV="1">
          <a:off x="11282680" y="16452520"/>
          <a:ext cx="78994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 xmlns:a16="http://schemas.microsoft.com/office/drawing/2014/main" id="{7B06F3F7-B613-4658-B39A-731D5E0F0781}"/>
            </a:ext>
          </a:extLst>
        </xdr:cNvPr>
        <xdr:cNvSpPr/>
      </xdr:nvSpPr>
      <xdr:spPr>
        <a:xfrm>
          <a:off x="12029440" y="163145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xdr:rowOff>
    </xdr:from>
    <xdr:ext cx="534377" cy="259045"/>
    <xdr:sp macro="" textlink="">
      <xdr:nvSpPr>
        <xdr:cNvPr id="700" name="テキスト ボックス 699">
          <a:extLst>
            <a:ext uri="{FF2B5EF4-FFF2-40B4-BE49-F238E27FC236}">
              <a16:creationId xmlns="" xmlns:a16="http://schemas.microsoft.com/office/drawing/2014/main" id="{22B68BF8-5F76-40F9-8C1B-01B9FCA13291}"/>
            </a:ext>
          </a:extLst>
        </xdr:cNvPr>
        <xdr:cNvSpPr txBox="1"/>
      </xdr:nvSpPr>
      <xdr:spPr>
        <a:xfrm>
          <a:off x="11835911" y="160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 xmlns:a16="http://schemas.microsoft.com/office/drawing/2014/main" id="{62907576-687C-47C3-9894-932C521D177C}"/>
            </a:ext>
          </a:extLst>
        </xdr:cNvPr>
        <xdr:cNvSpPr/>
      </xdr:nvSpPr>
      <xdr:spPr>
        <a:xfrm>
          <a:off x="11231880" y="1631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168383</xdr:rowOff>
    </xdr:from>
    <xdr:ext cx="534377" cy="259045"/>
    <xdr:sp macro="" textlink="">
      <xdr:nvSpPr>
        <xdr:cNvPr id="702" name="テキスト ボックス 701">
          <a:extLst>
            <a:ext uri="{FF2B5EF4-FFF2-40B4-BE49-F238E27FC236}">
              <a16:creationId xmlns="" xmlns:a16="http://schemas.microsoft.com/office/drawing/2014/main" id="{45E59105-082B-4F35-B826-DBD6D3A84BB4}"/>
            </a:ext>
          </a:extLst>
        </xdr:cNvPr>
        <xdr:cNvSpPr txBox="1"/>
      </xdr:nvSpPr>
      <xdr:spPr>
        <a:xfrm>
          <a:off x="11061211" y="1609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430ED3C5-8C8E-4377-B8BE-684129EB47CB}"/>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9B8022FF-D9D0-45DF-8E11-F753A3C059A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1ADB805C-9C23-4F7E-8136-EAC9DBD11257}"/>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EFBB178F-4FFC-4827-AFBA-D3CFC740A52E}"/>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3ACA71FE-8CEA-4E35-9CFC-30F85A28395C}"/>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86168</xdr:rowOff>
    </xdr:from>
    <xdr:to>
      <xdr:col>85</xdr:col>
      <xdr:colOff>177800</xdr:colOff>
      <xdr:row>98</xdr:row>
      <xdr:rowOff>16318</xdr:rowOff>
    </xdr:to>
    <xdr:sp macro="" textlink="">
      <xdr:nvSpPr>
        <xdr:cNvPr id="708" name="楕円 707">
          <a:extLst>
            <a:ext uri="{FF2B5EF4-FFF2-40B4-BE49-F238E27FC236}">
              <a16:creationId xmlns="" xmlns:a16="http://schemas.microsoft.com/office/drawing/2014/main" id="{3742DF6D-6A63-4E2C-8C56-994562F1EAA7}"/>
            </a:ext>
          </a:extLst>
        </xdr:cNvPr>
        <xdr:cNvSpPr/>
      </xdr:nvSpPr>
      <xdr:spPr>
        <a:xfrm>
          <a:off x="14325600" y="163472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64595</xdr:rowOff>
    </xdr:from>
    <xdr:ext cx="534377" cy="259045"/>
    <xdr:sp macro="" textlink="">
      <xdr:nvSpPr>
        <xdr:cNvPr id="709" name="公債費該当値テキスト">
          <a:extLst>
            <a:ext uri="{FF2B5EF4-FFF2-40B4-BE49-F238E27FC236}">
              <a16:creationId xmlns="" xmlns:a16="http://schemas.microsoft.com/office/drawing/2014/main" id="{7B5672F4-64E5-4B0C-99CC-5A6054123E0C}"/>
            </a:ext>
          </a:extLst>
        </xdr:cNvPr>
        <xdr:cNvSpPr txBox="1"/>
      </xdr:nvSpPr>
      <xdr:spPr>
        <a:xfrm>
          <a:off x="14419580" y="1632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138626</xdr:rowOff>
    </xdr:from>
    <xdr:to>
      <xdr:col>81</xdr:col>
      <xdr:colOff>101600</xdr:colOff>
      <xdr:row>98</xdr:row>
      <xdr:rowOff>68776</xdr:rowOff>
    </xdr:to>
    <xdr:sp macro="" textlink="">
      <xdr:nvSpPr>
        <xdr:cNvPr id="710" name="楕円 709">
          <a:extLst>
            <a:ext uri="{FF2B5EF4-FFF2-40B4-BE49-F238E27FC236}">
              <a16:creationId xmlns="" xmlns:a16="http://schemas.microsoft.com/office/drawing/2014/main" id="{262678B8-9D6B-4BBE-8A1F-407232EFE922}"/>
            </a:ext>
          </a:extLst>
        </xdr:cNvPr>
        <xdr:cNvSpPr/>
      </xdr:nvSpPr>
      <xdr:spPr>
        <a:xfrm>
          <a:off x="13578840" y="16399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59903</xdr:rowOff>
    </xdr:from>
    <xdr:ext cx="534377" cy="259045"/>
    <xdr:sp macro="" textlink="">
      <xdr:nvSpPr>
        <xdr:cNvPr id="711" name="テキスト ボックス 710">
          <a:extLst>
            <a:ext uri="{FF2B5EF4-FFF2-40B4-BE49-F238E27FC236}">
              <a16:creationId xmlns="" xmlns:a16="http://schemas.microsoft.com/office/drawing/2014/main" id="{796E4F3D-49F0-4C91-9E69-C7D3F072214F}"/>
            </a:ext>
          </a:extLst>
        </xdr:cNvPr>
        <xdr:cNvSpPr txBox="1"/>
      </xdr:nvSpPr>
      <xdr:spPr>
        <a:xfrm>
          <a:off x="13408171" y="1648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133434</xdr:rowOff>
    </xdr:from>
    <xdr:to>
      <xdr:col>76</xdr:col>
      <xdr:colOff>165100</xdr:colOff>
      <xdr:row>98</xdr:row>
      <xdr:rowOff>63584</xdr:rowOff>
    </xdr:to>
    <xdr:sp macro="" textlink="">
      <xdr:nvSpPr>
        <xdr:cNvPr id="712" name="楕円 711">
          <a:extLst>
            <a:ext uri="{FF2B5EF4-FFF2-40B4-BE49-F238E27FC236}">
              <a16:creationId xmlns="" xmlns:a16="http://schemas.microsoft.com/office/drawing/2014/main" id="{17E8EB3B-02BC-468B-9475-F2F3AFAE1EDB}"/>
            </a:ext>
          </a:extLst>
        </xdr:cNvPr>
        <xdr:cNvSpPr/>
      </xdr:nvSpPr>
      <xdr:spPr>
        <a:xfrm>
          <a:off x="12804140" y="16394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54711</xdr:rowOff>
    </xdr:from>
    <xdr:ext cx="534377" cy="259045"/>
    <xdr:sp macro="" textlink="">
      <xdr:nvSpPr>
        <xdr:cNvPr id="713" name="テキスト ボックス 712">
          <a:extLst>
            <a:ext uri="{FF2B5EF4-FFF2-40B4-BE49-F238E27FC236}">
              <a16:creationId xmlns="" xmlns:a16="http://schemas.microsoft.com/office/drawing/2014/main" id="{699912F8-1FC2-406D-8798-AC2413FD9471}"/>
            </a:ext>
          </a:extLst>
        </xdr:cNvPr>
        <xdr:cNvSpPr txBox="1"/>
      </xdr:nvSpPr>
      <xdr:spPr>
        <a:xfrm>
          <a:off x="12610611" y="164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144450</xdr:rowOff>
    </xdr:from>
    <xdr:to>
      <xdr:col>72</xdr:col>
      <xdr:colOff>38100</xdr:colOff>
      <xdr:row>98</xdr:row>
      <xdr:rowOff>74600</xdr:rowOff>
    </xdr:to>
    <xdr:sp macro="" textlink="">
      <xdr:nvSpPr>
        <xdr:cNvPr id="714" name="楕円 713">
          <a:extLst>
            <a:ext uri="{FF2B5EF4-FFF2-40B4-BE49-F238E27FC236}">
              <a16:creationId xmlns="" xmlns:a16="http://schemas.microsoft.com/office/drawing/2014/main" id="{0C2F5949-C3E4-4C98-A6A7-77A4C368D664}"/>
            </a:ext>
          </a:extLst>
        </xdr:cNvPr>
        <xdr:cNvSpPr/>
      </xdr:nvSpPr>
      <xdr:spPr>
        <a:xfrm>
          <a:off x="12029440" y="16405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65727</xdr:rowOff>
    </xdr:from>
    <xdr:ext cx="534377" cy="259045"/>
    <xdr:sp macro="" textlink="">
      <xdr:nvSpPr>
        <xdr:cNvPr id="715" name="テキスト ボックス 714">
          <a:extLst>
            <a:ext uri="{FF2B5EF4-FFF2-40B4-BE49-F238E27FC236}">
              <a16:creationId xmlns="" xmlns:a16="http://schemas.microsoft.com/office/drawing/2014/main" id="{0B415B6B-2DFB-4960-BC68-53C438F8360A}"/>
            </a:ext>
          </a:extLst>
        </xdr:cNvPr>
        <xdr:cNvSpPr txBox="1"/>
      </xdr:nvSpPr>
      <xdr:spPr>
        <a:xfrm>
          <a:off x="11835911" y="164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149458</xdr:rowOff>
    </xdr:from>
    <xdr:to>
      <xdr:col>67</xdr:col>
      <xdr:colOff>101600</xdr:colOff>
      <xdr:row>98</xdr:row>
      <xdr:rowOff>79608</xdr:rowOff>
    </xdr:to>
    <xdr:sp macro="" textlink="">
      <xdr:nvSpPr>
        <xdr:cNvPr id="716" name="楕円 715">
          <a:extLst>
            <a:ext uri="{FF2B5EF4-FFF2-40B4-BE49-F238E27FC236}">
              <a16:creationId xmlns="" xmlns:a16="http://schemas.microsoft.com/office/drawing/2014/main" id="{FA2028FC-3BF0-4907-9777-D7EEA44562B8}"/>
            </a:ext>
          </a:extLst>
        </xdr:cNvPr>
        <xdr:cNvSpPr/>
      </xdr:nvSpPr>
      <xdr:spPr>
        <a:xfrm>
          <a:off x="11231880" y="16410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70735</xdr:rowOff>
    </xdr:from>
    <xdr:ext cx="534377" cy="259045"/>
    <xdr:sp macro="" textlink="">
      <xdr:nvSpPr>
        <xdr:cNvPr id="717" name="テキスト ボックス 716">
          <a:extLst>
            <a:ext uri="{FF2B5EF4-FFF2-40B4-BE49-F238E27FC236}">
              <a16:creationId xmlns="" xmlns:a16="http://schemas.microsoft.com/office/drawing/2014/main" id="{207E5574-3BCD-477D-B35F-83B81D68AF78}"/>
            </a:ext>
          </a:extLst>
        </xdr:cNvPr>
        <xdr:cNvSpPr txBox="1"/>
      </xdr:nvSpPr>
      <xdr:spPr>
        <a:xfrm>
          <a:off x="11061211" y="1649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 xmlns:a16="http://schemas.microsoft.com/office/drawing/2014/main" id="{42DB5E36-4B9D-4D48-BB5C-57C5E1BDC14F}"/>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 xmlns:a16="http://schemas.microsoft.com/office/drawing/2014/main" id="{5CA1A9FF-4CF9-4CAD-B556-67617B44A352}"/>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 xmlns:a16="http://schemas.microsoft.com/office/drawing/2014/main" id="{3734290F-A30C-4733-ADBC-1DE3E17CECA9}"/>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 xmlns:a16="http://schemas.microsoft.com/office/drawing/2014/main" id="{9056251F-A382-475A-87C1-2A372DD86B5C}"/>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 xmlns:a16="http://schemas.microsoft.com/office/drawing/2014/main" id="{563071A6-E282-47B7-9E93-A7E11256B223}"/>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 xmlns:a16="http://schemas.microsoft.com/office/drawing/2014/main" id="{A8604C6E-A56A-4568-B043-5B6DDAF5310F}"/>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 xmlns:a16="http://schemas.microsoft.com/office/drawing/2014/main" id="{C5A68818-FD52-41EF-99E2-EF94A069C162}"/>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 xmlns:a16="http://schemas.microsoft.com/office/drawing/2014/main" id="{F314DEA4-CA48-4C82-A993-65CDA6516FCA}"/>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 xmlns:a16="http://schemas.microsoft.com/office/drawing/2014/main" id="{905564DD-F96D-4713-A285-814981716BAE}"/>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 xmlns:a16="http://schemas.microsoft.com/office/drawing/2014/main" id="{073786AD-1995-4947-8C42-6D460373B899}"/>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 xmlns:a16="http://schemas.microsoft.com/office/drawing/2014/main" id="{A7F8BC26-E751-4C69-BBF9-7387CA562C57}"/>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 xmlns:a16="http://schemas.microsoft.com/office/drawing/2014/main" id="{D85899A0-1CF5-4F43-A6FC-189B98ECE8CF}"/>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 xmlns:a16="http://schemas.microsoft.com/office/drawing/2014/main" id="{1FCF94F4-B9FB-48C2-B0D5-5F6455785FEA}"/>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 xmlns:a16="http://schemas.microsoft.com/office/drawing/2014/main" id="{E7227D5C-FB0F-4D22-82B3-DDA5490C4502}"/>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 xmlns:a16="http://schemas.microsoft.com/office/drawing/2014/main" id="{FD595A14-6000-4588-ABF1-E257E0930A71}"/>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 xmlns:a16="http://schemas.microsoft.com/office/drawing/2014/main" id="{25DCA383-676C-4FC5-9029-FAB788BE9DEE}"/>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 xmlns:a16="http://schemas.microsoft.com/office/drawing/2014/main" id="{309B6A77-E008-4F5D-9D29-5096C97EC0E4}"/>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 xmlns:a16="http://schemas.microsoft.com/office/drawing/2014/main" id="{0E843D59-5F78-428F-A178-EC7A2936C642}"/>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 xmlns:a16="http://schemas.microsoft.com/office/drawing/2014/main" id="{906CFCD5-F758-425F-B1CC-AB1CDFCEE079}"/>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 xmlns:a16="http://schemas.microsoft.com/office/drawing/2014/main" id="{5F764885-EDC3-4311-A0CE-BEAFDD118225}"/>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E9214082-7864-4EBC-871F-393AA9F13E7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 xmlns:a16="http://schemas.microsoft.com/office/drawing/2014/main" id="{9A72F32F-2239-4D87-8CAA-37223C58E429}"/>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9E19EEF6-3BED-48D1-A1FE-2F201E92C0D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 xmlns:a16="http://schemas.microsoft.com/office/drawing/2014/main" id="{2BC67E8B-AE25-4A7A-8367-94E57C95D4CB}"/>
            </a:ext>
          </a:extLst>
        </xdr:cNvPr>
        <xdr:cNvCxnSpPr/>
      </xdr:nvCxnSpPr>
      <xdr:spPr>
        <a:xfrm flipV="1">
          <a:off x="19507835" y="5329301"/>
          <a:ext cx="1269" cy="125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 xmlns:a16="http://schemas.microsoft.com/office/drawing/2014/main" id="{A0BBFBAB-E973-4553-A7E7-34D08B4548CC}"/>
            </a:ext>
          </a:extLst>
        </xdr:cNvPr>
        <xdr:cNvSpPr txBox="1"/>
      </xdr:nvSpPr>
      <xdr:spPr>
        <a:xfrm>
          <a:off x="19560540" y="6621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 xmlns:a16="http://schemas.microsoft.com/office/drawing/2014/main" id="{CC37D60B-9F50-4E53-BF96-1AEBB647BA3C}"/>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 xmlns:a16="http://schemas.microsoft.com/office/drawing/2014/main" id="{69A969C5-EFB1-4DAB-8980-BF76E184F51C}"/>
            </a:ext>
          </a:extLst>
        </xdr:cNvPr>
        <xdr:cNvSpPr txBox="1"/>
      </xdr:nvSpPr>
      <xdr:spPr>
        <a:xfrm>
          <a:off x="19560540" y="51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 xmlns:a16="http://schemas.microsoft.com/office/drawing/2014/main" id="{DB533ACB-997C-4821-B046-CD777FD273F4}"/>
            </a:ext>
          </a:extLst>
        </xdr:cNvPr>
        <xdr:cNvCxnSpPr/>
      </xdr:nvCxnSpPr>
      <xdr:spPr>
        <a:xfrm>
          <a:off x="19443700" y="5329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 xmlns:a16="http://schemas.microsoft.com/office/drawing/2014/main" id="{12ED387A-E275-4ABF-9A33-FD653F01B937}"/>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 xmlns:a16="http://schemas.microsoft.com/office/drawing/2014/main" id="{5C7BA4C6-C8B8-4EEF-B7B5-821D2F20CEE8}"/>
            </a:ext>
          </a:extLst>
        </xdr:cNvPr>
        <xdr:cNvSpPr txBox="1"/>
      </xdr:nvSpPr>
      <xdr:spPr>
        <a:xfrm>
          <a:off x="19560540" y="63712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 xmlns:a16="http://schemas.microsoft.com/office/drawing/2014/main" id="{D343F50D-3BF4-49C1-9656-2E9B06A4A851}"/>
            </a:ext>
          </a:extLst>
        </xdr:cNvPr>
        <xdr:cNvSpPr/>
      </xdr:nvSpPr>
      <xdr:spPr>
        <a:xfrm>
          <a:off x="19458940" y="6519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 xmlns:a16="http://schemas.microsoft.com/office/drawing/2014/main" id="{FC062AB9-684F-4400-9938-A495356A1771}"/>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 xmlns:a16="http://schemas.microsoft.com/office/drawing/2014/main" id="{595D879D-6A59-4D04-96D8-036357073308}"/>
            </a:ext>
          </a:extLst>
        </xdr:cNvPr>
        <xdr:cNvSpPr/>
      </xdr:nvSpPr>
      <xdr:spPr>
        <a:xfrm>
          <a:off x="18735040" y="6514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 xmlns:a16="http://schemas.microsoft.com/office/drawing/2014/main" id="{DDCB5F38-B083-4625-8E8D-531E0270773F}"/>
            </a:ext>
          </a:extLst>
        </xdr:cNvPr>
        <xdr:cNvSpPr txBox="1"/>
      </xdr:nvSpPr>
      <xdr:spPr>
        <a:xfrm>
          <a:off x="18628873" y="6293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 xmlns:a16="http://schemas.microsoft.com/office/drawing/2014/main" id="{42339558-C930-4631-B5EC-A1E44D7B274E}"/>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 xmlns:a16="http://schemas.microsoft.com/office/drawing/2014/main" id="{33B10D06-868C-488C-8FB0-D14E953AED82}"/>
            </a:ext>
          </a:extLst>
        </xdr:cNvPr>
        <xdr:cNvSpPr/>
      </xdr:nvSpPr>
      <xdr:spPr>
        <a:xfrm>
          <a:off x="17937480" y="651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 xmlns:a16="http://schemas.microsoft.com/office/drawing/2014/main" id="{D82ED086-E08A-492E-91CE-5D6456C7090C}"/>
            </a:ext>
          </a:extLst>
        </xdr:cNvPr>
        <xdr:cNvSpPr txBox="1"/>
      </xdr:nvSpPr>
      <xdr:spPr>
        <a:xfrm>
          <a:off x="17854173" y="629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 xmlns:a16="http://schemas.microsoft.com/office/drawing/2014/main" id="{9C7E614A-B55A-4CC4-8D54-7C5B467EDCDA}"/>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 xmlns:a16="http://schemas.microsoft.com/office/drawing/2014/main" id="{6D4EDA25-C907-46C8-90F6-DD27746C731A}"/>
            </a:ext>
          </a:extLst>
        </xdr:cNvPr>
        <xdr:cNvSpPr/>
      </xdr:nvSpPr>
      <xdr:spPr>
        <a:xfrm>
          <a:off x="17162780" y="6509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 xmlns:a16="http://schemas.microsoft.com/office/drawing/2014/main" id="{C122FC16-6C80-4E1A-AA6B-258382F80807}"/>
            </a:ext>
          </a:extLst>
        </xdr:cNvPr>
        <xdr:cNvSpPr txBox="1"/>
      </xdr:nvSpPr>
      <xdr:spPr>
        <a:xfrm>
          <a:off x="17079473" y="62881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 xmlns:a16="http://schemas.microsoft.com/office/drawing/2014/main" id="{BA762CE4-E546-4CBA-8FEE-200F5B761C9D}"/>
            </a:ext>
          </a:extLst>
        </xdr:cNvPr>
        <xdr:cNvSpPr/>
      </xdr:nvSpPr>
      <xdr:spPr>
        <a:xfrm>
          <a:off x="16388080" y="6496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 xmlns:a16="http://schemas.microsoft.com/office/drawing/2014/main" id="{5EF687A8-3FA8-40E0-9B1C-919D06EEBBFC}"/>
            </a:ext>
          </a:extLst>
        </xdr:cNvPr>
        <xdr:cNvSpPr txBox="1"/>
      </xdr:nvSpPr>
      <xdr:spPr>
        <a:xfrm>
          <a:off x="16264837" y="627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D6B0916-D6AB-4964-8FAD-6113E2D493EE}"/>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5FADF217-41C5-4E78-80B4-EDF01BE1CD6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8CCB5BFD-D344-4429-A88C-CF48255921B1}"/>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676B47C2-78A9-4B9E-A18E-96518A976B08}"/>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1110D0F7-CEBB-496A-86E7-15A3887D6BF4}"/>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 xmlns:a16="http://schemas.microsoft.com/office/drawing/2014/main" id="{FEC94DA2-A7DF-4B6F-A868-C00F6A5FFBB0}"/>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 xmlns:a16="http://schemas.microsoft.com/office/drawing/2014/main" id="{838E2807-BD1A-448A-A625-4953C579F289}"/>
            </a:ext>
          </a:extLst>
        </xdr:cNvPr>
        <xdr:cNvSpPr txBox="1"/>
      </xdr:nvSpPr>
      <xdr:spPr>
        <a:xfrm>
          <a:off x="19560540" y="64982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 xmlns:a16="http://schemas.microsoft.com/office/drawing/2014/main" id="{117AA2D8-F3B2-41AE-8F66-9976AC66F622}"/>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400DD109-BC36-4DCB-99B5-96D98B97BDA8}"/>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 xmlns:a16="http://schemas.microsoft.com/office/drawing/2014/main" id="{6A8AADC8-5D57-41FE-9C78-1FCECC1633B4}"/>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 xmlns:a16="http://schemas.microsoft.com/office/drawing/2014/main" id="{18A0B7FA-99D1-4262-9F26-F741E91ECD52}"/>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 xmlns:a16="http://schemas.microsoft.com/office/drawing/2014/main" id="{206B9A29-27FB-4600-896F-A2B1CBBB4EDD}"/>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 xmlns:a16="http://schemas.microsoft.com/office/drawing/2014/main" id="{FA131530-976A-4C25-9D7F-B66A7E05825F}"/>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 xmlns:a16="http://schemas.microsoft.com/office/drawing/2014/main" id="{70E42BCD-D483-4B04-B20A-D6D8DE4D0CB2}"/>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 xmlns:a16="http://schemas.microsoft.com/office/drawing/2014/main" id="{BD50CD71-E0EB-4F41-9D39-CDEE0FAA6B36}"/>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827FDF8A-AD62-4AA1-97CD-A5A4C55FBF44}"/>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50DFAB43-CA96-4704-AD63-0441A12CB875}"/>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B5532EF2-EF64-4BE2-8AB4-653CA8DB957B}"/>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A8E6B291-C2C6-4FD6-B65C-546ED9EC63D6}"/>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4272E5BD-25D1-48C1-B1DF-3D9564EB9386}"/>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8FE3FF33-3C03-496B-B0C2-518EB75A415E}"/>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4692A0D8-8C48-4C2B-997A-BB6B618D0482}"/>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5527D675-FF33-425A-9A6B-2446D783174C}"/>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335CD6F1-7903-43B7-96B4-2CB57CDFA98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97795E91-76D5-485E-8471-FFF79C5B9799}"/>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 xmlns:a16="http://schemas.microsoft.com/office/drawing/2014/main" id="{4860F57F-4F17-4ADA-8A08-CABBADB1CD0D}"/>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 xmlns:a16="http://schemas.microsoft.com/office/drawing/2014/main" id="{D5C91229-A300-47D9-AC9F-62F892659313}"/>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FC3EDFDC-3DE8-42CE-B6BF-A674512792D7}"/>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 xmlns:a16="http://schemas.microsoft.com/office/drawing/2014/main" id="{49081BBA-EFED-42AE-B825-75CF387D27B1}"/>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 xmlns:a16="http://schemas.microsoft.com/office/drawing/2014/main" id="{92BDB0E2-299D-4A8E-A092-2B81790D3479}"/>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 xmlns:a16="http://schemas.microsoft.com/office/drawing/2014/main" id="{BD885B1A-4BA5-4899-B714-D9773099684D}"/>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 xmlns:a16="http://schemas.microsoft.com/office/drawing/2014/main" id="{15AB9DCA-8348-4C70-BF7B-903B2515D1E6}"/>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BE33E12F-4B25-4274-834D-1D8F17EC8C74}"/>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 xmlns:a16="http://schemas.microsoft.com/office/drawing/2014/main" id="{D90DB09B-305B-4C18-BEBC-399A5CE9FB45}"/>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E3B95417-BB62-4BC1-A230-68CBBD14A411}"/>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 xmlns:a16="http://schemas.microsoft.com/office/drawing/2014/main" id="{41117057-6F5D-4C2A-8677-A2180434152C}"/>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 xmlns:a16="http://schemas.microsoft.com/office/drawing/2014/main" id="{AAFE34A2-7755-455B-96D7-CF31CB0D22C9}"/>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 xmlns:a16="http://schemas.microsoft.com/office/drawing/2014/main" id="{A58FFE25-1D42-45CE-A9A7-DA693E883385}"/>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 xmlns:a16="http://schemas.microsoft.com/office/drawing/2014/main" id="{31DAA8D6-15D7-4F52-8C0D-BC731366F6E7}"/>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 xmlns:a16="http://schemas.microsoft.com/office/drawing/2014/main" id="{7915C7AF-76AF-40AB-A042-6E47C13734B1}"/>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D72C294D-E420-4C16-A440-1AA3B3F0FC93}"/>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 xmlns:a16="http://schemas.microsoft.com/office/drawing/2014/main" id="{73D967CE-5D2D-4A31-BC22-7EF64FF48535}"/>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 xmlns:a16="http://schemas.microsoft.com/office/drawing/2014/main" id="{52B04565-4E10-4FC0-9BA0-898606A83099}"/>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2BBE1B31-006B-42B1-9F47-318E54C20AD3}"/>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 xmlns:a16="http://schemas.microsoft.com/office/drawing/2014/main" id="{D3F2AD53-5F5F-407A-B033-0D2453FAF29B}"/>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 xmlns:a16="http://schemas.microsoft.com/office/drawing/2014/main" id="{87C64BC9-38C7-40FE-B60D-AF848071F168}"/>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D88160C8-9D22-41FF-9C08-C40B236087FA}"/>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BB972339-BB3E-4E48-8F00-9CA35E5B78D6}"/>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E2EB6528-D059-4A55-B2D8-EEB0461DCEA9}"/>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87384CCF-536E-4FBF-880F-220275E88E0D}"/>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2DAAFA38-B6A4-44E1-890D-1C55E22374F5}"/>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756DE7D7-549E-4256-930F-52817DD070FD}"/>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32BBBF1E-88B3-403B-B6E5-C3DCC257BC2F}"/>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F9B32C8D-8578-47AD-86D6-7E0C35597488}"/>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 xmlns:a16="http://schemas.microsoft.com/office/drawing/2014/main" id="{8DF4BA2A-5E40-49D7-85BA-9DCE69CB18BA}"/>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 xmlns:a16="http://schemas.microsoft.com/office/drawing/2014/main" id="{EA45097C-70D3-42DF-86AD-9D08AC06FE17}"/>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 xmlns:a16="http://schemas.microsoft.com/office/drawing/2014/main" id="{764AD8BB-4245-40FD-90C4-2228A658C41F}"/>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9D320AA1-6A72-420B-A730-7BB46D885B8F}"/>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 xmlns:a16="http://schemas.microsoft.com/office/drawing/2014/main" id="{257A5922-62D3-4157-BF92-2BA80FEDF8E4}"/>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61CD2FA1-9E1C-4311-B1EA-B0D2A5CA151E}"/>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 xmlns:a16="http://schemas.microsoft.com/office/drawing/2014/main" id="{C2DAD2A7-7135-4AFC-8DB6-E63632C2E1DC}"/>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C0B9FEAB-9033-40DD-97E8-D88883FAE96C}"/>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 xmlns:a16="http://schemas.microsoft.com/office/drawing/2014/main" id="{E1B56BA1-B882-4139-ACE5-AE1418F65B1F}"/>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2EB97625-7418-49C5-8322-208D0683CA2D}"/>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 xmlns:a16="http://schemas.microsoft.com/office/drawing/2014/main" id="{BE92398C-5E84-4848-9456-6C973C043D93}"/>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 xmlns:a16="http://schemas.microsoft.com/office/drawing/2014/main" id="{3EED6B35-9A36-421B-9F07-4E152F1D1EE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 xmlns:a16="http://schemas.microsoft.com/office/drawing/2014/main" id="{385DB162-1E5A-4EAB-AEEE-57BA5FD13E35}"/>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教育費は、中学校再編に伴う新中学校建設事業が本格化したことにより、普通建設事業費（うち更新整備）が増加し、令和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年度は、類似団体のおおむね</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衛生費は、田川広域水道企業団の広域化事業及び運営基盤強化等事業の進捗に伴い、当該一部事務組合に対する出資金が増加し、令和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年度は、類似団体平均をおおむね</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民生費は、類似団体平均の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倍と多額となっており、例年、歳出全体の約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割を占めるに至っている。（民生費以外については、概ね類似団体平均と同水準あるいは低い値となっている。）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本市は、旧産炭地であることや地域経済の低迷などにより、低所得者及び失業者が多く、生活保護費などの扶助費が多額となっていることが、この主な要因である。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4F28AF92-EA22-4B0B-B7A0-9DE951D8F9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9F425EE3-CA85-4DB6-BA09-3E8ADEB6385F}"/>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40ACFD47-7D7C-4CD6-9050-CEC0015DDE87}"/>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BE3AF9FF-A999-40AF-84E2-66A6B7CF30BB}"/>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FA0708AE-4093-423B-A872-E96D488ACDB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C09185E7-AF3C-4EA7-8610-6001735C7632}"/>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7D6EE8EB-DB74-49B2-B6BA-18B1B9FC9977}"/>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5F5B69A6-E3A7-4568-8DE6-06F94AC6C14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9EE51781-D925-44B4-BDCB-79F4B5D6F329}"/>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C075ADE1-0E11-49A0-AC96-6B5DE8AA0328}"/>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4A0F901C-C729-41EC-B3F5-4359B3F0CC72}"/>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F57C9975-D7D9-444F-B80E-488739A12883}"/>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7C7CC654-ACCD-493A-B6BF-BAF556090C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実質単年度収支は、年度ごとの増減はあるものの、押しなべて収支均衡の状態にあったが、平成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年度以降、悪化に転じており、財政調整基金の残高も減少に転じていた。令和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年度は収支が改善し、財政調整基金の残高も増加に転じたが、これは、コロナ禍という特殊要因で一時的に地方交付税が増加したためであり、令和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年度はこれまでの水準に戻り、実質単年度収支は、減少に転じている。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また、令和</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年度には、新中学校建設事業で活用した過疎対策事業債の元金償還が本格化する予定であり、さらなる悪化が予想されることから、今後も行政改革や市税等及び市有財産の処分などの歳入確保策を図ることにより、地方交付税の削減等外部要因の変化に耐えうる財政基盤の確立を目指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19E4A8A8-BCD6-42FC-B221-6DC4CABE77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E989E28-8F3A-41C8-8C5A-6A4B2D7057E6}"/>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1F74A0C9-8DD7-4BB1-B79C-064A438200C6}"/>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3BD78551-DB31-438E-9A03-0B5BC1238EFE}"/>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D0F3A4B3-F74B-4CA7-A9B5-A998917DD72C}"/>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7D388CA0-60AC-43E9-8237-4E94F572C1DC}"/>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F42F157-4B2F-44B5-A5DD-3612E0B206C4}"/>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FF88C1A3-6A06-4D1C-A801-C9F63BBF1092}"/>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203E71F4-5B6D-448E-9740-E3594C0323C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年度までの３年間資金不足が発生していたが、経営再建のため、平成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年度まで一般会計から各年度約</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億円の基準外繰出しを行っていたこともあり、以後、資金不足は発生していない。また、平成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年度以降はそれまでの交付税算定基準から、繰出基準に基づく不採算経費の積上方式へと変更したことにより、基準内繰出額も平成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億円から平成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億円まで増加が続いていたが、経営状況の改善に伴い、減少し、平成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億円程度を推移しており、令和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億円にまで減少している。</a:t>
          </a:r>
        </a:p>
        <a:p>
          <a:r>
            <a:rPr kumimoji="1" lang="ja-JP" altLang="en-US" sz="1400">
              <a:latin typeface="ＭＳ ゴシック" pitchFamily="49" charset="-128"/>
              <a:ea typeface="ＭＳ ゴシック" pitchFamily="49" charset="-128"/>
            </a:rPr>
            <a:t>　病院事業会計を除くと、各会計とも黒字が続いている。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1F0FD344-7BFB-4674-81C6-B22AEBF73736}"/>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5B55A61E-7CC1-4CFB-BF16-9D3DA087917A}"/>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12E1CBDA-4D44-4C66-A96B-F8CCC32492DC}"/>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A991DDD4-C35B-4B08-9D11-9D6B3F9A0695}"/>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5149D5A1-E7F1-49FC-A4AA-1863D303892E}"/>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168A15C9-D42F-4307-AE7F-6EF33B332401}"/>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84950CED-3DE2-4571-9C03-383AC6FFE99E}"/>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5154BD86-D25C-45F4-A000-1C6A419C990D}"/>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21C9AF8D-EEFE-4EA1-92F2-11E1E6820B9C}"/>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CB2BC061-DC03-48F1-A88C-E8516E94E441}"/>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lsv01\&#32207;&#21209;&#37096;\&#36001;&#25919;&#35506;\&#36001;&#25919;&#35506;\&#20849;&#26377;\&#36001;&#25919;&#20844;&#34920;\&#36001;&#25919;&#29366;&#27841;&#36039;&#26009;&#38598;\R04\05_&#24066;HP&#25522;&#36617;&#65288;&#31532;&#65297;&#22238;&#65289;\02_&#36001;&#25919;&#29366;&#27841;&#36039;&#26009;&#38598;&#65288;&#20196;&#21644;&#65300;&#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54456</v>
          </cell>
          <cell r="F3">
            <v>65080</v>
          </cell>
        </row>
        <row r="5">
          <cell r="A5" t="str">
            <v xml:space="preserve"> R01</v>
          </cell>
          <cell r="D5">
            <v>65750</v>
          </cell>
          <cell r="F5">
            <v>79288</v>
          </cell>
        </row>
        <row r="7">
          <cell r="A7" t="str">
            <v xml:space="preserve"> R02</v>
          </cell>
          <cell r="D7">
            <v>70912</v>
          </cell>
          <cell r="F7">
            <v>84962</v>
          </cell>
        </row>
        <row r="9">
          <cell r="A9" t="str">
            <v xml:space="preserve"> R03</v>
          </cell>
          <cell r="D9">
            <v>126560</v>
          </cell>
          <cell r="F9">
            <v>71279</v>
          </cell>
        </row>
        <row r="11">
          <cell r="A11" t="str">
            <v xml:space="preserve"> R04</v>
          </cell>
          <cell r="D11">
            <v>147070</v>
          </cell>
          <cell r="F11">
            <v>74994</v>
          </cell>
        </row>
        <row r="18">
          <cell r="B18" t="str">
            <v>H30</v>
          </cell>
          <cell r="C18" t="str">
            <v>R01</v>
          </cell>
          <cell r="D18" t="str">
            <v>R02</v>
          </cell>
          <cell r="E18" t="str">
            <v>R03</v>
          </cell>
          <cell r="F18" t="str">
            <v>R04</v>
          </cell>
        </row>
        <row r="19">
          <cell r="A19" t="str">
            <v>実質収支額</v>
          </cell>
          <cell r="B19">
            <v>4.84</v>
          </cell>
          <cell r="C19">
            <v>4.3099999999999996</v>
          </cell>
          <cell r="D19">
            <v>3.09</v>
          </cell>
          <cell r="E19">
            <v>7.33</v>
          </cell>
          <cell r="F19">
            <v>3.27</v>
          </cell>
        </row>
        <row r="20">
          <cell r="A20" t="str">
            <v>財政調整基金残高</v>
          </cell>
          <cell r="B20">
            <v>25.74</v>
          </cell>
          <cell r="C20">
            <v>18.760000000000002</v>
          </cell>
          <cell r="D20">
            <v>16.91</v>
          </cell>
          <cell r="E20">
            <v>18.27</v>
          </cell>
          <cell r="F20">
            <v>20.75</v>
          </cell>
        </row>
        <row r="21">
          <cell r="A21" t="str">
            <v>実質単年度収支</v>
          </cell>
          <cell r="B21">
            <v>-4.66</v>
          </cell>
          <cell r="C21">
            <v>-9.77</v>
          </cell>
          <cell r="D21">
            <v>-4.9000000000000004</v>
          </cell>
          <cell r="E21">
            <v>4.32</v>
          </cell>
          <cell r="F21">
            <v>-5.64</v>
          </cell>
        </row>
        <row r="25">
          <cell r="B25" t="str">
            <v>H30</v>
          </cell>
          <cell r="C25">
            <v>0</v>
          </cell>
          <cell r="D25" t="str">
            <v>R01</v>
          </cell>
          <cell r="E25">
            <v>0</v>
          </cell>
          <cell r="F25" t="str">
            <v>R02</v>
          </cell>
          <cell r="G25">
            <v>0</v>
          </cell>
          <cell r="H25" t="str">
            <v>R03</v>
          </cell>
          <cell r="I25">
            <v>0</v>
          </cell>
          <cell r="J25" t="str">
            <v>R04</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3.89</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急患医療特別会計</v>
          </cell>
          <cell r="B30" t="e">
            <v>#N/A</v>
          </cell>
          <cell r="C30">
            <v>0.39</v>
          </cell>
          <cell r="D30" t="e">
            <v>#N/A</v>
          </cell>
          <cell r="E30">
            <v>0.28000000000000003</v>
          </cell>
          <cell r="F30" t="e">
            <v>#N/A</v>
          </cell>
          <cell r="G30">
            <v>0.05</v>
          </cell>
          <cell r="H30" t="e">
            <v>#N/A</v>
          </cell>
          <cell r="I30">
            <v>0</v>
          </cell>
          <cell r="J30" t="e">
            <v>#N/A</v>
          </cell>
          <cell r="K30">
            <v>0</v>
          </cell>
        </row>
        <row r="31">
          <cell r="A31" t="str">
            <v>後期高齢者医療特別会計</v>
          </cell>
          <cell r="B31" t="e">
            <v>#N/A</v>
          </cell>
          <cell r="C31">
            <v>0.08</v>
          </cell>
          <cell r="D31" t="e">
            <v>#N/A</v>
          </cell>
          <cell r="E31">
            <v>0.06</v>
          </cell>
          <cell r="F31" t="e">
            <v>#N/A</v>
          </cell>
          <cell r="G31">
            <v>0.09</v>
          </cell>
          <cell r="H31" t="e">
            <v>#N/A</v>
          </cell>
          <cell r="I31">
            <v>0.08</v>
          </cell>
          <cell r="J31" t="e">
            <v>#N/A</v>
          </cell>
          <cell r="K31">
            <v>0.08</v>
          </cell>
        </row>
        <row r="32">
          <cell r="A32" t="str">
            <v>田川市等三線沿線地域交通体系整備事業基金特別会計</v>
          </cell>
          <cell r="B32" t="e">
            <v>#N/A</v>
          </cell>
          <cell r="C32">
            <v>0</v>
          </cell>
          <cell r="D32" t="e">
            <v>#N/A</v>
          </cell>
          <cell r="E32">
            <v>0</v>
          </cell>
          <cell r="F32" t="e">
            <v>#N/A</v>
          </cell>
          <cell r="G32">
            <v>0.21</v>
          </cell>
          <cell r="H32" t="e">
            <v>#N/A</v>
          </cell>
          <cell r="I32">
            <v>0</v>
          </cell>
          <cell r="J32" t="e">
            <v>#N/A</v>
          </cell>
          <cell r="K32">
            <v>0.17</v>
          </cell>
        </row>
        <row r="33">
          <cell r="A33" t="str">
            <v>住宅新築資金等貸付特別会計</v>
          </cell>
          <cell r="B33" t="e">
            <v>#N/A</v>
          </cell>
          <cell r="C33">
            <v>0.02</v>
          </cell>
          <cell r="D33" t="e">
            <v>#N/A</v>
          </cell>
          <cell r="E33">
            <v>0.04</v>
          </cell>
          <cell r="F33" t="e">
            <v>#N/A</v>
          </cell>
          <cell r="G33">
            <v>0.12</v>
          </cell>
          <cell r="H33" t="e">
            <v>#N/A</v>
          </cell>
          <cell r="I33">
            <v>0.17</v>
          </cell>
          <cell r="J33" t="e">
            <v>#N/A</v>
          </cell>
          <cell r="K33">
            <v>0.2</v>
          </cell>
        </row>
        <row r="34">
          <cell r="A34" t="str">
            <v>国民健康保険特別会計</v>
          </cell>
          <cell r="B34" t="e">
            <v>#N/A</v>
          </cell>
          <cell r="C34">
            <v>3.38</v>
          </cell>
          <cell r="D34" t="e">
            <v>#N/A</v>
          </cell>
          <cell r="E34">
            <v>1.57</v>
          </cell>
          <cell r="F34" t="e">
            <v>#N/A</v>
          </cell>
          <cell r="G34">
            <v>2.62</v>
          </cell>
          <cell r="H34" t="e">
            <v>#N/A</v>
          </cell>
          <cell r="I34">
            <v>2.13</v>
          </cell>
          <cell r="J34" t="e">
            <v>#N/A</v>
          </cell>
          <cell r="K34">
            <v>0.96</v>
          </cell>
        </row>
        <row r="35">
          <cell r="A35" t="str">
            <v>一般会計</v>
          </cell>
          <cell r="B35" t="e">
            <v>#N/A</v>
          </cell>
          <cell r="C35">
            <v>4.42</v>
          </cell>
          <cell r="D35" t="e">
            <v>#N/A</v>
          </cell>
          <cell r="E35">
            <v>3.97</v>
          </cell>
          <cell r="F35" t="e">
            <v>#N/A</v>
          </cell>
          <cell r="G35">
            <v>2.69</v>
          </cell>
          <cell r="H35" t="e">
            <v>#N/A</v>
          </cell>
          <cell r="I35">
            <v>7.15</v>
          </cell>
          <cell r="J35" t="e">
            <v>#N/A</v>
          </cell>
          <cell r="K35">
            <v>2.89</v>
          </cell>
        </row>
        <row r="36">
          <cell r="A36" t="str">
            <v>病院事業会計</v>
          </cell>
          <cell r="B36" t="e">
            <v>#N/A</v>
          </cell>
          <cell r="C36">
            <v>6.8</v>
          </cell>
          <cell r="D36" t="e">
            <v>#N/A</v>
          </cell>
          <cell r="E36">
            <v>5.95</v>
          </cell>
          <cell r="F36" t="e">
            <v>#N/A</v>
          </cell>
          <cell r="G36">
            <v>9.19</v>
          </cell>
          <cell r="H36" t="e">
            <v>#N/A</v>
          </cell>
          <cell r="I36">
            <v>13.73</v>
          </cell>
          <cell r="J36" t="e">
            <v>#N/A</v>
          </cell>
          <cell r="K36">
            <v>16.23</v>
          </cell>
        </row>
        <row r="40">
          <cell r="B40" t="str">
            <v>H30</v>
          </cell>
          <cell r="C40">
            <v>0</v>
          </cell>
          <cell r="D40">
            <v>0</v>
          </cell>
          <cell r="E40" t="str">
            <v>R01</v>
          </cell>
          <cell r="F40">
            <v>0</v>
          </cell>
          <cell r="G40">
            <v>0</v>
          </cell>
          <cell r="H40" t="str">
            <v>R02</v>
          </cell>
          <cell r="I40">
            <v>0</v>
          </cell>
          <cell r="J40">
            <v>0</v>
          </cell>
          <cell r="K40" t="str">
            <v>R03</v>
          </cell>
          <cell r="L40">
            <v>0</v>
          </cell>
          <cell r="M40">
            <v>0</v>
          </cell>
          <cell r="N40" t="str">
            <v>R04</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2320</v>
          </cell>
          <cell r="E42">
            <v>0</v>
          </cell>
          <cell r="F42">
            <v>0</v>
          </cell>
          <cell r="G42">
            <v>2291</v>
          </cell>
          <cell r="H42">
            <v>0</v>
          </cell>
          <cell r="I42">
            <v>0</v>
          </cell>
          <cell r="J42">
            <v>2312</v>
          </cell>
          <cell r="K42">
            <v>0</v>
          </cell>
          <cell r="L42">
            <v>0</v>
          </cell>
          <cell r="M42">
            <v>2285</v>
          </cell>
          <cell r="N42">
            <v>0</v>
          </cell>
          <cell r="O42">
            <v>0</v>
          </cell>
          <cell r="P42">
            <v>2322</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43</v>
          </cell>
          <cell r="C44">
            <v>0</v>
          </cell>
          <cell r="D44">
            <v>0</v>
          </cell>
          <cell r="E44">
            <v>43</v>
          </cell>
          <cell r="F44">
            <v>0</v>
          </cell>
          <cell r="G44">
            <v>0</v>
          </cell>
          <cell r="H44">
            <v>42</v>
          </cell>
          <cell r="I44">
            <v>0</v>
          </cell>
          <cell r="J44">
            <v>0</v>
          </cell>
          <cell r="K44">
            <v>42</v>
          </cell>
          <cell r="L44">
            <v>0</v>
          </cell>
          <cell r="M44">
            <v>0</v>
          </cell>
          <cell r="N44">
            <v>41</v>
          </cell>
          <cell r="O44">
            <v>0</v>
          </cell>
          <cell r="P44">
            <v>0</v>
          </cell>
        </row>
        <row r="45">
          <cell r="A45" t="str">
            <v>組合等が起こした地方債の元利償還金に対する負担金等</v>
          </cell>
          <cell r="B45">
            <v>172</v>
          </cell>
          <cell r="C45">
            <v>0</v>
          </cell>
          <cell r="D45">
            <v>0</v>
          </cell>
          <cell r="E45">
            <v>176</v>
          </cell>
          <cell r="F45">
            <v>0</v>
          </cell>
          <cell r="G45">
            <v>0</v>
          </cell>
          <cell r="H45">
            <v>186</v>
          </cell>
          <cell r="I45">
            <v>0</v>
          </cell>
          <cell r="J45">
            <v>0</v>
          </cell>
          <cell r="K45">
            <v>184</v>
          </cell>
          <cell r="L45">
            <v>0</v>
          </cell>
          <cell r="M45">
            <v>0</v>
          </cell>
          <cell r="N45">
            <v>202</v>
          </cell>
          <cell r="O45">
            <v>0</v>
          </cell>
          <cell r="P45">
            <v>0</v>
          </cell>
        </row>
        <row r="46">
          <cell r="A46" t="str">
            <v>公営企業債の元利償還金に対する繰入金</v>
          </cell>
          <cell r="B46">
            <v>506</v>
          </cell>
          <cell r="C46">
            <v>0</v>
          </cell>
          <cell r="D46">
            <v>0</v>
          </cell>
          <cell r="E46">
            <v>472</v>
          </cell>
          <cell r="F46">
            <v>0</v>
          </cell>
          <cell r="G46">
            <v>0</v>
          </cell>
          <cell r="H46">
            <v>501</v>
          </cell>
          <cell r="I46">
            <v>0</v>
          </cell>
          <cell r="J46">
            <v>0</v>
          </cell>
          <cell r="K46">
            <v>520</v>
          </cell>
          <cell r="L46">
            <v>0</v>
          </cell>
          <cell r="M46">
            <v>0</v>
          </cell>
          <cell r="N46">
            <v>525</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2505</v>
          </cell>
          <cell r="C49">
            <v>0</v>
          </cell>
          <cell r="D49">
            <v>0</v>
          </cell>
          <cell r="E49">
            <v>2502</v>
          </cell>
          <cell r="F49">
            <v>0</v>
          </cell>
          <cell r="G49">
            <v>0</v>
          </cell>
          <cell r="H49">
            <v>2508</v>
          </cell>
          <cell r="I49">
            <v>0</v>
          </cell>
          <cell r="J49">
            <v>0</v>
          </cell>
          <cell r="K49">
            <v>2457</v>
          </cell>
          <cell r="L49">
            <v>0</v>
          </cell>
          <cell r="M49">
            <v>0</v>
          </cell>
          <cell r="N49">
            <v>2651</v>
          </cell>
          <cell r="O49">
            <v>0</v>
          </cell>
          <cell r="P49">
            <v>0</v>
          </cell>
        </row>
        <row r="50">
          <cell r="A50" t="str">
            <v>実質公債費比率の分子</v>
          </cell>
          <cell r="B50" t="e">
            <v>#N/A</v>
          </cell>
          <cell r="C50">
            <v>906</v>
          </cell>
          <cell r="D50" t="e">
            <v>#N/A</v>
          </cell>
          <cell r="E50" t="e">
            <v>#N/A</v>
          </cell>
          <cell r="F50">
            <v>902</v>
          </cell>
          <cell r="G50" t="e">
            <v>#N/A</v>
          </cell>
          <cell r="H50" t="e">
            <v>#N/A</v>
          </cell>
          <cell r="I50">
            <v>925</v>
          </cell>
          <cell r="J50" t="e">
            <v>#N/A</v>
          </cell>
          <cell r="K50" t="e">
            <v>#N/A</v>
          </cell>
          <cell r="L50">
            <v>918</v>
          </cell>
          <cell r="M50" t="e">
            <v>#N/A</v>
          </cell>
          <cell r="N50" t="e">
            <v>#N/A</v>
          </cell>
          <cell r="O50">
            <v>1097</v>
          </cell>
          <cell r="P50" t="e">
            <v>#N/A</v>
          </cell>
        </row>
        <row r="54">
          <cell r="B54" t="str">
            <v>H30</v>
          </cell>
          <cell r="C54">
            <v>0</v>
          </cell>
          <cell r="D54">
            <v>0</v>
          </cell>
          <cell r="E54" t="str">
            <v>R01</v>
          </cell>
          <cell r="F54">
            <v>0</v>
          </cell>
          <cell r="G54">
            <v>0</v>
          </cell>
          <cell r="H54" t="str">
            <v>R02</v>
          </cell>
          <cell r="I54">
            <v>0</v>
          </cell>
          <cell r="J54">
            <v>0</v>
          </cell>
          <cell r="K54" t="str">
            <v>R03</v>
          </cell>
          <cell r="L54">
            <v>0</v>
          </cell>
          <cell r="M54">
            <v>0</v>
          </cell>
          <cell r="N54" t="str">
            <v>R04</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17093</v>
          </cell>
          <cell r="E56">
            <v>0</v>
          </cell>
          <cell r="F56">
            <v>0</v>
          </cell>
          <cell r="G56">
            <v>16976</v>
          </cell>
          <cell r="H56">
            <v>0</v>
          </cell>
          <cell r="I56">
            <v>0</v>
          </cell>
          <cell r="J56">
            <v>17594</v>
          </cell>
          <cell r="K56">
            <v>0</v>
          </cell>
          <cell r="L56">
            <v>0</v>
          </cell>
          <cell r="M56">
            <v>20835</v>
          </cell>
          <cell r="N56">
            <v>0</v>
          </cell>
          <cell r="O56">
            <v>0</v>
          </cell>
          <cell r="P56">
            <v>22230</v>
          </cell>
        </row>
        <row r="57">
          <cell r="A57" t="str">
            <v>充当可能特定歳入</v>
          </cell>
          <cell r="B57">
            <v>0</v>
          </cell>
          <cell r="C57">
            <v>0</v>
          </cell>
          <cell r="D57">
            <v>4351</v>
          </cell>
          <cell r="E57">
            <v>0</v>
          </cell>
          <cell r="F57">
            <v>0</v>
          </cell>
          <cell r="G57">
            <v>3916</v>
          </cell>
          <cell r="H57">
            <v>0</v>
          </cell>
          <cell r="I57">
            <v>0</v>
          </cell>
          <cell r="J57">
            <v>3520</v>
          </cell>
          <cell r="K57">
            <v>0</v>
          </cell>
          <cell r="L57">
            <v>0</v>
          </cell>
          <cell r="M57">
            <v>3051</v>
          </cell>
          <cell r="N57">
            <v>0</v>
          </cell>
          <cell r="O57">
            <v>0</v>
          </cell>
          <cell r="P57">
            <v>2653</v>
          </cell>
        </row>
        <row r="58">
          <cell r="A58" t="str">
            <v>充当可能基金</v>
          </cell>
          <cell r="B58">
            <v>0</v>
          </cell>
          <cell r="C58">
            <v>0</v>
          </cell>
          <cell r="D58">
            <v>16555</v>
          </cell>
          <cell r="E58">
            <v>0</v>
          </cell>
          <cell r="F58">
            <v>0</v>
          </cell>
          <cell r="G58">
            <v>16655</v>
          </cell>
          <cell r="H58">
            <v>0</v>
          </cell>
          <cell r="I58">
            <v>0</v>
          </cell>
          <cell r="J58">
            <v>16406</v>
          </cell>
          <cell r="K58">
            <v>0</v>
          </cell>
          <cell r="L58">
            <v>0</v>
          </cell>
          <cell r="M58">
            <v>16727</v>
          </cell>
          <cell r="N58">
            <v>0</v>
          </cell>
          <cell r="O58">
            <v>0</v>
          </cell>
          <cell r="P58">
            <v>17459</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3001</v>
          </cell>
          <cell r="C62">
            <v>0</v>
          </cell>
          <cell r="D62">
            <v>0</v>
          </cell>
          <cell r="E62">
            <v>2981</v>
          </cell>
          <cell r="F62">
            <v>0</v>
          </cell>
          <cell r="G62">
            <v>0</v>
          </cell>
          <cell r="H62">
            <v>3041</v>
          </cell>
          <cell r="I62">
            <v>0</v>
          </cell>
          <cell r="J62">
            <v>0</v>
          </cell>
          <cell r="K62">
            <v>3099</v>
          </cell>
          <cell r="L62">
            <v>0</v>
          </cell>
          <cell r="M62">
            <v>0</v>
          </cell>
          <cell r="N62">
            <v>3143</v>
          </cell>
          <cell r="O62">
            <v>0</v>
          </cell>
          <cell r="P62">
            <v>0</v>
          </cell>
        </row>
        <row r="63">
          <cell r="A63" t="str">
            <v>組合等負担等見込額</v>
          </cell>
          <cell r="B63">
            <v>825</v>
          </cell>
          <cell r="C63">
            <v>0</v>
          </cell>
          <cell r="D63">
            <v>0</v>
          </cell>
          <cell r="E63">
            <v>841</v>
          </cell>
          <cell r="F63">
            <v>0</v>
          </cell>
          <cell r="G63">
            <v>0</v>
          </cell>
          <cell r="H63">
            <v>869</v>
          </cell>
          <cell r="I63">
            <v>0</v>
          </cell>
          <cell r="J63">
            <v>0</v>
          </cell>
          <cell r="K63">
            <v>670</v>
          </cell>
          <cell r="L63">
            <v>0</v>
          </cell>
          <cell r="M63">
            <v>0</v>
          </cell>
          <cell r="N63">
            <v>480</v>
          </cell>
          <cell r="O63">
            <v>0</v>
          </cell>
          <cell r="P63">
            <v>0</v>
          </cell>
        </row>
        <row r="64">
          <cell r="A64" t="str">
            <v>公営企業債等繰入見込額</v>
          </cell>
          <cell r="B64">
            <v>3792</v>
          </cell>
          <cell r="C64">
            <v>0</v>
          </cell>
          <cell r="D64">
            <v>0</v>
          </cell>
          <cell r="E64">
            <v>3584</v>
          </cell>
          <cell r="F64">
            <v>0</v>
          </cell>
          <cell r="G64">
            <v>0</v>
          </cell>
          <cell r="H64">
            <v>3202</v>
          </cell>
          <cell r="I64">
            <v>0</v>
          </cell>
          <cell r="J64">
            <v>0</v>
          </cell>
          <cell r="K64">
            <v>2839</v>
          </cell>
          <cell r="L64">
            <v>0</v>
          </cell>
          <cell r="M64">
            <v>0</v>
          </cell>
          <cell r="N64">
            <v>2912</v>
          </cell>
          <cell r="O64">
            <v>0</v>
          </cell>
          <cell r="P64">
            <v>0</v>
          </cell>
        </row>
        <row r="65">
          <cell r="A65" t="str">
            <v>債務負担行為に基づく支出予定額</v>
          </cell>
          <cell r="B65">
            <v>290</v>
          </cell>
          <cell r="C65">
            <v>0</v>
          </cell>
          <cell r="D65">
            <v>0</v>
          </cell>
          <cell r="E65">
            <v>247</v>
          </cell>
          <cell r="F65">
            <v>0</v>
          </cell>
          <cell r="G65">
            <v>0</v>
          </cell>
          <cell r="H65">
            <v>205</v>
          </cell>
          <cell r="I65">
            <v>0</v>
          </cell>
          <cell r="J65">
            <v>0</v>
          </cell>
          <cell r="K65">
            <v>163</v>
          </cell>
          <cell r="L65">
            <v>0</v>
          </cell>
          <cell r="M65">
            <v>0</v>
          </cell>
          <cell r="N65" t="str">
            <v>-</v>
          </cell>
          <cell r="O65">
            <v>0</v>
          </cell>
          <cell r="P65">
            <v>0</v>
          </cell>
        </row>
        <row r="66">
          <cell r="A66" t="str">
            <v>一般会計等に係る地方債の現在高</v>
          </cell>
          <cell r="B66">
            <v>25182</v>
          </cell>
          <cell r="C66">
            <v>0</v>
          </cell>
          <cell r="D66">
            <v>0</v>
          </cell>
          <cell r="E66">
            <v>25409</v>
          </cell>
          <cell r="F66">
            <v>0</v>
          </cell>
          <cell r="G66">
            <v>0</v>
          </cell>
          <cell r="H66">
            <v>25854</v>
          </cell>
          <cell r="I66">
            <v>0</v>
          </cell>
          <cell r="J66">
            <v>0</v>
          </cell>
          <cell r="K66">
            <v>28696</v>
          </cell>
          <cell r="L66">
            <v>0</v>
          </cell>
          <cell r="M66">
            <v>0</v>
          </cell>
          <cell r="N66">
            <v>30376</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2234</v>
          </cell>
          <cell r="C72">
            <v>2484</v>
          </cell>
          <cell r="D72">
            <v>2784</v>
          </cell>
        </row>
        <row r="73">
          <cell r="A73" t="str">
            <v>減債基金</v>
          </cell>
          <cell r="B73">
            <v>784</v>
          </cell>
          <cell r="C73">
            <v>784</v>
          </cell>
          <cell r="D73">
            <v>784</v>
          </cell>
        </row>
        <row r="74">
          <cell r="A74" t="str">
            <v>その他特定目的基金</v>
          </cell>
          <cell r="B74">
            <v>13254</v>
          </cell>
          <cell r="C74">
            <v>13154</v>
          </cell>
          <cell r="D74">
            <v>13485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64" customWidth="1"/>
    <col min="12" max="12" width="2.25" style="64" customWidth="1"/>
    <col min="13" max="17" width="2.375" style="64" customWidth="1"/>
    <col min="18" max="119" width="2.125" style="64" customWidth="1"/>
    <col min="120" max="16384" width="0" style="64" hidden="1"/>
  </cols>
  <sheetData>
    <row r="1" spans="1:119" ht="33" customHeight="1" x14ac:dyDescent="0.15">
      <c r="B1" s="373" t="s">
        <v>28</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65"/>
      <c r="DK1" s="65"/>
      <c r="DL1" s="65"/>
      <c r="DM1" s="65"/>
      <c r="DN1" s="65"/>
      <c r="DO1" s="65"/>
    </row>
    <row r="2" spans="1:119" ht="24.75" thickBot="1" x14ac:dyDescent="0.2">
      <c r="B2" s="66" t="s">
        <v>29</v>
      </c>
      <c r="C2" s="66"/>
      <c r="D2" s="67"/>
    </row>
    <row r="3" spans="1:119" ht="18.75" customHeight="1" thickBot="1" x14ac:dyDescent="0.2">
      <c r="A3" s="65"/>
      <c r="B3" s="374" t="s">
        <v>30</v>
      </c>
      <c r="C3" s="375"/>
      <c r="D3" s="375"/>
      <c r="E3" s="376"/>
      <c r="F3" s="376"/>
      <c r="G3" s="376"/>
      <c r="H3" s="376"/>
      <c r="I3" s="376"/>
      <c r="J3" s="376"/>
      <c r="K3" s="376"/>
      <c r="L3" s="376" t="s">
        <v>31</v>
      </c>
      <c r="M3" s="376"/>
      <c r="N3" s="376"/>
      <c r="O3" s="376"/>
      <c r="P3" s="376"/>
      <c r="Q3" s="376"/>
      <c r="R3" s="383"/>
      <c r="S3" s="383"/>
      <c r="T3" s="383"/>
      <c r="U3" s="383"/>
      <c r="V3" s="384"/>
      <c r="W3" s="358" t="s">
        <v>32</v>
      </c>
      <c r="X3" s="359"/>
      <c r="Y3" s="359"/>
      <c r="Z3" s="359"/>
      <c r="AA3" s="359"/>
      <c r="AB3" s="375"/>
      <c r="AC3" s="383" t="s">
        <v>33</v>
      </c>
      <c r="AD3" s="359"/>
      <c r="AE3" s="359"/>
      <c r="AF3" s="359"/>
      <c r="AG3" s="359"/>
      <c r="AH3" s="359"/>
      <c r="AI3" s="359"/>
      <c r="AJ3" s="359"/>
      <c r="AK3" s="359"/>
      <c r="AL3" s="360"/>
      <c r="AM3" s="358" t="s">
        <v>34</v>
      </c>
      <c r="AN3" s="359"/>
      <c r="AO3" s="359"/>
      <c r="AP3" s="359"/>
      <c r="AQ3" s="359"/>
      <c r="AR3" s="359"/>
      <c r="AS3" s="359"/>
      <c r="AT3" s="359"/>
      <c r="AU3" s="359"/>
      <c r="AV3" s="359"/>
      <c r="AW3" s="359"/>
      <c r="AX3" s="360"/>
      <c r="AY3" s="395" t="s">
        <v>16</v>
      </c>
      <c r="AZ3" s="396"/>
      <c r="BA3" s="396"/>
      <c r="BB3" s="396"/>
      <c r="BC3" s="396"/>
      <c r="BD3" s="396"/>
      <c r="BE3" s="396"/>
      <c r="BF3" s="396"/>
      <c r="BG3" s="396"/>
      <c r="BH3" s="396"/>
      <c r="BI3" s="396"/>
      <c r="BJ3" s="396"/>
      <c r="BK3" s="396"/>
      <c r="BL3" s="396"/>
      <c r="BM3" s="397"/>
      <c r="BN3" s="358" t="s">
        <v>35</v>
      </c>
      <c r="BO3" s="359"/>
      <c r="BP3" s="359"/>
      <c r="BQ3" s="359"/>
      <c r="BR3" s="359"/>
      <c r="BS3" s="359"/>
      <c r="BT3" s="359"/>
      <c r="BU3" s="360"/>
      <c r="BV3" s="358" t="s">
        <v>36</v>
      </c>
      <c r="BW3" s="359"/>
      <c r="BX3" s="359"/>
      <c r="BY3" s="359"/>
      <c r="BZ3" s="359"/>
      <c r="CA3" s="359"/>
      <c r="CB3" s="359"/>
      <c r="CC3" s="360"/>
      <c r="CD3" s="395" t="s">
        <v>16</v>
      </c>
      <c r="CE3" s="396"/>
      <c r="CF3" s="396"/>
      <c r="CG3" s="396"/>
      <c r="CH3" s="396"/>
      <c r="CI3" s="396"/>
      <c r="CJ3" s="396"/>
      <c r="CK3" s="396"/>
      <c r="CL3" s="396"/>
      <c r="CM3" s="396"/>
      <c r="CN3" s="396"/>
      <c r="CO3" s="396"/>
      <c r="CP3" s="396"/>
      <c r="CQ3" s="396"/>
      <c r="CR3" s="396"/>
      <c r="CS3" s="397"/>
      <c r="CT3" s="358" t="s">
        <v>37</v>
      </c>
      <c r="CU3" s="359"/>
      <c r="CV3" s="359"/>
      <c r="CW3" s="359"/>
      <c r="CX3" s="359"/>
      <c r="CY3" s="359"/>
      <c r="CZ3" s="359"/>
      <c r="DA3" s="360"/>
      <c r="DB3" s="358" t="s">
        <v>38</v>
      </c>
      <c r="DC3" s="359"/>
      <c r="DD3" s="359"/>
      <c r="DE3" s="359"/>
      <c r="DF3" s="359"/>
      <c r="DG3" s="359"/>
      <c r="DH3" s="359"/>
      <c r="DI3" s="360"/>
    </row>
    <row r="4" spans="1:119" ht="18.75" customHeight="1" x14ac:dyDescent="0.15">
      <c r="A4" s="65"/>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39</v>
      </c>
      <c r="AZ4" s="362"/>
      <c r="BA4" s="362"/>
      <c r="BB4" s="362"/>
      <c r="BC4" s="362"/>
      <c r="BD4" s="362"/>
      <c r="BE4" s="362"/>
      <c r="BF4" s="362"/>
      <c r="BG4" s="362"/>
      <c r="BH4" s="362"/>
      <c r="BI4" s="362"/>
      <c r="BJ4" s="362"/>
      <c r="BK4" s="362"/>
      <c r="BL4" s="362"/>
      <c r="BM4" s="363"/>
      <c r="BN4" s="364">
        <v>36615892</v>
      </c>
      <c r="BO4" s="365"/>
      <c r="BP4" s="365"/>
      <c r="BQ4" s="365"/>
      <c r="BR4" s="365"/>
      <c r="BS4" s="365"/>
      <c r="BT4" s="365"/>
      <c r="BU4" s="366"/>
      <c r="BV4" s="364">
        <v>35857474</v>
      </c>
      <c r="BW4" s="365"/>
      <c r="BX4" s="365"/>
      <c r="BY4" s="365"/>
      <c r="BZ4" s="365"/>
      <c r="CA4" s="365"/>
      <c r="CB4" s="365"/>
      <c r="CC4" s="366"/>
      <c r="CD4" s="367" t="s">
        <v>40</v>
      </c>
      <c r="CE4" s="368"/>
      <c r="CF4" s="368"/>
      <c r="CG4" s="368"/>
      <c r="CH4" s="368"/>
      <c r="CI4" s="368"/>
      <c r="CJ4" s="368"/>
      <c r="CK4" s="368"/>
      <c r="CL4" s="368"/>
      <c r="CM4" s="368"/>
      <c r="CN4" s="368"/>
      <c r="CO4" s="368"/>
      <c r="CP4" s="368"/>
      <c r="CQ4" s="368"/>
      <c r="CR4" s="368"/>
      <c r="CS4" s="369"/>
      <c r="CT4" s="370">
        <v>3.3</v>
      </c>
      <c r="CU4" s="371"/>
      <c r="CV4" s="371"/>
      <c r="CW4" s="371"/>
      <c r="CX4" s="371"/>
      <c r="CY4" s="371"/>
      <c r="CZ4" s="371"/>
      <c r="DA4" s="372"/>
      <c r="DB4" s="370">
        <v>7.3</v>
      </c>
      <c r="DC4" s="371"/>
      <c r="DD4" s="371"/>
      <c r="DE4" s="371"/>
      <c r="DF4" s="371"/>
      <c r="DG4" s="371"/>
      <c r="DH4" s="371"/>
      <c r="DI4" s="372"/>
    </row>
    <row r="5" spans="1:119" ht="18.75" customHeight="1" x14ac:dyDescent="0.15">
      <c r="A5" s="65"/>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41</v>
      </c>
      <c r="AN5" s="431"/>
      <c r="AO5" s="431"/>
      <c r="AP5" s="431"/>
      <c r="AQ5" s="431"/>
      <c r="AR5" s="431"/>
      <c r="AS5" s="431"/>
      <c r="AT5" s="432"/>
      <c r="AU5" s="433" t="s">
        <v>42</v>
      </c>
      <c r="AV5" s="434"/>
      <c r="AW5" s="434"/>
      <c r="AX5" s="434"/>
      <c r="AY5" s="435" t="s">
        <v>43</v>
      </c>
      <c r="AZ5" s="436"/>
      <c r="BA5" s="436"/>
      <c r="BB5" s="436"/>
      <c r="BC5" s="436"/>
      <c r="BD5" s="436"/>
      <c r="BE5" s="436"/>
      <c r="BF5" s="436"/>
      <c r="BG5" s="436"/>
      <c r="BH5" s="436"/>
      <c r="BI5" s="436"/>
      <c r="BJ5" s="436"/>
      <c r="BK5" s="436"/>
      <c r="BL5" s="436"/>
      <c r="BM5" s="437"/>
      <c r="BN5" s="401">
        <v>36019390</v>
      </c>
      <c r="BO5" s="402"/>
      <c r="BP5" s="402"/>
      <c r="BQ5" s="402"/>
      <c r="BR5" s="402"/>
      <c r="BS5" s="402"/>
      <c r="BT5" s="402"/>
      <c r="BU5" s="403"/>
      <c r="BV5" s="401">
        <v>34724073</v>
      </c>
      <c r="BW5" s="402"/>
      <c r="BX5" s="402"/>
      <c r="BY5" s="402"/>
      <c r="BZ5" s="402"/>
      <c r="CA5" s="402"/>
      <c r="CB5" s="402"/>
      <c r="CC5" s="403"/>
      <c r="CD5" s="404" t="s">
        <v>44</v>
      </c>
      <c r="CE5" s="405"/>
      <c r="CF5" s="405"/>
      <c r="CG5" s="405"/>
      <c r="CH5" s="405"/>
      <c r="CI5" s="405"/>
      <c r="CJ5" s="405"/>
      <c r="CK5" s="405"/>
      <c r="CL5" s="405"/>
      <c r="CM5" s="405"/>
      <c r="CN5" s="405"/>
      <c r="CO5" s="405"/>
      <c r="CP5" s="405"/>
      <c r="CQ5" s="405"/>
      <c r="CR5" s="405"/>
      <c r="CS5" s="406"/>
      <c r="CT5" s="398">
        <v>99.9</v>
      </c>
      <c r="CU5" s="399"/>
      <c r="CV5" s="399"/>
      <c r="CW5" s="399"/>
      <c r="CX5" s="399"/>
      <c r="CY5" s="399"/>
      <c r="CZ5" s="399"/>
      <c r="DA5" s="400"/>
      <c r="DB5" s="398">
        <v>97.2</v>
      </c>
      <c r="DC5" s="399"/>
      <c r="DD5" s="399"/>
      <c r="DE5" s="399"/>
      <c r="DF5" s="399"/>
      <c r="DG5" s="399"/>
      <c r="DH5" s="399"/>
      <c r="DI5" s="400"/>
    </row>
    <row r="6" spans="1:119" ht="18.75" customHeight="1" x14ac:dyDescent="0.15">
      <c r="A6" s="65"/>
      <c r="B6" s="407" t="s">
        <v>45</v>
      </c>
      <c r="C6" s="408"/>
      <c r="D6" s="408"/>
      <c r="E6" s="409"/>
      <c r="F6" s="409"/>
      <c r="G6" s="409"/>
      <c r="H6" s="409"/>
      <c r="I6" s="409"/>
      <c r="J6" s="409"/>
      <c r="K6" s="409"/>
      <c r="L6" s="409" t="s">
        <v>46</v>
      </c>
      <c r="M6" s="409"/>
      <c r="N6" s="409"/>
      <c r="O6" s="409"/>
      <c r="P6" s="409"/>
      <c r="Q6" s="409"/>
      <c r="R6" s="413"/>
      <c r="S6" s="413"/>
      <c r="T6" s="413"/>
      <c r="U6" s="413"/>
      <c r="V6" s="414"/>
      <c r="W6" s="417" t="s">
        <v>47</v>
      </c>
      <c r="X6" s="418"/>
      <c r="Y6" s="418"/>
      <c r="Z6" s="418"/>
      <c r="AA6" s="418"/>
      <c r="AB6" s="408"/>
      <c r="AC6" s="421" t="s">
        <v>48</v>
      </c>
      <c r="AD6" s="422"/>
      <c r="AE6" s="422"/>
      <c r="AF6" s="422"/>
      <c r="AG6" s="422"/>
      <c r="AH6" s="422"/>
      <c r="AI6" s="422"/>
      <c r="AJ6" s="422"/>
      <c r="AK6" s="422"/>
      <c r="AL6" s="423"/>
      <c r="AM6" s="430" t="s">
        <v>49</v>
      </c>
      <c r="AN6" s="431"/>
      <c r="AO6" s="431"/>
      <c r="AP6" s="431"/>
      <c r="AQ6" s="431"/>
      <c r="AR6" s="431"/>
      <c r="AS6" s="431"/>
      <c r="AT6" s="432"/>
      <c r="AU6" s="433" t="s">
        <v>42</v>
      </c>
      <c r="AV6" s="434"/>
      <c r="AW6" s="434"/>
      <c r="AX6" s="434"/>
      <c r="AY6" s="435" t="s">
        <v>50</v>
      </c>
      <c r="AZ6" s="436"/>
      <c r="BA6" s="436"/>
      <c r="BB6" s="436"/>
      <c r="BC6" s="436"/>
      <c r="BD6" s="436"/>
      <c r="BE6" s="436"/>
      <c r="BF6" s="436"/>
      <c r="BG6" s="436"/>
      <c r="BH6" s="436"/>
      <c r="BI6" s="436"/>
      <c r="BJ6" s="436"/>
      <c r="BK6" s="436"/>
      <c r="BL6" s="436"/>
      <c r="BM6" s="437"/>
      <c r="BN6" s="401">
        <v>596502</v>
      </c>
      <c r="BO6" s="402"/>
      <c r="BP6" s="402"/>
      <c r="BQ6" s="402"/>
      <c r="BR6" s="402"/>
      <c r="BS6" s="402"/>
      <c r="BT6" s="402"/>
      <c r="BU6" s="403"/>
      <c r="BV6" s="401">
        <v>1133401</v>
      </c>
      <c r="BW6" s="402"/>
      <c r="BX6" s="402"/>
      <c r="BY6" s="402"/>
      <c r="BZ6" s="402"/>
      <c r="CA6" s="402"/>
      <c r="CB6" s="402"/>
      <c r="CC6" s="403"/>
      <c r="CD6" s="404" t="s">
        <v>51</v>
      </c>
      <c r="CE6" s="405"/>
      <c r="CF6" s="405"/>
      <c r="CG6" s="405"/>
      <c r="CH6" s="405"/>
      <c r="CI6" s="405"/>
      <c r="CJ6" s="405"/>
      <c r="CK6" s="405"/>
      <c r="CL6" s="405"/>
      <c r="CM6" s="405"/>
      <c r="CN6" s="405"/>
      <c r="CO6" s="405"/>
      <c r="CP6" s="405"/>
      <c r="CQ6" s="405"/>
      <c r="CR6" s="405"/>
      <c r="CS6" s="406"/>
      <c r="CT6" s="438">
        <v>101.2</v>
      </c>
      <c r="CU6" s="439"/>
      <c r="CV6" s="439"/>
      <c r="CW6" s="439"/>
      <c r="CX6" s="439"/>
      <c r="CY6" s="439"/>
      <c r="CZ6" s="439"/>
      <c r="DA6" s="440"/>
      <c r="DB6" s="438">
        <v>100.6</v>
      </c>
      <c r="DC6" s="439"/>
      <c r="DD6" s="439"/>
      <c r="DE6" s="439"/>
      <c r="DF6" s="439"/>
      <c r="DG6" s="439"/>
      <c r="DH6" s="439"/>
      <c r="DI6" s="440"/>
    </row>
    <row r="7" spans="1:119" ht="18.75" customHeight="1" x14ac:dyDescent="0.15">
      <c r="A7" s="65"/>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52</v>
      </c>
      <c r="AN7" s="431"/>
      <c r="AO7" s="431"/>
      <c r="AP7" s="431"/>
      <c r="AQ7" s="431"/>
      <c r="AR7" s="431"/>
      <c r="AS7" s="431"/>
      <c r="AT7" s="432"/>
      <c r="AU7" s="433" t="s">
        <v>42</v>
      </c>
      <c r="AV7" s="434"/>
      <c r="AW7" s="434"/>
      <c r="AX7" s="434"/>
      <c r="AY7" s="435" t="s">
        <v>53</v>
      </c>
      <c r="AZ7" s="436"/>
      <c r="BA7" s="436"/>
      <c r="BB7" s="436"/>
      <c r="BC7" s="436"/>
      <c r="BD7" s="436"/>
      <c r="BE7" s="436"/>
      <c r="BF7" s="436"/>
      <c r="BG7" s="436"/>
      <c r="BH7" s="436"/>
      <c r="BI7" s="436"/>
      <c r="BJ7" s="436"/>
      <c r="BK7" s="436"/>
      <c r="BL7" s="436"/>
      <c r="BM7" s="437"/>
      <c r="BN7" s="401">
        <v>157213</v>
      </c>
      <c r="BO7" s="402"/>
      <c r="BP7" s="402"/>
      <c r="BQ7" s="402"/>
      <c r="BR7" s="402"/>
      <c r="BS7" s="402"/>
      <c r="BT7" s="402"/>
      <c r="BU7" s="403"/>
      <c r="BV7" s="401">
        <v>136991</v>
      </c>
      <c r="BW7" s="402"/>
      <c r="BX7" s="402"/>
      <c r="BY7" s="402"/>
      <c r="BZ7" s="402"/>
      <c r="CA7" s="402"/>
      <c r="CB7" s="402"/>
      <c r="CC7" s="403"/>
      <c r="CD7" s="404" t="s">
        <v>54</v>
      </c>
      <c r="CE7" s="405"/>
      <c r="CF7" s="405"/>
      <c r="CG7" s="405"/>
      <c r="CH7" s="405"/>
      <c r="CI7" s="405"/>
      <c r="CJ7" s="405"/>
      <c r="CK7" s="405"/>
      <c r="CL7" s="405"/>
      <c r="CM7" s="405"/>
      <c r="CN7" s="405"/>
      <c r="CO7" s="405"/>
      <c r="CP7" s="405"/>
      <c r="CQ7" s="405"/>
      <c r="CR7" s="405"/>
      <c r="CS7" s="406"/>
      <c r="CT7" s="401">
        <v>13418375</v>
      </c>
      <c r="CU7" s="402"/>
      <c r="CV7" s="402"/>
      <c r="CW7" s="402"/>
      <c r="CX7" s="402"/>
      <c r="CY7" s="402"/>
      <c r="CZ7" s="402"/>
      <c r="DA7" s="403"/>
      <c r="DB7" s="401">
        <v>13599225</v>
      </c>
      <c r="DC7" s="402"/>
      <c r="DD7" s="402"/>
      <c r="DE7" s="402"/>
      <c r="DF7" s="402"/>
      <c r="DG7" s="402"/>
      <c r="DH7" s="402"/>
      <c r="DI7" s="403"/>
    </row>
    <row r="8" spans="1:119" ht="18.75" customHeight="1" thickBot="1" x14ac:dyDescent="0.2">
      <c r="A8" s="65"/>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55</v>
      </c>
      <c r="AN8" s="431"/>
      <c r="AO8" s="431"/>
      <c r="AP8" s="431"/>
      <c r="AQ8" s="431"/>
      <c r="AR8" s="431"/>
      <c r="AS8" s="431"/>
      <c r="AT8" s="432"/>
      <c r="AU8" s="433" t="s">
        <v>42</v>
      </c>
      <c r="AV8" s="434"/>
      <c r="AW8" s="434"/>
      <c r="AX8" s="434"/>
      <c r="AY8" s="435" t="s">
        <v>56</v>
      </c>
      <c r="AZ8" s="436"/>
      <c r="BA8" s="436"/>
      <c r="BB8" s="436"/>
      <c r="BC8" s="436"/>
      <c r="BD8" s="436"/>
      <c r="BE8" s="436"/>
      <c r="BF8" s="436"/>
      <c r="BG8" s="436"/>
      <c r="BH8" s="436"/>
      <c r="BI8" s="436"/>
      <c r="BJ8" s="436"/>
      <c r="BK8" s="436"/>
      <c r="BL8" s="436"/>
      <c r="BM8" s="437"/>
      <c r="BN8" s="401">
        <v>439289</v>
      </c>
      <c r="BO8" s="402"/>
      <c r="BP8" s="402"/>
      <c r="BQ8" s="402"/>
      <c r="BR8" s="402"/>
      <c r="BS8" s="402"/>
      <c r="BT8" s="402"/>
      <c r="BU8" s="403"/>
      <c r="BV8" s="401">
        <v>996410</v>
      </c>
      <c r="BW8" s="402"/>
      <c r="BX8" s="402"/>
      <c r="BY8" s="402"/>
      <c r="BZ8" s="402"/>
      <c r="CA8" s="402"/>
      <c r="CB8" s="402"/>
      <c r="CC8" s="403"/>
      <c r="CD8" s="404" t="s">
        <v>57</v>
      </c>
      <c r="CE8" s="405"/>
      <c r="CF8" s="405"/>
      <c r="CG8" s="405"/>
      <c r="CH8" s="405"/>
      <c r="CI8" s="405"/>
      <c r="CJ8" s="405"/>
      <c r="CK8" s="405"/>
      <c r="CL8" s="405"/>
      <c r="CM8" s="405"/>
      <c r="CN8" s="405"/>
      <c r="CO8" s="405"/>
      <c r="CP8" s="405"/>
      <c r="CQ8" s="405"/>
      <c r="CR8" s="405"/>
      <c r="CS8" s="406"/>
      <c r="CT8" s="441">
        <v>0.44</v>
      </c>
      <c r="CU8" s="442"/>
      <c r="CV8" s="442"/>
      <c r="CW8" s="442"/>
      <c r="CX8" s="442"/>
      <c r="CY8" s="442"/>
      <c r="CZ8" s="442"/>
      <c r="DA8" s="443"/>
      <c r="DB8" s="441">
        <v>0.44</v>
      </c>
      <c r="DC8" s="442"/>
      <c r="DD8" s="442"/>
      <c r="DE8" s="442"/>
      <c r="DF8" s="442"/>
      <c r="DG8" s="442"/>
      <c r="DH8" s="442"/>
      <c r="DI8" s="443"/>
    </row>
    <row r="9" spans="1:119" ht="18.75" customHeight="1" thickBot="1" x14ac:dyDescent="0.2">
      <c r="A9" s="65"/>
      <c r="B9" s="395" t="s">
        <v>58</v>
      </c>
      <c r="C9" s="396"/>
      <c r="D9" s="396"/>
      <c r="E9" s="396"/>
      <c r="F9" s="396"/>
      <c r="G9" s="396"/>
      <c r="H9" s="396"/>
      <c r="I9" s="396"/>
      <c r="J9" s="396"/>
      <c r="K9" s="444"/>
      <c r="L9" s="445" t="s">
        <v>59</v>
      </c>
      <c r="M9" s="446"/>
      <c r="N9" s="446"/>
      <c r="O9" s="446"/>
      <c r="P9" s="446"/>
      <c r="Q9" s="447"/>
      <c r="R9" s="448">
        <v>46203</v>
      </c>
      <c r="S9" s="449"/>
      <c r="T9" s="449"/>
      <c r="U9" s="449"/>
      <c r="V9" s="450"/>
      <c r="W9" s="358" t="s">
        <v>60</v>
      </c>
      <c r="X9" s="359"/>
      <c r="Y9" s="359"/>
      <c r="Z9" s="359"/>
      <c r="AA9" s="359"/>
      <c r="AB9" s="359"/>
      <c r="AC9" s="359"/>
      <c r="AD9" s="359"/>
      <c r="AE9" s="359"/>
      <c r="AF9" s="359"/>
      <c r="AG9" s="359"/>
      <c r="AH9" s="359"/>
      <c r="AI9" s="359"/>
      <c r="AJ9" s="359"/>
      <c r="AK9" s="359"/>
      <c r="AL9" s="360"/>
      <c r="AM9" s="430" t="s">
        <v>61</v>
      </c>
      <c r="AN9" s="431"/>
      <c r="AO9" s="431"/>
      <c r="AP9" s="431"/>
      <c r="AQ9" s="431"/>
      <c r="AR9" s="431"/>
      <c r="AS9" s="431"/>
      <c r="AT9" s="432"/>
      <c r="AU9" s="433" t="s">
        <v>42</v>
      </c>
      <c r="AV9" s="434"/>
      <c r="AW9" s="434"/>
      <c r="AX9" s="434"/>
      <c r="AY9" s="435" t="s">
        <v>62</v>
      </c>
      <c r="AZ9" s="436"/>
      <c r="BA9" s="436"/>
      <c r="BB9" s="436"/>
      <c r="BC9" s="436"/>
      <c r="BD9" s="436"/>
      <c r="BE9" s="436"/>
      <c r="BF9" s="436"/>
      <c r="BG9" s="436"/>
      <c r="BH9" s="436"/>
      <c r="BI9" s="436"/>
      <c r="BJ9" s="436"/>
      <c r="BK9" s="436"/>
      <c r="BL9" s="436"/>
      <c r="BM9" s="437"/>
      <c r="BN9" s="401">
        <v>-557121</v>
      </c>
      <c r="BO9" s="402"/>
      <c r="BP9" s="402"/>
      <c r="BQ9" s="402"/>
      <c r="BR9" s="402"/>
      <c r="BS9" s="402"/>
      <c r="BT9" s="402"/>
      <c r="BU9" s="403"/>
      <c r="BV9" s="401">
        <v>587785</v>
      </c>
      <c r="BW9" s="402"/>
      <c r="BX9" s="402"/>
      <c r="BY9" s="402"/>
      <c r="BZ9" s="402"/>
      <c r="CA9" s="402"/>
      <c r="CB9" s="402"/>
      <c r="CC9" s="403"/>
      <c r="CD9" s="404" t="s">
        <v>63</v>
      </c>
      <c r="CE9" s="405"/>
      <c r="CF9" s="405"/>
      <c r="CG9" s="405"/>
      <c r="CH9" s="405"/>
      <c r="CI9" s="405"/>
      <c r="CJ9" s="405"/>
      <c r="CK9" s="405"/>
      <c r="CL9" s="405"/>
      <c r="CM9" s="405"/>
      <c r="CN9" s="405"/>
      <c r="CO9" s="405"/>
      <c r="CP9" s="405"/>
      <c r="CQ9" s="405"/>
      <c r="CR9" s="405"/>
      <c r="CS9" s="406"/>
      <c r="CT9" s="398">
        <v>12.1</v>
      </c>
      <c r="CU9" s="399"/>
      <c r="CV9" s="399"/>
      <c r="CW9" s="399"/>
      <c r="CX9" s="399"/>
      <c r="CY9" s="399"/>
      <c r="CZ9" s="399"/>
      <c r="DA9" s="400"/>
      <c r="DB9" s="398">
        <v>11.3</v>
      </c>
      <c r="DC9" s="399"/>
      <c r="DD9" s="399"/>
      <c r="DE9" s="399"/>
      <c r="DF9" s="399"/>
      <c r="DG9" s="399"/>
      <c r="DH9" s="399"/>
      <c r="DI9" s="400"/>
    </row>
    <row r="10" spans="1:119" ht="18.75" customHeight="1" thickBot="1" x14ac:dyDescent="0.2">
      <c r="A10" s="65"/>
      <c r="B10" s="395"/>
      <c r="C10" s="396"/>
      <c r="D10" s="396"/>
      <c r="E10" s="396"/>
      <c r="F10" s="396"/>
      <c r="G10" s="396"/>
      <c r="H10" s="396"/>
      <c r="I10" s="396"/>
      <c r="J10" s="396"/>
      <c r="K10" s="444"/>
      <c r="L10" s="451" t="s">
        <v>64</v>
      </c>
      <c r="M10" s="431"/>
      <c r="N10" s="431"/>
      <c r="O10" s="431"/>
      <c r="P10" s="431"/>
      <c r="Q10" s="432"/>
      <c r="R10" s="452">
        <v>48441</v>
      </c>
      <c r="S10" s="453"/>
      <c r="T10" s="453"/>
      <c r="U10" s="453"/>
      <c r="V10" s="454"/>
      <c r="W10" s="389"/>
      <c r="X10" s="390"/>
      <c r="Y10" s="390"/>
      <c r="Z10" s="390"/>
      <c r="AA10" s="390"/>
      <c r="AB10" s="390"/>
      <c r="AC10" s="390"/>
      <c r="AD10" s="390"/>
      <c r="AE10" s="390"/>
      <c r="AF10" s="390"/>
      <c r="AG10" s="390"/>
      <c r="AH10" s="390"/>
      <c r="AI10" s="390"/>
      <c r="AJ10" s="390"/>
      <c r="AK10" s="390"/>
      <c r="AL10" s="393"/>
      <c r="AM10" s="430" t="s">
        <v>65</v>
      </c>
      <c r="AN10" s="431"/>
      <c r="AO10" s="431"/>
      <c r="AP10" s="431"/>
      <c r="AQ10" s="431"/>
      <c r="AR10" s="431"/>
      <c r="AS10" s="431"/>
      <c r="AT10" s="432"/>
      <c r="AU10" s="433" t="s">
        <v>66</v>
      </c>
      <c r="AV10" s="434"/>
      <c r="AW10" s="434"/>
      <c r="AX10" s="434"/>
      <c r="AY10" s="435" t="s">
        <v>67</v>
      </c>
      <c r="AZ10" s="436"/>
      <c r="BA10" s="436"/>
      <c r="BB10" s="436"/>
      <c r="BC10" s="436"/>
      <c r="BD10" s="436"/>
      <c r="BE10" s="436"/>
      <c r="BF10" s="436"/>
      <c r="BG10" s="436"/>
      <c r="BH10" s="436"/>
      <c r="BI10" s="436"/>
      <c r="BJ10" s="436"/>
      <c r="BK10" s="436"/>
      <c r="BL10" s="436"/>
      <c r="BM10" s="437"/>
      <c r="BN10" s="401">
        <v>23</v>
      </c>
      <c r="BO10" s="402"/>
      <c r="BP10" s="402"/>
      <c r="BQ10" s="402"/>
      <c r="BR10" s="402"/>
      <c r="BS10" s="402"/>
      <c r="BT10" s="402"/>
      <c r="BU10" s="403"/>
      <c r="BV10" s="401">
        <v>21</v>
      </c>
      <c r="BW10" s="402"/>
      <c r="BX10" s="402"/>
      <c r="BY10" s="402"/>
      <c r="BZ10" s="402"/>
      <c r="CA10" s="402"/>
      <c r="CB10" s="402"/>
      <c r="CC10" s="403"/>
      <c r="CD10" s="68" t="s">
        <v>68</v>
      </c>
      <c r="CE10" s="69"/>
      <c r="CF10" s="69"/>
      <c r="CG10" s="69"/>
      <c r="CH10" s="69"/>
      <c r="CI10" s="69"/>
      <c r="CJ10" s="69"/>
      <c r="CK10" s="69"/>
      <c r="CL10" s="69"/>
      <c r="CM10" s="69"/>
      <c r="CN10" s="69"/>
      <c r="CO10" s="69"/>
      <c r="CP10" s="69"/>
      <c r="CQ10" s="69"/>
      <c r="CR10" s="69"/>
      <c r="CS10" s="70"/>
      <c r="CT10" s="71"/>
      <c r="CU10" s="72"/>
      <c r="CV10" s="72"/>
      <c r="CW10" s="72"/>
      <c r="CX10" s="72"/>
      <c r="CY10" s="72"/>
      <c r="CZ10" s="72"/>
      <c r="DA10" s="73"/>
      <c r="DB10" s="71"/>
      <c r="DC10" s="72"/>
      <c r="DD10" s="72"/>
      <c r="DE10" s="72"/>
      <c r="DF10" s="72"/>
      <c r="DG10" s="72"/>
      <c r="DH10" s="72"/>
      <c r="DI10" s="73"/>
    </row>
    <row r="11" spans="1:119" ht="18.75" customHeight="1" thickBot="1" x14ac:dyDescent="0.2">
      <c r="A11" s="65"/>
      <c r="B11" s="395"/>
      <c r="C11" s="396"/>
      <c r="D11" s="396"/>
      <c r="E11" s="396"/>
      <c r="F11" s="396"/>
      <c r="G11" s="396"/>
      <c r="H11" s="396"/>
      <c r="I11" s="396"/>
      <c r="J11" s="396"/>
      <c r="K11" s="444"/>
      <c r="L11" s="455" t="s">
        <v>69</v>
      </c>
      <c r="M11" s="456"/>
      <c r="N11" s="456"/>
      <c r="O11" s="456"/>
      <c r="P11" s="456"/>
      <c r="Q11" s="457"/>
      <c r="R11" s="458" t="s">
        <v>70</v>
      </c>
      <c r="S11" s="459"/>
      <c r="T11" s="459"/>
      <c r="U11" s="459"/>
      <c r="V11" s="460"/>
      <c r="W11" s="389"/>
      <c r="X11" s="390"/>
      <c r="Y11" s="390"/>
      <c r="Z11" s="390"/>
      <c r="AA11" s="390"/>
      <c r="AB11" s="390"/>
      <c r="AC11" s="390"/>
      <c r="AD11" s="390"/>
      <c r="AE11" s="390"/>
      <c r="AF11" s="390"/>
      <c r="AG11" s="390"/>
      <c r="AH11" s="390"/>
      <c r="AI11" s="390"/>
      <c r="AJ11" s="390"/>
      <c r="AK11" s="390"/>
      <c r="AL11" s="393"/>
      <c r="AM11" s="430" t="s">
        <v>71</v>
      </c>
      <c r="AN11" s="431"/>
      <c r="AO11" s="431"/>
      <c r="AP11" s="431"/>
      <c r="AQ11" s="431"/>
      <c r="AR11" s="431"/>
      <c r="AS11" s="431"/>
      <c r="AT11" s="432"/>
      <c r="AU11" s="433" t="s">
        <v>42</v>
      </c>
      <c r="AV11" s="434"/>
      <c r="AW11" s="434"/>
      <c r="AX11" s="434"/>
      <c r="AY11" s="435" t="s">
        <v>72</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73</v>
      </c>
      <c r="CE11" s="405"/>
      <c r="CF11" s="405"/>
      <c r="CG11" s="405"/>
      <c r="CH11" s="405"/>
      <c r="CI11" s="405"/>
      <c r="CJ11" s="405"/>
      <c r="CK11" s="405"/>
      <c r="CL11" s="405"/>
      <c r="CM11" s="405"/>
      <c r="CN11" s="405"/>
      <c r="CO11" s="405"/>
      <c r="CP11" s="405"/>
      <c r="CQ11" s="405"/>
      <c r="CR11" s="405"/>
      <c r="CS11" s="406"/>
      <c r="CT11" s="441" t="s">
        <v>74</v>
      </c>
      <c r="CU11" s="442"/>
      <c r="CV11" s="442"/>
      <c r="CW11" s="442"/>
      <c r="CX11" s="442"/>
      <c r="CY11" s="442"/>
      <c r="CZ11" s="442"/>
      <c r="DA11" s="443"/>
      <c r="DB11" s="441" t="s">
        <v>74</v>
      </c>
      <c r="DC11" s="442"/>
      <c r="DD11" s="442"/>
      <c r="DE11" s="442"/>
      <c r="DF11" s="442"/>
      <c r="DG11" s="442"/>
      <c r="DH11" s="442"/>
      <c r="DI11" s="443"/>
    </row>
    <row r="12" spans="1:119" ht="18.75" customHeight="1" x14ac:dyDescent="0.15">
      <c r="A12" s="65"/>
      <c r="B12" s="461" t="s">
        <v>75</v>
      </c>
      <c r="C12" s="462"/>
      <c r="D12" s="462"/>
      <c r="E12" s="462"/>
      <c r="F12" s="462"/>
      <c r="G12" s="462"/>
      <c r="H12" s="462"/>
      <c r="I12" s="462"/>
      <c r="J12" s="462"/>
      <c r="K12" s="463"/>
      <c r="L12" s="470" t="s">
        <v>76</v>
      </c>
      <c r="M12" s="471"/>
      <c r="N12" s="471"/>
      <c r="O12" s="471"/>
      <c r="P12" s="471"/>
      <c r="Q12" s="472"/>
      <c r="R12" s="473">
        <v>45704</v>
      </c>
      <c r="S12" s="474"/>
      <c r="T12" s="474"/>
      <c r="U12" s="474"/>
      <c r="V12" s="475"/>
      <c r="W12" s="476" t="s">
        <v>16</v>
      </c>
      <c r="X12" s="434"/>
      <c r="Y12" s="434"/>
      <c r="Z12" s="434"/>
      <c r="AA12" s="434"/>
      <c r="AB12" s="477"/>
      <c r="AC12" s="478" t="s">
        <v>77</v>
      </c>
      <c r="AD12" s="479"/>
      <c r="AE12" s="479"/>
      <c r="AF12" s="479"/>
      <c r="AG12" s="480"/>
      <c r="AH12" s="478" t="s">
        <v>78</v>
      </c>
      <c r="AI12" s="479"/>
      <c r="AJ12" s="479"/>
      <c r="AK12" s="479"/>
      <c r="AL12" s="481"/>
      <c r="AM12" s="430" t="s">
        <v>79</v>
      </c>
      <c r="AN12" s="431"/>
      <c r="AO12" s="431"/>
      <c r="AP12" s="431"/>
      <c r="AQ12" s="431"/>
      <c r="AR12" s="431"/>
      <c r="AS12" s="431"/>
      <c r="AT12" s="432"/>
      <c r="AU12" s="433" t="s">
        <v>42</v>
      </c>
      <c r="AV12" s="434"/>
      <c r="AW12" s="434"/>
      <c r="AX12" s="434"/>
      <c r="AY12" s="435" t="s">
        <v>80</v>
      </c>
      <c r="AZ12" s="436"/>
      <c r="BA12" s="436"/>
      <c r="BB12" s="436"/>
      <c r="BC12" s="436"/>
      <c r="BD12" s="436"/>
      <c r="BE12" s="436"/>
      <c r="BF12" s="436"/>
      <c r="BG12" s="436"/>
      <c r="BH12" s="436"/>
      <c r="BI12" s="436"/>
      <c r="BJ12" s="436"/>
      <c r="BK12" s="436"/>
      <c r="BL12" s="436"/>
      <c r="BM12" s="437"/>
      <c r="BN12" s="401">
        <v>200000</v>
      </c>
      <c r="BO12" s="402"/>
      <c r="BP12" s="402"/>
      <c r="BQ12" s="402"/>
      <c r="BR12" s="402"/>
      <c r="BS12" s="402"/>
      <c r="BT12" s="402"/>
      <c r="BU12" s="403"/>
      <c r="BV12" s="401">
        <v>0</v>
      </c>
      <c r="BW12" s="402"/>
      <c r="BX12" s="402"/>
      <c r="BY12" s="402"/>
      <c r="BZ12" s="402"/>
      <c r="CA12" s="402"/>
      <c r="CB12" s="402"/>
      <c r="CC12" s="403"/>
      <c r="CD12" s="404" t="s">
        <v>81</v>
      </c>
      <c r="CE12" s="405"/>
      <c r="CF12" s="405"/>
      <c r="CG12" s="405"/>
      <c r="CH12" s="405"/>
      <c r="CI12" s="405"/>
      <c r="CJ12" s="405"/>
      <c r="CK12" s="405"/>
      <c r="CL12" s="405"/>
      <c r="CM12" s="405"/>
      <c r="CN12" s="405"/>
      <c r="CO12" s="405"/>
      <c r="CP12" s="405"/>
      <c r="CQ12" s="405"/>
      <c r="CR12" s="405"/>
      <c r="CS12" s="406"/>
      <c r="CT12" s="441" t="s">
        <v>74</v>
      </c>
      <c r="CU12" s="442"/>
      <c r="CV12" s="442"/>
      <c r="CW12" s="442"/>
      <c r="CX12" s="442"/>
      <c r="CY12" s="442"/>
      <c r="CZ12" s="442"/>
      <c r="DA12" s="443"/>
      <c r="DB12" s="441" t="s">
        <v>74</v>
      </c>
      <c r="DC12" s="442"/>
      <c r="DD12" s="442"/>
      <c r="DE12" s="442"/>
      <c r="DF12" s="442"/>
      <c r="DG12" s="442"/>
      <c r="DH12" s="442"/>
      <c r="DI12" s="443"/>
    </row>
    <row r="13" spans="1:119" ht="18.75" customHeight="1" x14ac:dyDescent="0.15">
      <c r="A13" s="65"/>
      <c r="B13" s="464"/>
      <c r="C13" s="465"/>
      <c r="D13" s="465"/>
      <c r="E13" s="465"/>
      <c r="F13" s="465"/>
      <c r="G13" s="465"/>
      <c r="H13" s="465"/>
      <c r="I13" s="465"/>
      <c r="J13" s="465"/>
      <c r="K13" s="466"/>
      <c r="L13" s="74"/>
      <c r="M13" s="492" t="s">
        <v>82</v>
      </c>
      <c r="N13" s="493"/>
      <c r="O13" s="493"/>
      <c r="P13" s="493"/>
      <c r="Q13" s="494"/>
      <c r="R13" s="485">
        <v>44965</v>
      </c>
      <c r="S13" s="486"/>
      <c r="T13" s="486"/>
      <c r="U13" s="486"/>
      <c r="V13" s="487"/>
      <c r="W13" s="417" t="s">
        <v>83</v>
      </c>
      <c r="X13" s="418"/>
      <c r="Y13" s="418"/>
      <c r="Z13" s="418"/>
      <c r="AA13" s="418"/>
      <c r="AB13" s="408"/>
      <c r="AC13" s="452">
        <v>313</v>
      </c>
      <c r="AD13" s="453"/>
      <c r="AE13" s="453"/>
      <c r="AF13" s="453"/>
      <c r="AG13" s="495"/>
      <c r="AH13" s="452">
        <v>307</v>
      </c>
      <c r="AI13" s="453"/>
      <c r="AJ13" s="453"/>
      <c r="AK13" s="453"/>
      <c r="AL13" s="454"/>
      <c r="AM13" s="430" t="s">
        <v>84</v>
      </c>
      <c r="AN13" s="431"/>
      <c r="AO13" s="431"/>
      <c r="AP13" s="431"/>
      <c r="AQ13" s="431"/>
      <c r="AR13" s="431"/>
      <c r="AS13" s="431"/>
      <c r="AT13" s="432"/>
      <c r="AU13" s="433" t="s">
        <v>66</v>
      </c>
      <c r="AV13" s="434"/>
      <c r="AW13" s="434"/>
      <c r="AX13" s="434"/>
      <c r="AY13" s="435" t="s">
        <v>85</v>
      </c>
      <c r="AZ13" s="436"/>
      <c r="BA13" s="436"/>
      <c r="BB13" s="436"/>
      <c r="BC13" s="436"/>
      <c r="BD13" s="436"/>
      <c r="BE13" s="436"/>
      <c r="BF13" s="436"/>
      <c r="BG13" s="436"/>
      <c r="BH13" s="436"/>
      <c r="BI13" s="436"/>
      <c r="BJ13" s="436"/>
      <c r="BK13" s="436"/>
      <c r="BL13" s="436"/>
      <c r="BM13" s="437"/>
      <c r="BN13" s="401">
        <v>-757098</v>
      </c>
      <c r="BO13" s="402"/>
      <c r="BP13" s="402"/>
      <c r="BQ13" s="402"/>
      <c r="BR13" s="402"/>
      <c r="BS13" s="402"/>
      <c r="BT13" s="402"/>
      <c r="BU13" s="403"/>
      <c r="BV13" s="401">
        <v>587806</v>
      </c>
      <c r="BW13" s="402"/>
      <c r="BX13" s="402"/>
      <c r="BY13" s="402"/>
      <c r="BZ13" s="402"/>
      <c r="CA13" s="402"/>
      <c r="CB13" s="402"/>
      <c r="CC13" s="403"/>
      <c r="CD13" s="404" t="s">
        <v>86</v>
      </c>
      <c r="CE13" s="405"/>
      <c r="CF13" s="405"/>
      <c r="CG13" s="405"/>
      <c r="CH13" s="405"/>
      <c r="CI13" s="405"/>
      <c r="CJ13" s="405"/>
      <c r="CK13" s="405"/>
      <c r="CL13" s="405"/>
      <c r="CM13" s="405"/>
      <c r="CN13" s="405"/>
      <c r="CO13" s="405"/>
      <c r="CP13" s="405"/>
      <c r="CQ13" s="405"/>
      <c r="CR13" s="405"/>
      <c r="CS13" s="406"/>
      <c r="CT13" s="398">
        <v>8.4</v>
      </c>
      <c r="CU13" s="399"/>
      <c r="CV13" s="399"/>
      <c r="CW13" s="399"/>
      <c r="CX13" s="399"/>
      <c r="CY13" s="399"/>
      <c r="CZ13" s="399"/>
      <c r="DA13" s="400"/>
      <c r="DB13" s="398">
        <v>7.9</v>
      </c>
      <c r="DC13" s="399"/>
      <c r="DD13" s="399"/>
      <c r="DE13" s="399"/>
      <c r="DF13" s="399"/>
      <c r="DG13" s="399"/>
      <c r="DH13" s="399"/>
      <c r="DI13" s="400"/>
    </row>
    <row r="14" spans="1:119" ht="18.75" customHeight="1" thickBot="1" x14ac:dyDescent="0.2">
      <c r="A14" s="65"/>
      <c r="B14" s="464"/>
      <c r="C14" s="465"/>
      <c r="D14" s="465"/>
      <c r="E14" s="465"/>
      <c r="F14" s="465"/>
      <c r="G14" s="465"/>
      <c r="H14" s="465"/>
      <c r="I14" s="465"/>
      <c r="J14" s="465"/>
      <c r="K14" s="466"/>
      <c r="L14" s="482" t="s">
        <v>87</v>
      </c>
      <c r="M14" s="483"/>
      <c r="N14" s="483"/>
      <c r="O14" s="483"/>
      <c r="P14" s="483"/>
      <c r="Q14" s="484"/>
      <c r="R14" s="485">
        <v>46202</v>
      </c>
      <c r="S14" s="486"/>
      <c r="T14" s="486"/>
      <c r="U14" s="486"/>
      <c r="V14" s="487"/>
      <c r="W14" s="391"/>
      <c r="X14" s="392"/>
      <c r="Y14" s="392"/>
      <c r="Z14" s="392"/>
      <c r="AA14" s="392"/>
      <c r="AB14" s="381"/>
      <c r="AC14" s="488">
        <v>1.7</v>
      </c>
      <c r="AD14" s="489"/>
      <c r="AE14" s="489"/>
      <c r="AF14" s="489"/>
      <c r="AG14" s="490"/>
      <c r="AH14" s="488">
        <v>1.7</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88</v>
      </c>
      <c r="CE14" s="497"/>
      <c r="CF14" s="497"/>
      <c r="CG14" s="497"/>
      <c r="CH14" s="497"/>
      <c r="CI14" s="497"/>
      <c r="CJ14" s="497"/>
      <c r="CK14" s="497"/>
      <c r="CL14" s="497"/>
      <c r="CM14" s="497"/>
      <c r="CN14" s="497"/>
      <c r="CO14" s="497"/>
      <c r="CP14" s="497"/>
      <c r="CQ14" s="497"/>
      <c r="CR14" s="497"/>
      <c r="CS14" s="498"/>
      <c r="CT14" s="499" t="s">
        <v>74</v>
      </c>
      <c r="CU14" s="500"/>
      <c r="CV14" s="500"/>
      <c r="CW14" s="500"/>
      <c r="CX14" s="500"/>
      <c r="CY14" s="500"/>
      <c r="CZ14" s="500"/>
      <c r="DA14" s="501"/>
      <c r="DB14" s="499" t="s">
        <v>74</v>
      </c>
      <c r="DC14" s="500"/>
      <c r="DD14" s="500"/>
      <c r="DE14" s="500"/>
      <c r="DF14" s="500"/>
      <c r="DG14" s="500"/>
      <c r="DH14" s="500"/>
      <c r="DI14" s="501"/>
    </row>
    <row r="15" spans="1:119" ht="18.75" customHeight="1" x14ac:dyDescent="0.15">
      <c r="A15" s="65"/>
      <c r="B15" s="464"/>
      <c r="C15" s="465"/>
      <c r="D15" s="465"/>
      <c r="E15" s="465"/>
      <c r="F15" s="465"/>
      <c r="G15" s="465"/>
      <c r="H15" s="465"/>
      <c r="I15" s="465"/>
      <c r="J15" s="465"/>
      <c r="K15" s="466"/>
      <c r="L15" s="74"/>
      <c r="M15" s="492" t="s">
        <v>82</v>
      </c>
      <c r="N15" s="493"/>
      <c r="O15" s="493"/>
      <c r="P15" s="493"/>
      <c r="Q15" s="494"/>
      <c r="R15" s="485">
        <v>45662</v>
      </c>
      <c r="S15" s="486"/>
      <c r="T15" s="486"/>
      <c r="U15" s="486"/>
      <c r="V15" s="487"/>
      <c r="W15" s="417" t="s">
        <v>89</v>
      </c>
      <c r="X15" s="418"/>
      <c r="Y15" s="418"/>
      <c r="Z15" s="418"/>
      <c r="AA15" s="418"/>
      <c r="AB15" s="408"/>
      <c r="AC15" s="452">
        <v>4461</v>
      </c>
      <c r="AD15" s="453"/>
      <c r="AE15" s="453"/>
      <c r="AF15" s="453"/>
      <c r="AG15" s="495"/>
      <c r="AH15" s="452">
        <v>4418</v>
      </c>
      <c r="AI15" s="453"/>
      <c r="AJ15" s="453"/>
      <c r="AK15" s="453"/>
      <c r="AL15" s="454"/>
      <c r="AM15" s="430"/>
      <c r="AN15" s="431"/>
      <c r="AO15" s="431"/>
      <c r="AP15" s="431"/>
      <c r="AQ15" s="431"/>
      <c r="AR15" s="431"/>
      <c r="AS15" s="431"/>
      <c r="AT15" s="432"/>
      <c r="AU15" s="433"/>
      <c r="AV15" s="434"/>
      <c r="AW15" s="434"/>
      <c r="AX15" s="434"/>
      <c r="AY15" s="361" t="s">
        <v>90</v>
      </c>
      <c r="AZ15" s="362"/>
      <c r="BA15" s="362"/>
      <c r="BB15" s="362"/>
      <c r="BC15" s="362"/>
      <c r="BD15" s="362"/>
      <c r="BE15" s="362"/>
      <c r="BF15" s="362"/>
      <c r="BG15" s="362"/>
      <c r="BH15" s="362"/>
      <c r="BI15" s="362"/>
      <c r="BJ15" s="362"/>
      <c r="BK15" s="362"/>
      <c r="BL15" s="362"/>
      <c r="BM15" s="363"/>
      <c r="BN15" s="364">
        <v>5130224</v>
      </c>
      <c r="BO15" s="365"/>
      <c r="BP15" s="365"/>
      <c r="BQ15" s="365"/>
      <c r="BR15" s="365"/>
      <c r="BS15" s="365"/>
      <c r="BT15" s="365"/>
      <c r="BU15" s="366"/>
      <c r="BV15" s="364">
        <v>4958528</v>
      </c>
      <c r="BW15" s="365"/>
      <c r="BX15" s="365"/>
      <c r="BY15" s="365"/>
      <c r="BZ15" s="365"/>
      <c r="CA15" s="365"/>
      <c r="CB15" s="365"/>
      <c r="CC15" s="366"/>
      <c r="CD15" s="502" t="s">
        <v>91</v>
      </c>
      <c r="CE15" s="503"/>
      <c r="CF15" s="503"/>
      <c r="CG15" s="503"/>
      <c r="CH15" s="503"/>
      <c r="CI15" s="503"/>
      <c r="CJ15" s="503"/>
      <c r="CK15" s="503"/>
      <c r="CL15" s="503"/>
      <c r="CM15" s="503"/>
      <c r="CN15" s="503"/>
      <c r="CO15" s="503"/>
      <c r="CP15" s="503"/>
      <c r="CQ15" s="503"/>
      <c r="CR15" s="503"/>
      <c r="CS15" s="504"/>
      <c r="CT15" s="75"/>
      <c r="CU15" s="76"/>
      <c r="CV15" s="76"/>
      <c r="CW15" s="76"/>
      <c r="CX15" s="76"/>
      <c r="CY15" s="76"/>
      <c r="CZ15" s="76"/>
      <c r="DA15" s="77"/>
      <c r="DB15" s="75"/>
      <c r="DC15" s="76"/>
      <c r="DD15" s="76"/>
      <c r="DE15" s="76"/>
      <c r="DF15" s="76"/>
      <c r="DG15" s="76"/>
      <c r="DH15" s="76"/>
      <c r="DI15" s="77"/>
    </row>
    <row r="16" spans="1:119" ht="18.75" customHeight="1" x14ac:dyDescent="0.15">
      <c r="A16" s="65"/>
      <c r="B16" s="464"/>
      <c r="C16" s="465"/>
      <c r="D16" s="465"/>
      <c r="E16" s="465"/>
      <c r="F16" s="465"/>
      <c r="G16" s="465"/>
      <c r="H16" s="465"/>
      <c r="I16" s="465"/>
      <c r="J16" s="465"/>
      <c r="K16" s="466"/>
      <c r="L16" s="482" t="s">
        <v>92</v>
      </c>
      <c r="M16" s="505"/>
      <c r="N16" s="505"/>
      <c r="O16" s="505"/>
      <c r="P16" s="505"/>
      <c r="Q16" s="506"/>
      <c r="R16" s="507" t="s">
        <v>93</v>
      </c>
      <c r="S16" s="508"/>
      <c r="T16" s="508"/>
      <c r="U16" s="508"/>
      <c r="V16" s="509"/>
      <c r="W16" s="391"/>
      <c r="X16" s="392"/>
      <c r="Y16" s="392"/>
      <c r="Z16" s="392"/>
      <c r="AA16" s="392"/>
      <c r="AB16" s="381"/>
      <c r="AC16" s="488">
        <v>23.6</v>
      </c>
      <c r="AD16" s="489"/>
      <c r="AE16" s="489"/>
      <c r="AF16" s="489"/>
      <c r="AG16" s="490"/>
      <c r="AH16" s="488">
        <v>23.8</v>
      </c>
      <c r="AI16" s="489"/>
      <c r="AJ16" s="489"/>
      <c r="AK16" s="489"/>
      <c r="AL16" s="491"/>
      <c r="AM16" s="430"/>
      <c r="AN16" s="431"/>
      <c r="AO16" s="431"/>
      <c r="AP16" s="431"/>
      <c r="AQ16" s="431"/>
      <c r="AR16" s="431"/>
      <c r="AS16" s="431"/>
      <c r="AT16" s="432"/>
      <c r="AU16" s="433"/>
      <c r="AV16" s="434"/>
      <c r="AW16" s="434"/>
      <c r="AX16" s="434"/>
      <c r="AY16" s="435" t="s">
        <v>94</v>
      </c>
      <c r="AZ16" s="436"/>
      <c r="BA16" s="436"/>
      <c r="BB16" s="436"/>
      <c r="BC16" s="436"/>
      <c r="BD16" s="436"/>
      <c r="BE16" s="436"/>
      <c r="BF16" s="436"/>
      <c r="BG16" s="436"/>
      <c r="BH16" s="436"/>
      <c r="BI16" s="436"/>
      <c r="BJ16" s="436"/>
      <c r="BK16" s="436"/>
      <c r="BL16" s="436"/>
      <c r="BM16" s="437"/>
      <c r="BN16" s="401">
        <v>11909960</v>
      </c>
      <c r="BO16" s="402"/>
      <c r="BP16" s="402"/>
      <c r="BQ16" s="402"/>
      <c r="BR16" s="402"/>
      <c r="BS16" s="402"/>
      <c r="BT16" s="402"/>
      <c r="BU16" s="403"/>
      <c r="BV16" s="401">
        <v>11663738</v>
      </c>
      <c r="BW16" s="402"/>
      <c r="BX16" s="402"/>
      <c r="BY16" s="402"/>
      <c r="BZ16" s="402"/>
      <c r="CA16" s="402"/>
      <c r="CB16" s="402"/>
      <c r="CC16" s="403"/>
      <c r="CD16" s="78"/>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65"/>
      <c r="B17" s="467"/>
      <c r="C17" s="468"/>
      <c r="D17" s="468"/>
      <c r="E17" s="468"/>
      <c r="F17" s="468"/>
      <c r="G17" s="468"/>
      <c r="H17" s="468"/>
      <c r="I17" s="468"/>
      <c r="J17" s="468"/>
      <c r="K17" s="469"/>
      <c r="L17" s="79"/>
      <c r="M17" s="512" t="s">
        <v>95</v>
      </c>
      <c r="N17" s="513"/>
      <c r="O17" s="513"/>
      <c r="P17" s="513"/>
      <c r="Q17" s="514"/>
      <c r="R17" s="507" t="s">
        <v>96</v>
      </c>
      <c r="S17" s="508"/>
      <c r="T17" s="508"/>
      <c r="U17" s="508"/>
      <c r="V17" s="509"/>
      <c r="W17" s="417" t="s">
        <v>97</v>
      </c>
      <c r="X17" s="418"/>
      <c r="Y17" s="418"/>
      <c r="Z17" s="418"/>
      <c r="AA17" s="418"/>
      <c r="AB17" s="408"/>
      <c r="AC17" s="452">
        <v>14121</v>
      </c>
      <c r="AD17" s="453"/>
      <c r="AE17" s="453"/>
      <c r="AF17" s="453"/>
      <c r="AG17" s="495"/>
      <c r="AH17" s="452">
        <v>13870</v>
      </c>
      <c r="AI17" s="453"/>
      <c r="AJ17" s="453"/>
      <c r="AK17" s="453"/>
      <c r="AL17" s="454"/>
      <c r="AM17" s="430"/>
      <c r="AN17" s="431"/>
      <c r="AO17" s="431"/>
      <c r="AP17" s="431"/>
      <c r="AQ17" s="431"/>
      <c r="AR17" s="431"/>
      <c r="AS17" s="431"/>
      <c r="AT17" s="432"/>
      <c r="AU17" s="433"/>
      <c r="AV17" s="434"/>
      <c r="AW17" s="434"/>
      <c r="AX17" s="434"/>
      <c r="AY17" s="435" t="s">
        <v>98</v>
      </c>
      <c r="AZ17" s="436"/>
      <c r="BA17" s="436"/>
      <c r="BB17" s="436"/>
      <c r="BC17" s="436"/>
      <c r="BD17" s="436"/>
      <c r="BE17" s="436"/>
      <c r="BF17" s="436"/>
      <c r="BG17" s="436"/>
      <c r="BH17" s="436"/>
      <c r="BI17" s="436"/>
      <c r="BJ17" s="436"/>
      <c r="BK17" s="436"/>
      <c r="BL17" s="436"/>
      <c r="BM17" s="437"/>
      <c r="BN17" s="401">
        <v>6463748</v>
      </c>
      <c r="BO17" s="402"/>
      <c r="BP17" s="402"/>
      <c r="BQ17" s="402"/>
      <c r="BR17" s="402"/>
      <c r="BS17" s="402"/>
      <c r="BT17" s="402"/>
      <c r="BU17" s="403"/>
      <c r="BV17" s="401">
        <v>6238904</v>
      </c>
      <c r="BW17" s="402"/>
      <c r="BX17" s="402"/>
      <c r="BY17" s="402"/>
      <c r="BZ17" s="402"/>
      <c r="CA17" s="402"/>
      <c r="CB17" s="402"/>
      <c r="CC17" s="403"/>
      <c r="CD17" s="78"/>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65"/>
      <c r="B18" s="526" t="s">
        <v>99</v>
      </c>
      <c r="C18" s="444"/>
      <c r="D18" s="444"/>
      <c r="E18" s="527"/>
      <c r="F18" s="527"/>
      <c r="G18" s="527"/>
      <c r="H18" s="527"/>
      <c r="I18" s="527"/>
      <c r="J18" s="527"/>
      <c r="K18" s="527"/>
      <c r="L18" s="528">
        <v>54.55</v>
      </c>
      <c r="M18" s="528"/>
      <c r="N18" s="528"/>
      <c r="O18" s="528"/>
      <c r="P18" s="528"/>
      <c r="Q18" s="528"/>
      <c r="R18" s="529"/>
      <c r="S18" s="529"/>
      <c r="T18" s="529"/>
      <c r="U18" s="529"/>
      <c r="V18" s="530"/>
      <c r="W18" s="419"/>
      <c r="X18" s="420"/>
      <c r="Y18" s="420"/>
      <c r="Z18" s="420"/>
      <c r="AA18" s="420"/>
      <c r="AB18" s="411"/>
      <c r="AC18" s="531">
        <v>74.7</v>
      </c>
      <c r="AD18" s="532"/>
      <c r="AE18" s="532"/>
      <c r="AF18" s="532"/>
      <c r="AG18" s="533"/>
      <c r="AH18" s="531">
        <v>74.599999999999994</v>
      </c>
      <c r="AI18" s="532"/>
      <c r="AJ18" s="532"/>
      <c r="AK18" s="532"/>
      <c r="AL18" s="534"/>
      <c r="AM18" s="430"/>
      <c r="AN18" s="431"/>
      <c r="AO18" s="431"/>
      <c r="AP18" s="431"/>
      <c r="AQ18" s="431"/>
      <c r="AR18" s="431"/>
      <c r="AS18" s="431"/>
      <c r="AT18" s="432"/>
      <c r="AU18" s="433"/>
      <c r="AV18" s="434"/>
      <c r="AW18" s="434"/>
      <c r="AX18" s="434"/>
      <c r="AY18" s="435" t="s">
        <v>100</v>
      </c>
      <c r="AZ18" s="436"/>
      <c r="BA18" s="436"/>
      <c r="BB18" s="436"/>
      <c r="BC18" s="436"/>
      <c r="BD18" s="436"/>
      <c r="BE18" s="436"/>
      <c r="BF18" s="436"/>
      <c r="BG18" s="436"/>
      <c r="BH18" s="436"/>
      <c r="BI18" s="436"/>
      <c r="BJ18" s="436"/>
      <c r="BK18" s="436"/>
      <c r="BL18" s="436"/>
      <c r="BM18" s="437"/>
      <c r="BN18" s="401">
        <v>13790229</v>
      </c>
      <c r="BO18" s="402"/>
      <c r="BP18" s="402"/>
      <c r="BQ18" s="402"/>
      <c r="BR18" s="402"/>
      <c r="BS18" s="402"/>
      <c r="BT18" s="402"/>
      <c r="BU18" s="403"/>
      <c r="BV18" s="401">
        <v>13609566</v>
      </c>
      <c r="BW18" s="402"/>
      <c r="BX18" s="402"/>
      <c r="BY18" s="402"/>
      <c r="BZ18" s="402"/>
      <c r="CA18" s="402"/>
      <c r="CB18" s="402"/>
      <c r="CC18" s="403"/>
      <c r="CD18" s="78"/>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65"/>
      <c r="B19" s="526" t="s">
        <v>101</v>
      </c>
      <c r="C19" s="444"/>
      <c r="D19" s="444"/>
      <c r="E19" s="527"/>
      <c r="F19" s="527"/>
      <c r="G19" s="527"/>
      <c r="H19" s="527"/>
      <c r="I19" s="527"/>
      <c r="J19" s="527"/>
      <c r="K19" s="527"/>
      <c r="L19" s="535">
        <v>847</v>
      </c>
      <c r="M19" s="535"/>
      <c r="N19" s="535"/>
      <c r="O19" s="535"/>
      <c r="P19" s="535"/>
      <c r="Q19" s="535"/>
      <c r="R19" s="536"/>
      <c r="S19" s="536"/>
      <c r="T19" s="536"/>
      <c r="U19" s="536"/>
      <c r="V19" s="537"/>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102</v>
      </c>
      <c r="AZ19" s="436"/>
      <c r="BA19" s="436"/>
      <c r="BB19" s="436"/>
      <c r="BC19" s="436"/>
      <c r="BD19" s="436"/>
      <c r="BE19" s="436"/>
      <c r="BF19" s="436"/>
      <c r="BG19" s="436"/>
      <c r="BH19" s="436"/>
      <c r="BI19" s="436"/>
      <c r="BJ19" s="436"/>
      <c r="BK19" s="436"/>
      <c r="BL19" s="436"/>
      <c r="BM19" s="437"/>
      <c r="BN19" s="401">
        <v>17764636</v>
      </c>
      <c r="BO19" s="402"/>
      <c r="BP19" s="402"/>
      <c r="BQ19" s="402"/>
      <c r="BR19" s="402"/>
      <c r="BS19" s="402"/>
      <c r="BT19" s="402"/>
      <c r="BU19" s="403"/>
      <c r="BV19" s="401">
        <v>16798964</v>
      </c>
      <c r="BW19" s="402"/>
      <c r="BX19" s="402"/>
      <c r="BY19" s="402"/>
      <c r="BZ19" s="402"/>
      <c r="CA19" s="402"/>
      <c r="CB19" s="402"/>
      <c r="CC19" s="403"/>
      <c r="CD19" s="78"/>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65"/>
      <c r="B20" s="526" t="s">
        <v>103</v>
      </c>
      <c r="C20" s="444"/>
      <c r="D20" s="444"/>
      <c r="E20" s="527"/>
      <c r="F20" s="527"/>
      <c r="G20" s="527"/>
      <c r="H20" s="527"/>
      <c r="I20" s="527"/>
      <c r="J20" s="527"/>
      <c r="K20" s="527"/>
      <c r="L20" s="535">
        <v>20588</v>
      </c>
      <c r="M20" s="535"/>
      <c r="N20" s="535"/>
      <c r="O20" s="535"/>
      <c r="P20" s="535"/>
      <c r="Q20" s="535"/>
      <c r="R20" s="536"/>
      <c r="S20" s="536"/>
      <c r="T20" s="536"/>
      <c r="U20" s="536"/>
      <c r="V20" s="537"/>
      <c r="W20" s="419"/>
      <c r="X20" s="420"/>
      <c r="Y20" s="420"/>
      <c r="Z20" s="420"/>
      <c r="AA20" s="420"/>
      <c r="AB20" s="420"/>
      <c r="AC20" s="538"/>
      <c r="AD20" s="538"/>
      <c r="AE20" s="538"/>
      <c r="AF20" s="538"/>
      <c r="AG20" s="538"/>
      <c r="AH20" s="538"/>
      <c r="AI20" s="538"/>
      <c r="AJ20" s="538"/>
      <c r="AK20" s="538"/>
      <c r="AL20" s="539"/>
      <c r="AM20" s="540"/>
      <c r="AN20" s="456"/>
      <c r="AO20" s="456"/>
      <c r="AP20" s="456"/>
      <c r="AQ20" s="456"/>
      <c r="AR20" s="456"/>
      <c r="AS20" s="456"/>
      <c r="AT20" s="457"/>
      <c r="AU20" s="541"/>
      <c r="AV20" s="542"/>
      <c r="AW20" s="542"/>
      <c r="AX20" s="543"/>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78"/>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65"/>
      <c r="B21" s="517" t="s">
        <v>104</v>
      </c>
      <c r="C21" s="518"/>
      <c r="D21" s="518"/>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78"/>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65"/>
      <c r="B22" s="571" t="s">
        <v>105</v>
      </c>
      <c r="C22" s="545"/>
      <c r="D22" s="546"/>
      <c r="E22" s="413" t="s">
        <v>16</v>
      </c>
      <c r="F22" s="418"/>
      <c r="G22" s="418"/>
      <c r="H22" s="418"/>
      <c r="I22" s="418"/>
      <c r="J22" s="418"/>
      <c r="K22" s="408"/>
      <c r="L22" s="413" t="s">
        <v>106</v>
      </c>
      <c r="M22" s="418"/>
      <c r="N22" s="418"/>
      <c r="O22" s="418"/>
      <c r="P22" s="408"/>
      <c r="Q22" s="576" t="s">
        <v>107</v>
      </c>
      <c r="R22" s="577"/>
      <c r="S22" s="577"/>
      <c r="T22" s="577"/>
      <c r="U22" s="577"/>
      <c r="V22" s="578"/>
      <c r="W22" s="544" t="s">
        <v>108</v>
      </c>
      <c r="X22" s="545"/>
      <c r="Y22" s="546"/>
      <c r="Z22" s="413" t="s">
        <v>16</v>
      </c>
      <c r="AA22" s="418"/>
      <c r="AB22" s="418"/>
      <c r="AC22" s="418"/>
      <c r="AD22" s="418"/>
      <c r="AE22" s="418"/>
      <c r="AF22" s="418"/>
      <c r="AG22" s="408"/>
      <c r="AH22" s="582" t="s">
        <v>109</v>
      </c>
      <c r="AI22" s="418"/>
      <c r="AJ22" s="418"/>
      <c r="AK22" s="418"/>
      <c r="AL22" s="408"/>
      <c r="AM22" s="582" t="s">
        <v>110</v>
      </c>
      <c r="AN22" s="583"/>
      <c r="AO22" s="583"/>
      <c r="AP22" s="583"/>
      <c r="AQ22" s="583"/>
      <c r="AR22" s="584"/>
      <c r="AS22" s="576" t="s">
        <v>107</v>
      </c>
      <c r="AT22" s="577"/>
      <c r="AU22" s="577"/>
      <c r="AV22" s="577"/>
      <c r="AW22" s="577"/>
      <c r="AX22" s="588"/>
      <c r="AY22" s="361" t="s">
        <v>111</v>
      </c>
      <c r="AZ22" s="362"/>
      <c r="BA22" s="362"/>
      <c r="BB22" s="362"/>
      <c r="BC22" s="362"/>
      <c r="BD22" s="362"/>
      <c r="BE22" s="362"/>
      <c r="BF22" s="362"/>
      <c r="BG22" s="362"/>
      <c r="BH22" s="362"/>
      <c r="BI22" s="362"/>
      <c r="BJ22" s="362"/>
      <c r="BK22" s="362"/>
      <c r="BL22" s="362"/>
      <c r="BM22" s="363"/>
      <c r="BN22" s="364">
        <v>30375831</v>
      </c>
      <c r="BO22" s="365"/>
      <c r="BP22" s="365"/>
      <c r="BQ22" s="365"/>
      <c r="BR22" s="365"/>
      <c r="BS22" s="365"/>
      <c r="BT22" s="365"/>
      <c r="BU22" s="366"/>
      <c r="BV22" s="364">
        <v>28696435</v>
      </c>
      <c r="BW22" s="365"/>
      <c r="BX22" s="365"/>
      <c r="BY22" s="365"/>
      <c r="BZ22" s="365"/>
      <c r="CA22" s="365"/>
      <c r="CB22" s="365"/>
      <c r="CC22" s="366"/>
      <c r="CD22" s="78"/>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65"/>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112</v>
      </c>
      <c r="AZ23" s="436"/>
      <c r="BA23" s="436"/>
      <c r="BB23" s="436"/>
      <c r="BC23" s="436"/>
      <c r="BD23" s="436"/>
      <c r="BE23" s="436"/>
      <c r="BF23" s="436"/>
      <c r="BG23" s="436"/>
      <c r="BH23" s="436"/>
      <c r="BI23" s="436"/>
      <c r="BJ23" s="436"/>
      <c r="BK23" s="436"/>
      <c r="BL23" s="436"/>
      <c r="BM23" s="437"/>
      <c r="BN23" s="401">
        <v>29013824</v>
      </c>
      <c r="BO23" s="402"/>
      <c r="BP23" s="402"/>
      <c r="BQ23" s="402"/>
      <c r="BR23" s="402"/>
      <c r="BS23" s="402"/>
      <c r="BT23" s="402"/>
      <c r="BU23" s="403"/>
      <c r="BV23" s="401">
        <v>27371551</v>
      </c>
      <c r="BW23" s="402"/>
      <c r="BX23" s="402"/>
      <c r="BY23" s="402"/>
      <c r="BZ23" s="402"/>
      <c r="CA23" s="402"/>
      <c r="CB23" s="402"/>
      <c r="CC23" s="403"/>
      <c r="CD23" s="78"/>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65"/>
      <c r="B24" s="572"/>
      <c r="C24" s="548"/>
      <c r="D24" s="549"/>
      <c r="E24" s="451" t="s">
        <v>113</v>
      </c>
      <c r="F24" s="431"/>
      <c r="G24" s="431"/>
      <c r="H24" s="431"/>
      <c r="I24" s="431"/>
      <c r="J24" s="431"/>
      <c r="K24" s="432"/>
      <c r="L24" s="452">
        <v>1</v>
      </c>
      <c r="M24" s="453"/>
      <c r="N24" s="453"/>
      <c r="O24" s="453"/>
      <c r="P24" s="495"/>
      <c r="Q24" s="452">
        <v>7690</v>
      </c>
      <c r="R24" s="453"/>
      <c r="S24" s="453"/>
      <c r="T24" s="453"/>
      <c r="U24" s="453"/>
      <c r="V24" s="495"/>
      <c r="W24" s="547"/>
      <c r="X24" s="548"/>
      <c r="Y24" s="549"/>
      <c r="Z24" s="451" t="s">
        <v>114</v>
      </c>
      <c r="AA24" s="431"/>
      <c r="AB24" s="431"/>
      <c r="AC24" s="431"/>
      <c r="AD24" s="431"/>
      <c r="AE24" s="431"/>
      <c r="AF24" s="431"/>
      <c r="AG24" s="432"/>
      <c r="AH24" s="452">
        <v>361</v>
      </c>
      <c r="AI24" s="453"/>
      <c r="AJ24" s="453"/>
      <c r="AK24" s="453"/>
      <c r="AL24" s="495"/>
      <c r="AM24" s="452">
        <v>1113685</v>
      </c>
      <c r="AN24" s="453"/>
      <c r="AO24" s="453"/>
      <c r="AP24" s="453"/>
      <c r="AQ24" s="453"/>
      <c r="AR24" s="495"/>
      <c r="AS24" s="452">
        <v>3085</v>
      </c>
      <c r="AT24" s="453"/>
      <c r="AU24" s="453"/>
      <c r="AV24" s="453"/>
      <c r="AW24" s="453"/>
      <c r="AX24" s="454"/>
      <c r="AY24" s="520" t="s">
        <v>115</v>
      </c>
      <c r="AZ24" s="521"/>
      <c r="BA24" s="521"/>
      <c r="BB24" s="521"/>
      <c r="BC24" s="521"/>
      <c r="BD24" s="521"/>
      <c r="BE24" s="521"/>
      <c r="BF24" s="521"/>
      <c r="BG24" s="521"/>
      <c r="BH24" s="521"/>
      <c r="BI24" s="521"/>
      <c r="BJ24" s="521"/>
      <c r="BK24" s="521"/>
      <c r="BL24" s="521"/>
      <c r="BM24" s="522"/>
      <c r="BN24" s="401">
        <v>23047884</v>
      </c>
      <c r="BO24" s="402"/>
      <c r="BP24" s="402"/>
      <c r="BQ24" s="402"/>
      <c r="BR24" s="402"/>
      <c r="BS24" s="402"/>
      <c r="BT24" s="402"/>
      <c r="BU24" s="403"/>
      <c r="BV24" s="401">
        <v>20819050</v>
      </c>
      <c r="BW24" s="402"/>
      <c r="BX24" s="402"/>
      <c r="BY24" s="402"/>
      <c r="BZ24" s="402"/>
      <c r="CA24" s="402"/>
      <c r="CB24" s="402"/>
      <c r="CC24" s="403"/>
      <c r="CD24" s="78"/>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65"/>
      <c r="B25" s="572"/>
      <c r="C25" s="548"/>
      <c r="D25" s="549"/>
      <c r="E25" s="451" t="s">
        <v>116</v>
      </c>
      <c r="F25" s="431"/>
      <c r="G25" s="431"/>
      <c r="H25" s="431"/>
      <c r="I25" s="431"/>
      <c r="J25" s="431"/>
      <c r="K25" s="432"/>
      <c r="L25" s="452">
        <v>1</v>
      </c>
      <c r="M25" s="453"/>
      <c r="N25" s="453"/>
      <c r="O25" s="453"/>
      <c r="P25" s="495"/>
      <c r="Q25" s="452">
        <v>6720</v>
      </c>
      <c r="R25" s="453"/>
      <c r="S25" s="453"/>
      <c r="T25" s="453"/>
      <c r="U25" s="453"/>
      <c r="V25" s="495"/>
      <c r="W25" s="547"/>
      <c r="X25" s="548"/>
      <c r="Y25" s="549"/>
      <c r="Z25" s="451" t="s">
        <v>117</v>
      </c>
      <c r="AA25" s="431"/>
      <c r="AB25" s="431"/>
      <c r="AC25" s="431"/>
      <c r="AD25" s="431"/>
      <c r="AE25" s="431"/>
      <c r="AF25" s="431"/>
      <c r="AG25" s="432"/>
      <c r="AH25" s="452" t="s">
        <v>74</v>
      </c>
      <c r="AI25" s="453"/>
      <c r="AJ25" s="453"/>
      <c r="AK25" s="453"/>
      <c r="AL25" s="495"/>
      <c r="AM25" s="452" t="s">
        <v>74</v>
      </c>
      <c r="AN25" s="453"/>
      <c r="AO25" s="453"/>
      <c r="AP25" s="453"/>
      <c r="AQ25" s="453"/>
      <c r="AR25" s="495"/>
      <c r="AS25" s="452" t="s">
        <v>74</v>
      </c>
      <c r="AT25" s="453"/>
      <c r="AU25" s="453"/>
      <c r="AV25" s="453"/>
      <c r="AW25" s="453"/>
      <c r="AX25" s="454"/>
      <c r="AY25" s="361" t="s">
        <v>118</v>
      </c>
      <c r="AZ25" s="362"/>
      <c r="BA25" s="362"/>
      <c r="BB25" s="362"/>
      <c r="BC25" s="362"/>
      <c r="BD25" s="362"/>
      <c r="BE25" s="362"/>
      <c r="BF25" s="362"/>
      <c r="BG25" s="362"/>
      <c r="BH25" s="362"/>
      <c r="BI25" s="362"/>
      <c r="BJ25" s="362"/>
      <c r="BK25" s="362"/>
      <c r="BL25" s="362"/>
      <c r="BM25" s="363"/>
      <c r="BN25" s="364">
        <v>6174017</v>
      </c>
      <c r="BO25" s="365"/>
      <c r="BP25" s="365"/>
      <c r="BQ25" s="365"/>
      <c r="BR25" s="365"/>
      <c r="BS25" s="365"/>
      <c r="BT25" s="365"/>
      <c r="BU25" s="366"/>
      <c r="BV25" s="364">
        <v>4841796</v>
      </c>
      <c r="BW25" s="365"/>
      <c r="BX25" s="365"/>
      <c r="BY25" s="365"/>
      <c r="BZ25" s="365"/>
      <c r="CA25" s="365"/>
      <c r="CB25" s="365"/>
      <c r="CC25" s="366"/>
      <c r="CD25" s="78"/>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65"/>
      <c r="B26" s="572"/>
      <c r="C26" s="548"/>
      <c r="D26" s="549"/>
      <c r="E26" s="451" t="s">
        <v>119</v>
      </c>
      <c r="F26" s="431"/>
      <c r="G26" s="431"/>
      <c r="H26" s="431"/>
      <c r="I26" s="431"/>
      <c r="J26" s="431"/>
      <c r="K26" s="432"/>
      <c r="L26" s="452">
        <v>1</v>
      </c>
      <c r="M26" s="453"/>
      <c r="N26" s="453"/>
      <c r="O26" s="453"/>
      <c r="P26" s="495"/>
      <c r="Q26" s="452">
        <v>6070</v>
      </c>
      <c r="R26" s="453"/>
      <c r="S26" s="453"/>
      <c r="T26" s="453"/>
      <c r="U26" s="453"/>
      <c r="V26" s="495"/>
      <c r="W26" s="547"/>
      <c r="X26" s="548"/>
      <c r="Y26" s="549"/>
      <c r="Z26" s="451" t="s">
        <v>120</v>
      </c>
      <c r="AA26" s="553"/>
      <c r="AB26" s="553"/>
      <c r="AC26" s="553"/>
      <c r="AD26" s="553"/>
      <c r="AE26" s="553"/>
      <c r="AF26" s="553"/>
      <c r="AG26" s="554"/>
      <c r="AH26" s="452">
        <v>22</v>
      </c>
      <c r="AI26" s="453"/>
      <c r="AJ26" s="453"/>
      <c r="AK26" s="453"/>
      <c r="AL26" s="495"/>
      <c r="AM26" s="452">
        <v>68860</v>
      </c>
      <c r="AN26" s="453"/>
      <c r="AO26" s="453"/>
      <c r="AP26" s="453"/>
      <c r="AQ26" s="453"/>
      <c r="AR26" s="495"/>
      <c r="AS26" s="452">
        <v>3130</v>
      </c>
      <c r="AT26" s="453"/>
      <c r="AU26" s="453"/>
      <c r="AV26" s="453"/>
      <c r="AW26" s="453"/>
      <c r="AX26" s="454"/>
      <c r="AY26" s="404" t="s">
        <v>121</v>
      </c>
      <c r="AZ26" s="405"/>
      <c r="BA26" s="405"/>
      <c r="BB26" s="405"/>
      <c r="BC26" s="405"/>
      <c r="BD26" s="405"/>
      <c r="BE26" s="405"/>
      <c r="BF26" s="405"/>
      <c r="BG26" s="405"/>
      <c r="BH26" s="405"/>
      <c r="BI26" s="405"/>
      <c r="BJ26" s="405"/>
      <c r="BK26" s="405"/>
      <c r="BL26" s="405"/>
      <c r="BM26" s="406"/>
      <c r="BN26" s="401" t="s">
        <v>74</v>
      </c>
      <c r="BO26" s="402"/>
      <c r="BP26" s="402"/>
      <c r="BQ26" s="402"/>
      <c r="BR26" s="402"/>
      <c r="BS26" s="402"/>
      <c r="BT26" s="402"/>
      <c r="BU26" s="403"/>
      <c r="BV26" s="401" t="s">
        <v>74</v>
      </c>
      <c r="BW26" s="402"/>
      <c r="BX26" s="402"/>
      <c r="BY26" s="402"/>
      <c r="BZ26" s="402"/>
      <c r="CA26" s="402"/>
      <c r="CB26" s="402"/>
      <c r="CC26" s="403"/>
      <c r="CD26" s="78"/>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65"/>
      <c r="B27" s="572"/>
      <c r="C27" s="548"/>
      <c r="D27" s="549"/>
      <c r="E27" s="451" t="s">
        <v>122</v>
      </c>
      <c r="F27" s="431"/>
      <c r="G27" s="431"/>
      <c r="H27" s="431"/>
      <c r="I27" s="431"/>
      <c r="J27" s="431"/>
      <c r="K27" s="432"/>
      <c r="L27" s="452">
        <v>1</v>
      </c>
      <c r="M27" s="453"/>
      <c r="N27" s="453"/>
      <c r="O27" s="453"/>
      <c r="P27" s="495"/>
      <c r="Q27" s="452">
        <v>4760</v>
      </c>
      <c r="R27" s="453"/>
      <c r="S27" s="453"/>
      <c r="T27" s="453"/>
      <c r="U27" s="453"/>
      <c r="V27" s="495"/>
      <c r="W27" s="547"/>
      <c r="X27" s="548"/>
      <c r="Y27" s="549"/>
      <c r="Z27" s="451" t="s">
        <v>123</v>
      </c>
      <c r="AA27" s="431"/>
      <c r="AB27" s="431"/>
      <c r="AC27" s="431"/>
      <c r="AD27" s="431"/>
      <c r="AE27" s="431"/>
      <c r="AF27" s="431"/>
      <c r="AG27" s="432"/>
      <c r="AH27" s="452">
        <v>11</v>
      </c>
      <c r="AI27" s="453"/>
      <c r="AJ27" s="453"/>
      <c r="AK27" s="453"/>
      <c r="AL27" s="495"/>
      <c r="AM27" s="452">
        <v>33149</v>
      </c>
      <c r="AN27" s="453"/>
      <c r="AO27" s="453"/>
      <c r="AP27" s="453"/>
      <c r="AQ27" s="453"/>
      <c r="AR27" s="495"/>
      <c r="AS27" s="452">
        <v>3014</v>
      </c>
      <c r="AT27" s="453"/>
      <c r="AU27" s="453"/>
      <c r="AV27" s="453"/>
      <c r="AW27" s="453"/>
      <c r="AX27" s="454"/>
      <c r="AY27" s="496" t="s">
        <v>124</v>
      </c>
      <c r="AZ27" s="497"/>
      <c r="BA27" s="497"/>
      <c r="BB27" s="497"/>
      <c r="BC27" s="497"/>
      <c r="BD27" s="497"/>
      <c r="BE27" s="497"/>
      <c r="BF27" s="497"/>
      <c r="BG27" s="497"/>
      <c r="BH27" s="497"/>
      <c r="BI27" s="497"/>
      <c r="BJ27" s="497"/>
      <c r="BK27" s="497"/>
      <c r="BL27" s="497"/>
      <c r="BM27" s="498"/>
      <c r="BN27" s="523" t="s">
        <v>74</v>
      </c>
      <c r="BO27" s="524"/>
      <c r="BP27" s="524"/>
      <c r="BQ27" s="524"/>
      <c r="BR27" s="524"/>
      <c r="BS27" s="524"/>
      <c r="BT27" s="524"/>
      <c r="BU27" s="525"/>
      <c r="BV27" s="523" t="s">
        <v>74</v>
      </c>
      <c r="BW27" s="524"/>
      <c r="BX27" s="524"/>
      <c r="BY27" s="524"/>
      <c r="BZ27" s="524"/>
      <c r="CA27" s="524"/>
      <c r="CB27" s="524"/>
      <c r="CC27" s="525"/>
      <c r="CD27" s="80"/>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65"/>
      <c r="B28" s="572"/>
      <c r="C28" s="548"/>
      <c r="D28" s="549"/>
      <c r="E28" s="451" t="s">
        <v>125</v>
      </c>
      <c r="F28" s="431"/>
      <c r="G28" s="431"/>
      <c r="H28" s="431"/>
      <c r="I28" s="431"/>
      <c r="J28" s="431"/>
      <c r="K28" s="432"/>
      <c r="L28" s="452">
        <v>1</v>
      </c>
      <c r="M28" s="453"/>
      <c r="N28" s="453"/>
      <c r="O28" s="453"/>
      <c r="P28" s="495"/>
      <c r="Q28" s="452">
        <v>4220</v>
      </c>
      <c r="R28" s="453"/>
      <c r="S28" s="453"/>
      <c r="T28" s="453"/>
      <c r="U28" s="453"/>
      <c r="V28" s="495"/>
      <c r="W28" s="547"/>
      <c r="X28" s="548"/>
      <c r="Y28" s="549"/>
      <c r="Z28" s="451" t="s">
        <v>126</v>
      </c>
      <c r="AA28" s="431"/>
      <c r="AB28" s="431"/>
      <c r="AC28" s="431"/>
      <c r="AD28" s="431"/>
      <c r="AE28" s="431"/>
      <c r="AF28" s="431"/>
      <c r="AG28" s="432"/>
      <c r="AH28" s="452" t="s">
        <v>74</v>
      </c>
      <c r="AI28" s="453"/>
      <c r="AJ28" s="453"/>
      <c r="AK28" s="453"/>
      <c r="AL28" s="495"/>
      <c r="AM28" s="452" t="s">
        <v>74</v>
      </c>
      <c r="AN28" s="453"/>
      <c r="AO28" s="453"/>
      <c r="AP28" s="453"/>
      <c r="AQ28" s="453"/>
      <c r="AR28" s="495"/>
      <c r="AS28" s="452" t="s">
        <v>74</v>
      </c>
      <c r="AT28" s="453"/>
      <c r="AU28" s="453"/>
      <c r="AV28" s="453"/>
      <c r="AW28" s="453"/>
      <c r="AX28" s="454"/>
      <c r="AY28" s="555" t="s">
        <v>127</v>
      </c>
      <c r="AZ28" s="556"/>
      <c r="BA28" s="556"/>
      <c r="BB28" s="557"/>
      <c r="BC28" s="361" t="s">
        <v>18</v>
      </c>
      <c r="BD28" s="362"/>
      <c r="BE28" s="362"/>
      <c r="BF28" s="362"/>
      <c r="BG28" s="362"/>
      <c r="BH28" s="362"/>
      <c r="BI28" s="362"/>
      <c r="BJ28" s="362"/>
      <c r="BK28" s="362"/>
      <c r="BL28" s="362"/>
      <c r="BM28" s="363"/>
      <c r="BN28" s="364">
        <v>2784061</v>
      </c>
      <c r="BO28" s="365"/>
      <c r="BP28" s="365"/>
      <c r="BQ28" s="365"/>
      <c r="BR28" s="365"/>
      <c r="BS28" s="365"/>
      <c r="BT28" s="365"/>
      <c r="BU28" s="366"/>
      <c r="BV28" s="364">
        <v>2484039</v>
      </c>
      <c r="BW28" s="365"/>
      <c r="BX28" s="365"/>
      <c r="BY28" s="365"/>
      <c r="BZ28" s="365"/>
      <c r="CA28" s="365"/>
      <c r="CB28" s="365"/>
      <c r="CC28" s="366"/>
      <c r="CD28" s="78"/>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65"/>
      <c r="B29" s="572"/>
      <c r="C29" s="548"/>
      <c r="D29" s="549"/>
      <c r="E29" s="451" t="s">
        <v>128</v>
      </c>
      <c r="F29" s="431"/>
      <c r="G29" s="431"/>
      <c r="H29" s="431"/>
      <c r="I29" s="431"/>
      <c r="J29" s="431"/>
      <c r="K29" s="432"/>
      <c r="L29" s="452">
        <v>18</v>
      </c>
      <c r="M29" s="453"/>
      <c r="N29" s="453"/>
      <c r="O29" s="453"/>
      <c r="P29" s="495"/>
      <c r="Q29" s="452">
        <v>3940</v>
      </c>
      <c r="R29" s="453"/>
      <c r="S29" s="453"/>
      <c r="T29" s="453"/>
      <c r="U29" s="453"/>
      <c r="V29" s="495"/>
      <c r="W29" s="550"/>
      <c r="X29" s="551"/>
      <c r="Y29" s="552"/>
      <c r="Z29" s="451" t="s">
        <v>129</v>
      </c>
      <c r="AA29" s="431"/>
      <c r="AB29" s="431"/>
      <c r="AC29" s="431"/>
      <c r="AD29" s="431"/>
      <c r="AE29" s="431"/>
      <c r="AF29" s="431"/>
      <c r="AG29" s="432"/>
      <c r="AH29" s="452">
        <v>372</v>
      </c>
      <c r="AI29" s="453"/>
      <c r="AJ29" s="453"/>
      <c r="AK29" s="453"/>
      <c r="AL29" s="495"/>
      <c r="AM29" s="452">
        <v>1146834</v>
      </c>
      <c r="AN29" s="453"/>
      <c r="AO29" s="453"/>
      <c r="AP29" s="453"/>
      <c r="AQ29" s="453"/>
      <c r="AR29" s="495"/>
      <c r="AS29" s="452">
        <v>3083</v>
      </c>
      <c r="AT29" s="453"/>
      <c r="AU29" s="453"/>
      <c r="AV29" s="453"/>
      <c r="AW29" s="453"/>
      <c r="AX29" s="454"/>
      <c r="AY29" s="558"/>
      <c r="AZ29" s="559"/>
      <c r="BA29" s="559"/>
      <c r="BB29" s="560"/>
      <c r="BC29" s="435" t="s">
        <v>130</v>
      </c>
      <c r="BD29" s="436"/>
      <c r="BE29" s="436"/>
      <c r="BF29" s="436"/>
      <c r="BG29" s="436"/>
      <c r="BH29" s="436"/>
      <c r="BI29" s="436"/>
      <c r="BJ29" s="436"/>
      <c r="BK29" s="436"/>
      <c r="BL29" s="436"/>
      <c r="BM29" s="437"/>
      <c r="BN29" s="401">
        <v>784115</v>
      </c>
      <c r="BO29" s="402"/>
      <c r="BP29" s="402"/>
      <c r="BQ29" s="402"/>
      <c r="BR29" s="402"/>
      <c r="BS29" s="402"/>
      <c r="BT29" s="402"/>
      <c r="BU29" s="403"/>
      <c r="BV29" s="401">
        <v>784111</v>
      </c>
      <c r="BW29" s="402"/>
      <c r="BX29" s="402"/>
      <c r="BY29" s="402"/>
      <c r="BZ29" s="402"/>
      <c r="CA29" s="402"/>
      <c r="CB29" s="402"/>
      <c r="CC29" s="403"/>
      <c r="CD29" s="80"/>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65"/>
      <c r="B30" s="573"/>
      <c r="C30" s="574"/>
      <c r="D30" s="575"/>
      <c r="E30" s="455"/>
      <c r="F30" s="456"/>
      <c r="G30" s="456"/>
      <c r="H30" s="456"/>
      <c r="I30" s="456"/>
      <c r="J30" s="456"/>
      <c r="K30" s="457"/>
      <c r="L30" s="565"/>
      <c r="M30" s="566"/>
      <c r="N30" s="566"/>
      <c r="O30" s="566"/>
      <c r="P30" s="567"/>
      <c r="Q30" s="565"/>
      <c r="R30" s="566"/>
      <c r="S30" s="566"/>
      <c r="T30" s="566"/>
      <c r="U30" s="566"/>
      <c r="V30" s="567"/>
      <c r="W30" s="568" t="s">
        <v>131</v>
      </c>
      <c r="X30" s="569"/>
      <c r="Y30" s="569"/>
      <c r="Z30" s="569"/>
      <c r="AA30" s="569"/>
      <c r="AB30" s="569"/>
      <c r="AC30" s="569"/>
      <c r="AD30" s="569"/>
      <c r="AE30" s="569"/>
      <c r="AF30" s="569"/>
      <c r="AG30" s="570"/>
      <c r="AH30" s="531">
        <v>95.7</v>
      </c>
      <c r="AI30" s="532"/>
      <c r="AJ30" s="532"/>
      <c r="AK30" s="532"/>
      <c r="AL30" s="532"/>
      <c r="AM30" s="532"/>
      <c r="AN30" s="532"/>
      <c r="AO30" s="532"/>
      <c r="AP30" s="532"/>
      <c r="AQ30" s="532"/>
      <c r="AR30" s="532"/>
      <c r="AS30" s="532"/>
      <c r="AT30" s="532"/>
      <c r="AU30" s="532"/>
      <c r="AV30" s="532"/>
      <c r="AW30" s="532"/>
      <c r="AX30" s="534"/>
      <c r="AY30" s="561"/>
      <c r="AZ30" s="562"/>
      <c r="BA30" s="562"/>
      <c r="BB30" s="563"/>
      <c r="BC30" s="520" t="s">
        <v>20</v>
      </c>
      <c r="BD30" s="521"/>
      <c r="BE30" s="521"/>
      <c r="BF30" s="521"/>
      <c r="BG30" s="521"/>
      <c r="BH30" s="521"/>
      <c r="BI30" s="521"/>
      <c r="BJ30" s="521"/>
      <c r="BK30" s="521"/>
      <c r="BL30" s="521"/>
      <c r="BM30" s="522"/>
      <c r="BN30" s="523">
        <v>13485454</v>
      </c>
      <c r="BO30" s="524"/>
      <c r="BP30" s="524"/>
      <c r="BQ30" s="524"/>
      <c r="BR30" s="524"/>
      <c r="BS30" s="524"/>
      <c r="BT30" s="524"/>
      <c r="BU30" s="525"/>
      <c r="BV30" s="523">
        <v>13153678</v>
      </c>
      <c r="BW30" s="524"/>
      <c r="BX30" s="524"/>
      <c r="BY30" s="524"/>
      <c r="BZ30" s="524"/>
      <c r="CA30" s="524"/>
      <c r="CB30" s="524"/>
      <c r="CC30" s="525"/>
      <c r="CD30" s="81"/>
      <c r="CE30" s="82"/>
      <c r="CF30" s="82"/>
      <c r="CG30" s="82"/>
      <c r="CH30" s="82"/>
      <c r="CI30" s="82"/>
      <c r="CJ30" s="82"/>
      <c r="CK30" s="82"/>
      <c r="CL30" s="82"/>
      <c r="CM30" s="82"/>
      <c r="CN30" s="82"/>
      <c r="CO30" s="82"/>
      <c r="CP30" s="82"/>
      <c r="CQ30" s="82"/>
      <c r="CR30" s="82"/>
      <c r="CS30" s="83"/>
      <c r="CT30" s="84"/>
      <c r="CU30" s="85"/>
      <c r="CV30" s="85"/>
      <c r="CW30" s="85"/>
      <c r="CX30" s="85"/>
      <c r="CY30" s="85"/>
      <c r="CZ30" s="85"/>
      <c r="DA30" s="86"/>
      <c r="DB30" s="84"/>
      <c r="DC30" s="85"/>
      <c r="DD30" s="85"/>
      <c r="DE30" s="85"/>
      <c r="DF30" s="85"/>
      <c r="DG30" s="85"/>
      <c r="DH30" s="85"/>
      <c r="DI30" s="86"/>
    </row>
    <row r="31" spans="1:113" ht="13.5" customHeight="1" x14ac:dyDescent="0.15">
      <c r="A31" s="65"/>
      <c r="B31" s="87"/>
      <c r="DI31" s="88"/>
    </row>
    <row r="32" spans="1:113" ht="13.5" customHeight="1" x14ac:dyDescent="0.15">
      <c r="A32" s="65"/>
      <c r="B32" s="89"/>
      <c r="C32" s="564" t="s">
        <v>132</v>
      </c>
      <c r="D32" s="564"/>
      <c r="E32" s="564"/>
      <c r="F32" s="564"/>
      <c r="G32" s="564"/>
      <c r="H32" s="564"/>
      <c r="I32" s="564"/>
      <c r="J32" s="564"/>
      <c r="K32" s="564"/>
      <c r="L32" s="564"/>
      <c r="M32" s="564"/>
      <c r="N32" s="564"/>
      <c r="O32" s="564"/>
      <c r="P32" s="564"/>
      <c r="Q32" s="564"/>
      <c r="R32" s="564"/>
      <c r="S32" s="564"/>
      <c r="U32" s="405" t="s">
        <v>133</v>
      </c>
      <c r="V32" s="405"/>
      <c r="W32" s="405"/>
      <c r="X32" s="405"/>
      <c r="Y32" s="405"/>
      <c r="Z32" s="405"/>
      <c r="AA32" s="405"/>
      <c r="AB32" s="405"/>
      <c r="AC32" s="405"/>
      <c r="AD32" s="405"/>
      <c r="AE32" s="405"/>
      <c r="AF32" s="405"/>
      <c r="AG32" s="405"/>
      <c r="AH32" s="405"/>
      <c r="AI32" s="405"/>
      <c r="AJ32" s="405"/>
      <c r="AK32" s="405"/>
      <c r="AM32" s="405" t="s">
        <v>134</v>
      </c>
      <c r="AN32" s="405"/>
      <c r="AO32" s="405"/>
      <c r="AP32" s="405"/>
      <c r="AQ32" s="405"/>
      <c r="AR32" s="405"/>
      <c r="AS32" s="405"/>
      <c r="AT32" s="405"/>
      <c r="AU32" s="405"/>
      <c r="AV32" s="405"/>
      <c r="AW32" s="405"/>
      <c r="AX32" s="405"/>
      <c r="AY32" s="405"/>
      <c r="AZ32" s="405"/>
      <c r="BA32" s="405"/>
      <c r="BB32" s="405"/>
      <c r="BC32" s="405"/>
      <c r="BE32" s="405" t="s">
        <v>135</v>
      </c>
      <c r="BF32" s="405"/>
      <c r="BG32" s="405"/>
      <c r="BH32" s="405"/>
      <c r="BI32" s="405"/>
      <c r="BJ32" s="405"/>
      <c r="BK32" s="405"/>
      <c r="BL32" s="405"/>
      <c r="BM32" s="405"/>
      <c r="BN32" s="405"/>
      <c r="BO32" s="405"/>
      <c r="BP32" s="405"/>
      <c r="BQ32" s="405"/>
      <c r="BR32" s="405"/>
      <c r="BS32" s="405"/>
      <c r="BT32" s="405"/>
      <c r="BU32" s="405"/>
      <c r="BW32" s="405" t="s">
        <v>136</v>
      </c>
      <c r="BX32" s="405"/>
      <c r="BY32" s="405"/>
      <c r="BZ32" s="405"/>
      <c r="CA32" s="405"/>
      <c r="CB32" s="405"/>
      <c r="CC32" s="405"/>
      <c r="CD32" s="405"/>
      <c r="CE32" s="405"/>
      <c r="CF32" s="405"/>
      <c r="CG32" s="405"/>
      <c r="CH32" s="405"/>
      <c r="CI32" s="405"/>
      <c r="CJ32" s="405"/>
      <c r="CK32" s="405"/>
      <c r="CL32" s="405"/>
      <c r="CM32" s="405"/>
      <c r="CO32" s="405" t="s">
        <v>137</v>
      </c>
      <c r="CP32" s="405"/>
      <c r="CQ32" s="405"/>
      <c r="CR32" s="405"/>
      <c r="CS32" s="405"/>
      <c r="CT32" s="405"/>
      <c r="CU32" s="405"/>
      <c r="CV32" s="405"/>
      <c r="CW32" s="405"/>
      <c r="CX32" s="405"/>
      <c r="CY32" s="405"/>
      <c r="CZ32" s="405"/>
      <c r="DA32" s="405"/>
      <c r="DB32" s="405"/>
      <c r="DC32" s="405"/>
      <c r="DD32" s="405"/>
      <c r="DE32" s="405"/>
      <c r="DI32" s="88"/>
    </row>
    <row r="33" spans="1:113" ht="13.5" customHeight="1" x14ac:dyDescent="0.15">
      <c r="A33" s="65"/>
      <c r="B33" s="89"/>
      <c r="C33" s="425" t="s">
        <v>138</v>
      </c>
      <c r="D33" s="425"/>
      <c r="E33" s="390" t="s">
        <v>139</v>
      </c>
      <c r="F33" s="390"/>
      <c r="G33" s="390"/>
      <c r="H33" s="390"/>
      <c r="I33" s="390"/>
      <c r="J33" s="390"/>
      <c r="K33" s="390"/>
      <c r="L33" s="390"/>
      <c r="M33" s="390"/>
      <c r="N33" s="390"/>
      <c r="O33" s="390"/>
      <c r="P33" s="390"/>
      <c r="Q33" s="390"/>
      <c r="R33" s="390"/>
      <c r="S33" s="390"/>
      <c r="T33" s="90"/>
      <c r="U33" s="425" t="s">
        <v>138</v>
      </c>
      <c r="V33" s="425"/>
      <c r="W33" s="390" t="s">
        <v>139</v>
      </c>
      <c r="X33" s="390"/>
      <c r="Y33" s="390"/>
      <c r="Z33" s="390"/>
      <c r="AA33" s="390"/>
      <c r="AB33" s="390"/>
      <c r="AC33" s="390"/>
      <c r="AD33" s="390"/>
      <c r="AE33" s="390"/>
      <c r="AF33" s="390"/>
      <c r="AG33" s="390"/>
      <c r="AH33" s="390"/>
      <c r="AI33" s="390"/>
      <c r="AJ33" s="390"/>
      <c r="AK33" s="390"/>
      <c r="AL33" s="90"/>
      <c r="AM33" s="425" t="s">
        <v>138</v>
      </c>
      <c r="AN33" s="425"/>
      <c r="AO33" s="390" t="s">
        <v>139</v>
      </c>
      <c r="AP33" s="390"/>
      <c r="AQ33" s="390"/>
      <c r="AR33" s="390"/>
      <c r="AS33" s="390"/>
      <c r="AT33" s="390"/>
      <c r="AU33" s="390"/>
      <c r="AV33" s="390"/>
      <c r="AW33" s="390"/>
      <c r="AX33" s="390"/>
      <c r="AY33" s="390"/>
      <c r="AZ33" s="390"/>
      <c r="BA33" s="390"/>
      <c r="BB33" s="390"/>
      <c r="BC33" s="390"/>
      <c r="BD33" s="91"/>
      <c r="BE33" s="390" t="s">
        <v>140</v>
      </c>
      <c r="BF33" s="390"/>
      <c r="BG33" s="390" t="s">
        <v>141</v>
      </c>
      <c r="BH33" s="390"/>
      <c r="BI33" s="390"/>
      <c r="BJ33" s="390"/>
      <c r="BK33" s="390"/>
      <c r="BL33" s="390"/>
      <c r="BM33" s="390"/>
      <c r="BN33" s="390"/>
      <c r="BO33" s="390"/>
      <c r="BP33" s="390"/>
      <c r="BQ33" s="390"/>
      <c r="BR33" s="390"/>
      <c r="BS33" s="390"/>
      <c r="BT33" s="390"/>
      <c r="BU33" s="390"/>
      <c r="BV33" s="91"/>
      <c r="BW33" s="425" t="s">
        <v>140</v>
      </c>
      <c r="BX33" s="425"/>
      <c r="BY33" s="390" t="s">
        <v>142</v>
      </c>
      <c r="BZ33" s="390"/>
      <c r="CA33" s="390"/>
      <c r="CB33" s="390"/>
      <c r="CC33" s="390"/>
      <c r="CD33" s="390"/>
      <c r="CE33" s="390"/>
      <c r="CF33" s="390"/>
      <c r="CG33" s="390"/>
      <c r="CH33" s="390"/>
      <c r="CI33" s="390"/>
      <c r="CJ33" s="390"/>
      <c r="CK33" s="390"/>
      <c r="CL33" s="390"/>
      <c r="CM33" s="390"/>
      <c r="CN33" s="90"/>
      <c r="CO33" s="425" t="s">
        <v>138</v>
      </c>
      <c r="CP33" s="425"/>
      <c r="CQ33" s="390" t="s">
        <v>143</v>
      </c>
      <c r="CR33" s="390"/>
      <c r="CS33" s="390"/>
      <c r="CT33" s="390"/>
      <c r="CU33" s="390"/>
      <c r="CV33" s="390"/>
      <c r="CW33" s="390"/>
      <c r="CX33" s="390"/>
      <c r="CY33" s="390"/>
      <c r="CZ33" s="390"/>
      <c r="DA33" s="390"/>
      <c r="DB33" s="390"/>
      <c r="DC33" s="390"/>
      <c r="DD33" s="390"/>
      <c r="DE33" s="390"/>
      <c r="DF33" s="90"/>
      <c r="DG33" s="590" t="s">
        <v>144</v>
      </c>
      <c r="DH33" s="590"/>
      <c r="DI33" s="92"/>
    </row>
    <row r="34" spans="1:113" ht="32.25" customHeight="1" x14ac:dyDescent="0.15">
      <c r="A34" s="65"/>
      <c r="B34" s="89"/>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65"/>
      <c r="U34" s="591">
        <f>IF(W34="","",MAX(C34:D43)+1)</f>
        <v>5</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65"/>
      <c r="AM34" s="591">
        <f>IF(AO34="","",MAX(C34:D43,U34:V43)+1)</f>
        <v>7</v>
      </c>
      <c r="AN34" s="591"/>
      <c r="AO34" s="592" t="str">
        <f>IF('各会計、関係団体の財政状況及び健全化判断比率'!B30="","",'各会計、関係団体の財政状況及び健全化判断比率'!B30)</f>
        <v>病院事業会計</v>
      </c>
      <c r="AP34" s="592"/>
      <c r="AQ34" s="592"/>
      <c r="AR34" s="592"/>
      <c r="AS34" s="592"/>
      <c r="AT34" s="592"/>
      <c r="AU34" s="592"/>
      <c r="AV34" s="592"/>
      <c r="AW34" s="592"/>
      <c r="AX34" s="592"/>
      <c r="AY34" s="592"/>
      <c r="AZ34" s="592"/>
      <c r="BA34" s="592"/>
      <c r="BB34" s="592"/>
      <c r="BC34" s="592"/>
      <c r="BD34" s="65"/>
      <c r="BE34" s="591" t="str">
        <f>IF(BG34="","",MAX(C34:D43,U34:V43,AM34:AN43)+1)</f>
        <v/>
      </c>
      <c r="BF34" s="591"/>
      <c r="BG34" s="592"/>
      <c r="BH34" s="592"/>
      <c r="BI34" s="592"/>
      <c r="BJ34" s="592"/>
      <c r="BK34" s="592"/>
      <c r="BL34" s="592"/>
      <c r="BM34" s="592"/>
      <c r="BN34" s="592"/>
      <c r="BO34" s="592"/>
      <c r="BP34" s="592"/>
      <c r="BQ34" s="592"/>
      <c r="BR34" s="592"/>
      <c r="BS34" s="592"/>
      <c r="BT34" s="592"/>
      <c r="BU34" s="592"/>
      <c r="BV34" s="65"/>
      <c r="BW34" s="591">
        <f>IF(BY34="","",MAX(C34:D43,U34:V43,AM34:AN43,BE34:BF43)+1)</f>
        <v>8</v>
      </c>
      <c r="BX34" s="591"/>
      <c r="BY34" s="592" t="str">
        <f>IF('各会計、関係団体の財政状況及び健全化判断比率'!B68="","",'各会計、関係団体の財政状況及び健全化判断比率'!B68)</f>
        <v>田川広域水道企業団（水道事業会計）</v>
      </c>
      <c r="BZ34" s="592"/>
      <c r="CA34" s="592"/>
      <c r="CB34" s="592"/>
      <c r="CC34" s="592"/>
      <c r="CD34" s="592"/>
      <c r="CE34" s="592"/>
      <c r="CF34" s="592"/>
      <c r="CG34" s="592"/>
      <c r="CH34" s="592"/>
      <c r="CI34" s="592"/>
      <c r="CJ34" s="592"/>
      <c r="CK34" s="592"/>
      <c r="CL34" s="592"/>
      <c r="CM34" s="592"/>
      <c r="CN34" s="65"/>
      <c r="CO34" s="591">
        <f>IF(CQ34="","",MAX(C34:D43,U34:V43,AM34:AN43,BE34:BF43,BW34:BX43)+1)</f>
        <v>18</v>
      </c>
      <c r="CP34" s="591"/>
      <c r="CQ34" s="592" t="str">
        <f>IF('各会計、関係団体の財政状況及び健全化判断比率'!BS7="","",'各会計、関係団体の財政状況及び健全化判断比率'!BS7)</f>
        <v>田川市住宅管理公社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92"/>
    </row>
    <row r="35" spans="1:113" ht="32.25" customHeight="1" x14ac:dyDescent="0.15">
      <c r="A35" s="65"/>
      <c r="B35" s="89"/>
      <c r="C35" s="591">
        <f>IF(E35="","",C34+1)</f>
        <v>2</v>
      </c>
      <c r="D35" s="591"/>
      <c r="E35" s="592" t="str">
        <f>IF('各会計、関係団体の財政状況及び健全化判断比率'!B8="","",'各会計、関係団体の財政状況及び健全化判断比率'!B8)</f>
        <v>急患医療特別会計</v>
      </c>
      <c r="F35" s="592"/>
      <c r="G35" s="592"/>
      <c r="H35" s="592"/>
      <c r="I35" s="592"/>
      <c r="J35" s="592"/>
      <c r="K35" s="592"/>
      <c r="L35" s="592"/>
      <c r="M35" s="592"/>
      <c r="N35" s="592"/>
      <c r="O35" s="592"/>
      <c r="P35" s="592"/>
      <c r="Q35" s="592"/>
      <c r="R35" s="592"/>
      <c r="S35" s="592"/>
      <c r="T35" s="65"/>
      <c r="U35" s="591">
        <f>IF(W35="","",U34+1)</f>
        <v>6</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65"/>
      <c r="AM35" s="591" t="str">
        <f t="shared" ref="AM35:AM43" si="0">IF(AO35="","",AM34+1)</f>
        <v/>
      </c>
      <c r="AN35" s="591"/>
      <c r="AO35" s="592"/>
      <c r="AP35" s="592"/>
      <c r="AQ35" s="592"/>
      <c r="AR35" s="592"/>
      <c r="AS35" s="592"/>
      <c r="AT35" s="592"/>
      <c r="AU35" s="592"/>
      <c r="AV35" s="592"/>
      <c r="AW35" s="592"/>
      <c r="AX35" s="592"/>
      <c r="AY35" s="592"/>
      <c r="AZ35" s="592"/>
      <c r="BA35" s="592"/>
      <c r="BB35" s="592"/>
      <c r="BC35" s="592"/>
      <c r="BD35" s="65"/>
      <c r="BE35" s="591" t="str">
        <f t="shared" ref="BE35:BE43" si="1">IF(BG35="","",BE34+1)</f>
        <v/>
      </c>
      <c r="BF35" s="591"/>
      <c r="BG35" s="592"/>
      <c r="BH35" s="592"/>
      <c r="BI35" s="592"/>
      <c r="BJ35" s="592"/>
      <c r="BK35" s="592"/>
      <c r="BL35" s="592"/>
      <c r="BM35" s="592"/>
      <c r="BN35" s="592"/>
      <c r="BO35" s="592"/>
      <c r="BP35" s="592"/>
      <c r="BQ35" s="592"/>
      <c r="BR35" s="592"/>
      <c r="BS35" s="592"/>
      <c r="BT35" s="592"/>
      <c r="BU35" s="592"/>
      <c r="BV35" s="65"/>
      <c r="BW35" s="591">
        <f t="shared" ref="BW35:BW43" si="2">IF(BY35="","",BW34+1)</f>
        <v>9</v>
      </c>
      <c r="BX35" s="591"/>
      <c r="BY35" s="592" t="str">
        <f>IF('各会計、関係団体の財政状況及び健全化判断比率'!B69="","",'各会計、関係団体の財政状況及び健全化判断比率'!B69)</f>
        <v>福岡県田川地区消防組合（一般会計）</v>
      </c>
      <c r="BZ35" s="592"/>
      <c r="CA35" s="592"/>
      <c r="CB35" s="592"/>
      <c r="CC35" s="592"/>
      <c r="CD35" s="592"/>
      <c r="CE35" s="592"/>
      <c r="CF35" s="592"/>
      <c r="CG35" s="592"/>
      <c r="CH35" s="592"/>
      <c r="CI35" s="592"/>
      <c r="CJ35" s="592"/>
      <c r="CK35" s="592"/>
      <c r="CL35" s="592"/>
      <c r="CM35" s="592"/>
      <c r="CN35" s="65"/>
      <c r="CO35" s="591">
        <f t="shared" ref="CO35:CO43" si="3">IF(CQ35="","",CO34+1)</f>
        <v>19</v>
      </c>
      <c r="CP35" s="591"/>
      <c r="CQ35" s="592" t="str">
        <f>IF('各会計、関係団体の財政状況及び健全化判断比率'!BS8="","",'各会計、関係団体の財政状況及び健全化判断比率'!BS8)</f>
        <v>Ｃｏｃｏテラスたがわ</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92"/>
    </row>
    <row r="36" spans="1:113" ht="32.25" customHeight="1" x14ac:dyDescent="0.15">
      <c r="A36" s="65"/>
      <c r="B36" s="89"/>
      <c r="C36" s="591">
        <f>IF(E36="","",C35+1)</f>
        <v>3</v>
      </c>
      <c r="D36" s="591"/>
      <c r="E36" s="592" t="str">
        <f>IF('各会計、関係団体の財政状況及び健全化判断比率'!B9="","",'各会計、関係団体の財政状況及び健全化判断比率'!B9)</f>
        <v>田川市等三線沿線地域交通体系整備事業基金特別会計</v>
      </c>
      <c r="F36" s="592"/>
      <c r="G36" s="592"/>
      <c r="H36" s="592"/>
      <c r="I36" s="592"/>
      <c r="J36" s="592"/>
      <c r="K36" s="592"/>
      <c r="L36" s="592"/>
      <c r="M36" s="592"/>
      <c r="N36" s="592"/>
      <c r="O36" s="592"/>
      <c r="P36" s="592"/>
      <c r="Q36" s="592"/>
      <c r="R36" s="592"/>
      <c r="S36" s="592"/>
      <c r="T36" s="65"/>
      <c r="U36" s="591" t="str">
        <f t="shared" ref="U36:U43" si="4">IF(W36="","",U35+1)</f>
        <v/>
      </c>
      <c r="V36" s="591"/>
      <c r="W36" s="592"/>
      <c r="X36" s="592"/>
      <c r="Y36" s="592"/>
      <c r="Z36" s="592"/>
      <c r="AA36" s="592"/>
      <c r="AB36" s="592"/>
      <c r="AC36" s="592"/>
      <c r="AD36" s="592"/>
      <c r="AE36" s="592"/>
      <c r="AF36" s="592"/>
      <c r="AG36" s="592"/>
      <c r="AH36" s="592"/>
      <c r="AI36" s="592"/>
      <c r="AJ36" s="592"/>
      <c r="AK36" s="592"/>
      <c r="AL36" s="65"/>
      <c r="AM36" s="591" t="str">
        <f t="shared" si="0"/>
        <v/>
      </c>
      <c r="AN36" s="591"/>
      <c r="AO36" s="592"/>
      <c r="AP36" s="592"/>
      <c r="AQ36" s="592"/>
      <c r="AR36" s="592"/>
      <c r="AS36" s="592"/>
      <c r="AT36" s="592"/>
      <c r="AU36" s="592"/>
      <c r="AV36" s="592"/>
      <c r="AW36" s="592"/>
      <c r="AX36" s="592"/>
      <c r="AY36" s="592"/>
      <c r="AZ36" s="592"/>
      <c r="BA36" s="592"/>
      <c r="BB36" s="592"/>
      <c r="BC36" s="592"/>
      <c r="BD36" s="65"/>
      <c r="BE36" s="591" t="str">
        <f t="shared" si="1"/>
        <v/>
      </c>
      <c r="BF36" s="591"/>
      <c r="BG36" s="592"/>
      <c r="BH36" s="592"/>
      <c r="BI36" s="592"/>
      <c r="BJ36" s="592"/>
      <c r="BK36" s="592"/>
      <c r="BL36" s="592"/>
      <c r="BM36" s="592"/>
      <c r="BN36" s="592"/>
      <c r="BO36" s="592"/>
      <c r="BP36" s="592"/>
      <c r="BQ36" s="592"/>
      <c r="BR36" s="592"/>
      <c r="BS36" s="592"/>
      <c r="BT36" s="592"/>
      <c r="BU36" s="592"/>
      <c r="BV36" s="65"/>
      <c r="BW36" s="591">
        <f t="shared" si="2"/>
        <v>10</v>
      </c>
      <c r="BX36" s="591"/>
      <c r="BY36" s="592" t="str">
        <f>IF('各会計、関係団体の財政状況及び健全化判断比率'!B70="","",'各会計、関係団体の財政状況及び健全化判断比率'!B70)</f>
        <v>田川地区斎場組合（一般会計）</v>
      </c>
      <c r="BZ36" s="592"/>
      <c r="CA36" s="592"/>
      <c r="CB36" s="592"/>
      <c r="CC36" s="592"/>
      <c r="CD36" s="592"/>
      <c r="CE36" s="592"/>
      <c r="CF36" s="592"/>
      <c r="CG36" s="592"/>
      <c r="CH36" s="592"/>
      <c r="CI36" s="592"/>
      <c r="CJ36" s="592"/>
      <c r="CK36" s="592"/>
      <c r="CL36" s="592"/>
      <c r="CM36" s="592"/>
      <c r="CN36" s="65"/>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92"/>
    </row>
    <row r="37" spans="1:113" ht="32.25" customHeight="1" x14ac:dyDescent="0.15">
      <c r="A37" s="65"/>
      <c r="B37" s="89"/>
      <c r="C37" s="591">
        <f>IF(E37="","",C36+1)</f>
        <v>4</v>
      </c>
      <c r="D37" s="591"/>
      <c r="E37" s="592" t="str">
        <f>IF('各会計、関係団体の財政状況及び健全化判断比率'!B10="","",'各会計、関係団体の財政状況及び健全化判断比率'!B10)</f>
        <v>住宅新築資金等貸付特別会計</v>
      </c>
      <c r="F37" s="592"/>
      <c r="G37" s="592"/>
      <c r="H37" s="592"/>
      <c r="I37" s="592"/>
      <c r="J37" s="592"/>
      <c r="K37" s="592"/>
      <c r="L37" s="592"/>
      <c r="M37" s="592"/>
      <c r="N37" s="592"/>
      <c r="O37" s="592"/>
      <c r="P37" s="592"/>
      <c r="Q37" s="592"/>
      <c r="R37" s="592"/>
      <c r="S37" s="592"/>
      <c r="T37" s="65"/>
      <c r="U37" s="591" t="str">
        <f t="shared" si="4"/>
        <v/>
      </c>
      <c r="V37" s="591"/>
      <c r="W37" s="592"/>
      <c r="X37" s="592"/>
      <c r="Y37" s="592"/>
      <c r="Z37" s="592"/>
      <c r="AA37" s="592"/>
      <c r="AB37" s="592"/>
      <c r="AC37" s="592"/>
      <c r="AD37" s="592"/>
      <c r="AE37" s="592"/>
      <c r="AF37" s="592"/>
      <c r="AG37" s="592"/>
      <c r="AH37" s="592"/>
      <c r="AI37" s="592"/>
      <c r="AJ37" s="592"/>
      <c r="AK37" s="592"/>
      <c r="AL37" s="65"/>
      <c r="AM37" s="591" t="str">
        <f t="shared" si="0"/>
        <v/>
      </c>
      <c r="AN37" s="591"/>
      <c r="AO37" s="592"/>
      <c r="AP37" s="592"/>
      <c r="AQ37" s="592"/>
      <c r="AR37" s="592"/>
      <c r="AS37" s="592"/>
      <c r="AT37" s="592"/>
      <c r="AU37" s="592"/>
      <c r="AV37" s="592"/>
      <c r="AW37" s="592"/>
      <c r="AX37" s="592"/>
      <c r="AY37" s="592"/>
      <c r="AZ37" s="592"/>
      <c r="BA37" s="592"/>
      <c r="BB37" s="592"/>
      <c r="BC37" s="592"/>
      <c r="BD37" s="65"/>
      <c r="BE37" s="591" t="str">
        <f t="shared" si="1"/>
        <v/>
      </c>
      <c r="BF37" s="591"/>
      <c r="BG37" s="592"/>
      <c r="BH37" s="592"/>
      <c r="BI37" s="592"/>
      <c r="BJ37" s="592"/>
      <c r="BK37" s="592"/>
      <c r="BL37" s="592"/>
      <c r="BM37" s="592"/>
      <c r="BN37" s="592"/>
      <c r="BO37" s="592"/>
      <c r="BP37" s="592"/>
      <c r="BQ37" s="592"/>
      <c r="BR37" s="592"/>
      <c r="BS37" s="592"/>
      <c r="BT37" s="592"/>
      <c r="BU37" s="592"/>
      <c r="BV37" s="65"/>
      <c r="BW37" s="591">
        <f t="shared" si="2"/>
        <v>11</v>
      </c>
      <c r="BX37" s="591"/>
      <c r="BY37" s="592" t="str">
        <f>IF('各会計、関係団体の財政状況及び健全化判断比率'!B71="","",'各会計、関係団体の財政状況及び健全化判断比率'!B71)</f>
        <v>田川地区清掃施設組合（一般会計）</v>
      </c>
      <c r="BZ37" s="592"/>
      <c r="CA37" s="592"/>
      <c r="CB37" s="592"/>
      <c r="CC37" s="592"/>
      <c r="CD37" s="592"/>
      <c r="CE37" s="592"/>
      <c r="CF37" s="592"/>
      <c r="CG37" s="592"/>
      <c r="CH37" s="592"/>
      <c r="CI37" s="592"/>
      <c r="CJ37" s="592"/>
      <c r="CK37" s="592"/>
      <c r="CL37" s="592"/>
      <c r="CM37" s="592"/>
      <c r="CN37" s="65"/>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92"/>
    </row>
    <row r="38" spans="1:113" ht="32.25" customHeight="1" x14ac:dyDescent="0.15">
      <c r="A38" s="65"/>
      <c r="B38" s="89"/>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65"/>
      <c r="U38" s="591" t="str">
        <f t="shared" si="4"/>
        <v/>
      </c>
      <c r="V38" s="591"/>
      <c r="W38" s="592"/>
      <c r="X38" s="592"/>
      <c r="Y38" s="592"/>
      <c r="Z38" s="592"/>
      <c r="AA38" s="592"/>
      <c r="AB38" s="592"/>
      <c r="AC38" s="592"/>
      <c r="AD38" s="592"/>
      <c r="AE38" s="592"/>
      <c r="AF38" s="592"/>
      <c r="AG38" s="592"/>
      <c r="AH38" s="592"/>
      <c r="AI38" s="592"/>
      <c r="AJ38" s="592"/>
      <c r="AK38" s="592"/>
      <c r="AL38" s="65"/>
      <c r="AM38" s="591" t="str">
        <f t="shared" si="0"/>
        <v/>
      </c>
      <c r="AN38" s="591"/>
      <c r="AO38" s="592"/>
      <c r="AP38" s="592"/>
      <c r="AQ38" s="592"/>
      <c r="AR38" s="592"/>
      <c r="AS38" s="592"/>
      <c r="AT38" s="592"/>
      <c r="AU38" s="592"/>
      <c r="AV38" s="592"/>
      <c r="AW38" s="592"/>
      <c r="AX38" s="592"/>
      <c r="AY38" s="592"/>
      <c r="AZ38" s="592"/>
      <c r="BA38" s="592"/>
      <c r="BB38" s="592"/>
      <c r="BC38" s="592"/>
      <c r="BD38" s="65"/>
      <c r="BE38" s="591" t="str">
        <f t="shared" si="1"/>
        <v/>
      </c>
      <c r="BF38" s="591"/>
      <c r="BG38" s="592"/>
      <c r="BH38" s="592"/>
      <c r="BI38" s="592"/>
      <c r="BJ38" s="592"/>
      <c r="BK38" s="592"/>
      <c r="BL38" s="592"/>
      <c r="BM38" s="592"/>
      <c r="BN38" s="592"/>
      <c r="BO38" s="592"/>
      <c r="BP38" s="592"/>
      <c r="BQ38" s="592"/>
      <c r="BR38" s="592"/>
      <c r="BS38" s="592"/>
      <c r="BT38" s="592"/>
      <c r="BU38" s="592"/>
      <c r="BV38" s="65"/>
      <c r="BW38" s="591">
        <f t="shared" si="2"/>
        <v>12</v>
      </c>
      <c r="BX38" s="591"/>
      <c r="BY38" s="592" t="str">
        <f>IF('各会計、関係団体の財政状況及び健全化判断比率'!B72="","",'各会計、関係団体の財政状況及び健全化判断比率'!B72)</f>
        <v>田川郡東部環境衛生施設組合（一般会計）</v>
      </c>
      <c r="BZ38" s="592"/>
      <c r="CA38" s="592"/>
      <c r="CB38" s="592"/>
      <c r="CC38" s="592"/>
      <c r="CD38" s="592"/>
      <c r="CE38" s="592"/>
      <c r="CF38" s="592"/>
      <c r="CG38" s="592"/>
      <c r="CH38" s="592"/>
      <c r="CI38" s="592"/>
      <c r="CJ38" s="592"/>
      <c r="CK38" s="592"/>
      <c r="CL38" s="592"/>
      <c r="CM38" s="592"/>
      <c r="CN38" s="65"/>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92"/>
    </row>
    <row r="39" spans="1:113" ht="32.25" customHeight="1" x14ac:dyDescent="0.15">
      <c r="A39" s="65"/>
      <c r="B39" s="89"/>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65"/>
      <c r="U39" s="591" t="str">
        <f t="shared" si="4"/>
        <v/>
      </c>
      <c r="V39" s="591"/>
      <c r="W39" s="592"/>
      <c r="X39" s="592"/>
      <c r="Y39" s="592"/>
      <c r="Z39" s="592"/>
      <c r="AA39" s="592"/>
      <c r="AB39" s="592"/>
      <c r="AC39" s="592"/>
      <c r="AD39" s="592"/>
      <c r="AE39" s="592"/>
      <c r="AF39" s="592"/>
      <c r="AG39" s="592"/>
      <c r="AH39" s="592"/>
      <c r="AI39" s="592"/>
      <c r="AJ39" s="592"/>
      <c r="AK39" s="592"/>
      <c r="AL39" s="65"/>
      <c r="AM39" s="591" t="str">
        <f t="shared" si="0"/>
        <v/>
      </c>
      <c r="AN39" s="591"/>
      <c r="AO39" s="592"/>
      <c r="AP39" s="592"/>
      <c r="AQ39" s="592"/>
      <c r="AR39" s="592"/>
      <c r="AS39" s="592"/>
      <c r="AT39" s="592"/>
      <c r="AU39" s="592"/>
      <c r="AV39" s="592"/>
      <c r="AW39" s="592"/>
      <c r="AX39" s="592"/>
      <c r="AY39" s="592"/>
      <c r="AZ39" s="592"/>
      <c r="BA39" s="592"/>
      <c r="BB39" s="592"/>
      <c r="BC39" s="592"/>
      <c r="BD39" s="65"/>
      <c r="BE39" s="591" t="str">
        <f t="shared" si="1"/>
        <v/>
      </c>
      <c r="BF39" s="591"/>
      <c r="BG39" s="592"/>
      <c r="BH39" s="592"/>
      <c r="BI39" s="592"/>
      <c r="BJ39" s="592"/>
      <c r="BK39" s="592"/>
      <c r="BL39" s="592"/>
      <c r="BM39" s="592"/>
      <c r="BN39" s="592"/>
      <c r="BO39" s="592"/>
      <c r="BP39" s="592"/>
      <c r="BQ39" s="592"/>
      <c r="BR39" s="592"/>
      <c r="BS39" s="592"/>
      <c r="BT39" s="592"/>
      <c r="BU39" s="592"/>
      <c r="BV39" s="65"/>
      <c r="BW39" s="591">
        <f t="shared" si="2"/>
        <v>13</v>
      </c>
      <c r="BX39" s="591"/>
      <c r="BY39" s="592" t="str">
        <f>IF('各会計、関係団体の財政状況及び健全化判断比率'!B73="","",'各会計、関係団体の財政状況及び健全化判断比率'!B73)</f>
        <v>福岡県介護保険広域連合（一般会計）</v>
      </c>
      <c r="BZ39" s="592"/>
      <c r="CA39" s="592"/>
      <c r="CB39" s="592"/>
      <c r="CC39" s="592"/>
      <c r="CD39" s="592"/>
      <c r="CE39" s="592"/>
      <c r="CF39" s="592"/>
      <c r="CG39" s="592"/>
      <c r="CH39" s="592"/>
      <c r="CI39" s="592"/>
      <c r="CJ39" s="592"/>
      <c r="CK39" s="592"/>
      <c r="CL39" s="592"/>
      <c r="CM39" s="592"/>
      <c r="CN39" s="65"/>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92"/>
    </row>
    <row r="40" spans="1:113" ht="32.25" customHeight="1" x14ac:dyDescent="0.15">
      <c r="A40" s="65"/>
      <c r="B40" s="89"/>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65"/>
      <c r="U40" s="591" t="str">
        <f t="shared" si="4"/>
        <v/>
      </c>
      <c r="V40" s="591"/>
      <c r="W40" s="592"/>
      <c r="X40" s="592"/>
      <c r="Y40" s="592"/>
      <c r="Z40" s="592"/>
      <c r="AA40" s="592"/>
      <c r="AB40" s="592"/>
      <c r="AC40" s="592"/>
      <c r="AD40" s="592"/>
      <c r="AE40" s="592"/>
      <c r="AF40" s="592"/>
      <c r="AG40" s="592"/>
      <c r="AH40" s="592"/>
      <c r="AI40" s="592"/>
      <c r="AJ40" s="592"/>
      <c r="AK40" s="592"/>
      <c r="AL40" s="65"/>
      <c r="AM40" s="591" t="str">
        <f t="shared" si="0"/>
        <v/>
      </c>
      <c r="AN40" s="591"/>
      <c r="AO40" s="592"/>
      <c r="AP40" s="592"/>
      <c r="AQ40" s="592"/>
      <c r="AR40" s="592"/>
      <c r="AS40" s="592"/>
      <c r="AT40" s="592"/>
      <c r="AU40" s="592"/>
      <c r="AV40" s="592"/>
      <c r="AW40" s="592"/>
      <c r="AX40" s="592"/>
      <c r="AY40" s="592"/>
      <c r="AZ40" s="592"/>
      <c r="BA40" s="592"/>
      <c r="BB40" s="592"/>
      <c r="BC40" s="592"/>
      <c r="BD40" s="65"/>
      <c r="BE40" s="591" t="str">
        <f t="shared" si="1"/>
        <v/>
      </c>
      <c r="BF40" s="591"/>
      <c r="BG40" s="592"/>
      <c r="BH40" s="592"/>
      <c r="BI40" s="592"/>
      <c r="BJ40" s="592"/>
      <c r="BK40" s="592"/>
      <c r="BL40" s="592"/>
      <c r="BM40" s="592"/>
      <c r="BN40" s="592"/>
      <c r="BO40" s="592"/>
      <c r="BP40" s="592"/>
      <c r="BQ40" s="592"/>
      <c r="BR40" s="592"/>
      <c r="BS40" s="592"/>
      <c r="BT40" s="592"/>
      <c r="BU40" s="592"/>
      <c r="BV40" s="65"/>
      <c r="BW40" s="591">
        <f t="shared" si="2"/>
        <v>14</v>
      </c>
      <c r="BX40" s="591"/>
      <c r="BY40" s="592" t="str">
        <f>IF('各会計、関係団体の財政状況及び健全化判断比率'!B74="","",'各会計、関係団体の財政状況及び健全化判断比率'!B74)</f>
        <v>福岡県介護保険広域連合（介護保険事業特別会計）</v>
      </c>
      <c r="BZ40" s="592"/>
      <c r="CA40" s="592"/>
      <c r="CB40" s="592"/>
      <c r="CC40" s="592"/>
      <c r="CD40" s="592"/>
      <c r="CE40" s="592"/>
      <c r="CF40" s="592"/>
      <c r="CG40" s="592"/>
      <c r="CH40" s="592"/>
      <c r="CI40" s="592"/>
      <c r="CJ40" s="592"/>
      <c r="CK40" s="592"/>
      <c r="CL40" s="592"/>
      <c r="CM40" s="592"/>
      <c r="CN40" s="65"/>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92"/>
    </row>
    <row r="41" spans="1:113" ht="32.25" customHeight="1" x14ac:dyDescent="0.15">
      <c r="A41" s="65"/>
      <c r="B41" s="89"/>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65"/>
      <c r="U41" s="591" t="str">
        <f t="shared" si="4"/>
        <v/>
      </c>
      <c r="V41" s="591"/>
      <c r="W41" s="592"/>
      <c r="X41" s="592"/>
      <c r="Y41" s="592"/>
      <c r="Z41" s="592"/>
      <c r="AA41" s="592"/>
      <c r="AB41" s="592"/>
      <c r="AC41" s="592"/>
      <c r="AD41" s="592"/>
      <c r="AE41" s="592"/>
      <c r="AF41" s="592"/>
      <c r="AG41" s="592"/>
      <c r="AH41" s="592"/>
      <c r="AI41" s="592"/>
      <c r="AJ41" s="592"/>
      <c r="AK41" s="592"/>
      <c r="AL41" s="65"/>
      <c r="AM41" s="591" t="str">
        <f t="shared" si="0"/>
        <v/>
      </c>
      <c r="AN41" s="591"/>
      <c r="AO41" s="592"/>
      <c r="AP41" s="592"/>
      <c r="AQ41" s="592"/>
      <c r="AR41" s="592"/>
      <c r="AS41" s="592"/>
      <c r="AT41" s="592"/>
      <c r="AU41" s="592"/>
      <c r="AV41" s="592"/>
      <c r="AW41" s="592"/>
      <c r="AX41" s="592"/>
      <c r="AY41" s="592"/>
      <c r="AZ41" s="592"/>
      <c r="BA41" s="592"/>
      <c r="BB41" s="592"/>
      <c r="BC41" s="592"/>
      <c r="BD41" s="65"/>
      <c r="BE41" s="591" t="str">
        <f t="shared" si="1"/>
        <v/>
      </c>
      <c r="BF41" s="591"/>
      <c r="BG41" s="592"/>
      <c r="BH41" s="592"/>
      <c r="BI41" s="592"/>
      <c r="BJ41" s="592"/>
      <c r="BK41" s="592"/>
      <c r="BL41" s="592"/>
      <c r="BM41" s="592"/>
      <c r="BN41" s="592"/>
      <c r="BO41" s="592"/>
      <c r="BP41" s="592"/>
      <c r="BQ41" s="592"/>
      <c r="BR41" s="592"/>
      <c r="BS41" s="592"/>
      <c r="BT41" s="592"/>
      <c r="BU41" s="592"/>
      <c r="BV41" s="65"/>
      <c r="BW41" s="591">
        <f t="shared" si="2"/>
        <v>15</v>
      </c>
      <c r="BX41" s="591"/>
      <c r="BY41" s="592" t="str">
        <f>IF('各会計、関係団体の財政状況及び健全化判断比率'!B75="","",'各会計、関係団体の財政状況及び健全化判断比率'!B75)</f>
        <v>福岡県後期高齢者医療広域連合（一般会計）</v>
      </c>
      <c r="BZ41" s="592"/>
      <c r="CA41" s="592"/>
      <c r="CB41" s="592"/>
      <c r="CC41" s="592"/>
      <c r="CD41" s="592"/>
      <c r="CE41" s="592"/>
      <c r="CF41" s="592"/>
      <c r="CG41" s="592"/>
      <c r="CH41" s="592"/>
      <c r="CI41" s="592"/>
      <c r="CJ41" s="592"/>
      <c r="CK41" s="592"/>
      <c r="CL41" s="592"/>
      <c r="CM41" s="592"/>
      <c r="CN41" s="65"/>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92"/>
    </row>
    <row r="42" spans="1:113" ht="32.25" customHeight="1" x14ac:dyDescent="0.15">
      <c r="B42" s="89"/>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65"/>
      <c r="U42" s="591" t="str">
        <f t="shared" si="4"/>
        <v/>
      </c>
      <c r="V42" s="591"/>
      <c r="W42" s="592"/>
      <c r="X42" s="592"/>
      <c r="Y42" s="592"/>
      <c r="Z42" s="592"/>
      <c r="AA42" s="592"/>
      <c r="AB42" s="592"/>
      <c r="AC42" s="592"/>
      <c r="AD42" s="592"/>
      <c r="AE42" s="592"/>
      <c r="AF42" s="592"/>
      <c r="AG42" s="592"/>
      <c r="AH42" s="592"/>
      <c r="AI42" s="592"/>
      <c r="AJ42" s="592"/>
      <c r="AK42" s="592"/>
      <c r="AL42" s="65"/>
      <c r="AM42" s="591" t="str">
        <f t="shared" si="0"/>
        <v/>
      </c>
      <c r="AN42" s="591"/>
      <c r="AO42" s="592"/>
      <c r="AP42" s="592"/>
      <c r="AQ42" s="592"/>
      <c r="AR42" s="592"/>
      <c r="AS42" s="592"/>
      <c r="AT42" s="592"/>
      <c r="AU42" s="592"/>
      <c r="AV42" s="592"/>
      <c r="AW42" s="592"/>
      <c r="AX42" s="592"/>
      <c r="AY42" s="592"/>
      <c r="AZ42" s="592"/>
      <c r="BA42" s="592"/>
      <c r="BB42" s="592"/>
      <c r="BC42" s="592"/>
      <c r="BD42" s="65"/>
      <c r="BE42" s="591" t="str">
        <f t="shared" si="1"/>
        <v/>
      </c>
      <c r="BF42" s="591"/>
      <c r="BG42" s="592"/>
      <c r="BH42" s="592"/>
      <c r="BI42" s="592"/>
      <c r="BJ42" s="592"/>
      <c r="BK42" s="592"/>
      <c r="BL42" s="592"/>
      <c r="BM42" s="592"/>
      <c r="BN42" s="592"/>
      <c r="BO42" s="592"/>
      <c r="BP42" s="592"/>
      <c r="BQ42" s="592"/>
      <c r="BR42" s="592"/>
      <c r="BS42" s="592"/>
      <c r="BT42" s="592"/>
      <c r="BU42" s="592"/>
      <c r="BV42" s="65"/>
      <c r="BW42" s="591">
        <f t="shared" si="2"/>
        <v>16</v>
      </c>
      <c r="BX42" s="591"/>
      <c r="BY42" s="592" t="str">
        <f>IF('各会計、関係団体の財政状況及び健全化判断比率'!B76="","",'各会計、関係団体の財政状況及び健全化判断比率'!B76)</f>
        <v>福岡県後期高齢者医療広域連合（後期高齢者医療特別会計）</v>
      </c>
      <c r="BZ42" s="592"/>
      <c r="CA42" s="592"/>
      <c r="CB42" s="592"/>
      <c r="CC42" s="592"/>
      <c r="CD42" s="592"/>
      <c r="CE42" s="592"/>
      <c r="CF42" s="592"/>
      <c r="CG42" s="592"/>
      <c r="CH42" s="592"/>
      <c r="CI42" s="592"/>
      <c r="CJ42" s="592"/>
      <c r="CK42" s="592"/>
      <c r="CL42" s="592"/>
      <c r="CM42" s="592"/>
      <c r="CN42" s="65"/>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92"/>
    </row>
    <row r="43" spans="1:113" ht="32.25" customHeight="1" x14ac:dyDescent="0.15">
      <c r="B43" s="89"/>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65"/>
      <c r="U43" s="591" t="str">
        <f t="shared" si="4"/>
        <v/>
      </c>
      <c r="V43" s="591"/>
      <c r="W43" s="592"/>
      <c r="X43" s="592"/>
      <c r="Y43" s="592"/>
      <c r="Z43" s="592"/>
      <c r="AA43" s="592"/>
      <c r="AB43" s="592"/>
      <c r="AC43" s="592"/>
      <c r="AD43" s="592"/>
      <c r="AE43" s="592"/>
      <c r="AF43" s="592"/>
      <c r="AG43" s="592"/>
      <c r="AH43" s="592"/>
      <c r="AI43" s="592"/>
      <c r="AJ43" s="592"/>
      <c r="AK43" s="592"/>
      <c r="AL43" s="65"/>
      <c r="AM43" s="591" t="str">
        <f t="shared" si="0"/>
        <v/>
      </c>
      <c r="AN43" s="591"/>
      <c r="AO43" s="592"/>
      <c r="AP43" s="592"/>
      <c r="AQ43" s="592"/>
      <c r="AR43" s="592"/>
      <c r="AS43" s="592"/>
      <c r="AT43" s="592"/>
      <c r="AU43" s="592"/>
      <c r="AV43" s="592"/>
      <c r="AW43" s="592"/>
      <c r="AX43" s="592"/>
      <c r="AY43" s="592"/>
      <c r="AZ43" s="592"/>
      <c r="BA43" s="592"/>
      <c r="BB43" s="592"/>
      <c r="BC43" s="592"/>
      <c r="BD43" s="65"/>
      <c r="BE43" s="591" t="str">
        <f t="shared" si="1"/>
        <v/>
      </c>
      <c r="BF43" s="591"/>
      <c r="BG43" s="592"/>
      <c r="BH43" s="592"/>
      <c r="BI43" s="592"/>
      <c r="BJ43" s="592"/>
      <c r="BK43" s="592"/>
      <c r="BL43" s="592"/>
      <c r="BM43" s="592"/>
      <c r="BN43" s="592"/>
      <c r="BO43" s="592"/>
      <c r="BP43" s="592"/>
      <c r="BQ43" s="592"/>
      <c r="BR43" s="592"/>
      <c r="BS43" s="592"/>
      <c r="BT43" s="592"/>
      <c r="BU43" s="592"/>
      <c r="BV43" s="65"/>
      <c r="BW43" s="591">
        <f t="shared" si="2"/>
        <v>17</v>
      </c>
      <c r="BX43" s="591"/>
      <c r="BY43" s="592" t="str">
        <f>IF('各会計、関係団体の財政状況及び健全化判断比率'!B77="","",'各会計、関係団体の財政状況及び健全化判断比率'!B77)</f>
        <v>福岡県自治振興組合（一般会計）</v>
      </c>
      <c r="BZ43" s="592"/>
      <c r="CA43" s="592"/>
      <c r="CB43" s="592"/>
      <c r="CC43" s="592"/>
      <c r="CD43" s="592"/>
      <c r="CE43" s="592"/>
      <c r="CF43" s="592"/>
      <c r="CG43" s="592"/>
      <c r="CH43" s="592"/>
      <c r="CI43" s="592"/>
      <c r="CJ43" s="592"/>
      <c r="CK43" s="592"/>
      <c r="CL43" s="592"/>
      <c r="CM43" s="592"/>
      <c r="CN43" s="65"/>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92"/>
    </row>
    <row r="44" spans="1:113" ht="13.5" customHeight="1" thickBot="1" x14ac:dyDescent="0.2">
      <c r="B44" s="93"/>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c r="CB44" s="94"/>
      <c r="CC44" s="94"/>
      <c r="CD44" s="94"/>
      <c r="CE44" s="94"/>
      <c r="CF44" s="94"/>
      <c r="CG44" s="94"/>
      <c r="CH44" s="94"/>
      <c r="CI44" s="94"/>
      <c r="CJ44" s="94"/>
      <c r="CK44" s="94"/>
      <c r="CL44" s="94"/>
      <c r="CM44" s="94"/>
      <c r="CN44" s="94"/>
      <c r="CO44" s="94"/>
      <c r="CP44" s="94"/>
      <c r="CQ44" s="94"/>
      <c r="CR44" s="94"/>
      <c r="CS44" s="94"/>
      <c r="CT44" s="94"/>
      <c r="CU44" s="94"/>
      <c r="CV44" s="94"/>
      <c r="CW44" s="94"/>
      <c r="CX44" s="94"/>
      <c r="CY44" s="94"/>
      <c r="CZ44" s="94"/>
      <c r="DA44" s="94"/>
      <c r="DB44" s="94"/>
      <c r="DC44" s="94"/>
      <c r="DD44" s="94"/>
      <c r="DE44" s="94"/>
      <c r="DF44" s="94"/>
      <c r="DG44" s="94"/>
      <c r="DH44" s="94"/>
      <c r="DI44" s="95"/>
    </row>
    <row r="45" spans="1:113" x14ac:dyDescent="0.15"/>
    <row r="46" spans="1:113" x14ac:dyDescent="0.15">
      <c r="B46" s="64" t="s">
        <v>145</v>
      </c>
      <c r="E46" s="594" t="s">
        <v>146</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147</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148</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149</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150</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151</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152</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153</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KUyYJlcf96GX37z30z4Itc5tVr8wk3RzGNARZlr5uwtdGo2uC2++b81+108UPbjliB8RjQwc1eHuXrKFfzhXQ==" saltValue="w6ox8+6hbbvWKJmmGBMx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x14ac:dyDescent="0.15">
      <c r="A1" s="256"/>
      <c r="B1" s="256"/>
      <c r="C1" s="256"/>
      <c r="D1" s="256"/>
      <c r="E1" s="256"/>
      <c r="F1" s="256"/>
      <c r="G1" s="256"/>
      <c r="H1" s="256"/>
      <c r="I1" s="256"/>
      <c r="J1" s="256"/>
      <c r="K1" s="256"/>
      <c r="L1" s="256"/>
      <c r="M1" s="256"/>
      <c r="N1" s="256"/>
      <c r="O1" s="256"/>
      <c r="P1" s="256"/>
    </row>
    <row r="2" spans="1:16" ht="16.5" customHeight="1" x14ac:dyDescent="0.15">
      <c r="A2" s="256"/>
      <c r="B2" s="256"/>
      <c r="C2" s="256"/>
      <c r="D2" s="256"/>
      <c r="E2" s="256"/>
      <c r="F2" s="256"/>
      <c r="G2" s="256"/>
      <c r="H2" s="256"/>
      <c r="I2" s="256"/>
      <c r="J2" s="256"/>
      <c r="K2" s="256"/>
      <c r="L2" s="256"/>
      <c r="M2" s="256"/>
      <c r="N2" s="256"/>
      <c r="O2" s="256"/>
      <c r="P2" s="256"/>
    </row>
    <row r="3" spans="1:16" ht="16.5" customHeight="1" x14ac:dyDescent="0.15">
      <c r="A3" s="256"/>
      <c r="B3" s="256"/>
      <c r="C3" s="256"/>
      <c r="D3" s="256"/>
      <c r="E3" s="256"/>
      <c r="F3" s="256"/>
      <c r="G3" s="256"/>
      <c r="H3" s="256"/>
      <c r="I3" s="256"/>
      <c r="J3" s="256"/>
      <c r="K3" s="256"/>
      <c r="L3" s="256"/>
      <c r="M3" s="256"/>
      <c r="N3" s="256"/>
      <c r="O3" s="256"/>
      <c r="P3" s="256"/>
    </row>
    <row r="4" spans="1:16" ht="16.5" customHeight="1" x14ac:dyDescent="0.15">
      <c r="A4" s="256"/>
      <c r="B4" s="256"/>
      <c r="C4" s="256"/>
      <c r="D4" s="256"/>
      <c r="E4" s="256"/>
      <c r="F4" s="256"/>
      <c r="G4" s="256"/>
      <c r="H4" s="256"/>
      <c r="I4" s="256"/>
      <c r="J4" s="256"/>
      <c r="K4" s="256"/>
      <c r="L4" s="256"/>
      <c r="M4" s="256"/>
      <c r="N4" s="256"/>
      <c r="O4" s="256"/>
      <c r="P4" s="256"/>
    </row>
    <row r="5" spans="1:16" ht="16.5" customHeight="1" x14ac:dyDescent="0.15">
      <c r="A5" s="256"/>
      <c r="B5" s="256"/>
      <c r="C5" s="256"/>
      <c r="D5" s="256"/>
      <c r="E5" s="256"/>
      <c r="F5" s="256"/>
      <c r="G5" s="256"/>
      <c r="H5" s="256"/>
      <c r="I5" s="256"/>
      <c r="J5" s="256"/>
      <c r="K5" s="256"/>
      <c r="L5" s="256"/>
      <c r="M5" s="256"/>
      <c r="N5" s="256"/>
      <c r="O5" s="256"/>
      <c r="P5" s="256"/>
    </row>
    <row r="6" spans="1:16" ht="16.5" customHeight="1" x14ac:dyDescent="0.15">
      <c r="A6" s="256"/>
      <c r="B6" s="256"/>
      <c r="C6" s="256"/>
      <c r="D6" s="256"/>
      <c r="E6" s="256"/>
      <c r="F6" s="256"/>
      <c r="G6" s="256"/>
      <c r="H6" s="256"/>
      <c r="I6" s="256"/>
      <c r="J6" s="256"/>
      <c r="K6" s="256"/>
      <c r="L6" s="256"/>
      <c r="M6" s="256"/>
      <c r="N6" s="256"/>
      <c r="O6" s="256"/>
      <c r="P6" s="256"/>
    </row>
    <row r="7" spans="1:16" ht="16.5" customHeight="1" x14ac:dyDescent="0.15">
      <c r="A7" s="256"/>
      <c r="B7" s="256"/>
      <c r="C7" s="256"/>
      <c r="D7" s="256"/>
      <c r="E7" s="256"/>
      <c r="F7" s="256"/>
      <c r="G7" s="256"/>
      <c r="H7" s="256"/>
      <c r="I7" s="256"/>
      <c r="J7" s="256"/>
      <c r="K7" s="256"/>
      <c r="L7" s="256"/>
      <c r="M7" s="256"/>
      <c r="N7" s="256"/>
      <c r="O7" s="256"/>
      <c r="P7" s="256"/>
    </row>
    <row r="8" spans="1:16" ht="16.5" customHeight="1" x14ac:dyDescent="0.15">
      <c r="A8" s="256"/>
      <c r="B8" s="256"/>
      <c r="C8" s="256"/>
      <c r="D8" s="256"/>
      <c r="E8" s="256"/>
      <c r="F8" s="256"/>
      <c r="G8" s="256"/>
      <c r="H8" s="256"/>
      <c r="I8" s="256"/>
      <c r="J8" s="256"/>
      <c r="K8" s="256"/>
      <c r="L8" s="256"/>
      <c r="M8" s="256"/>
      <c r="N8" s="256"/>
      <c r="O8" s="256"/>
      <c r="P8" s="256"/>
    </row>
    <row r="9" spans="1:16" ht="16.5" customHeight="1" x14ac:dyDescent="0.15">
      <c r="A9" s="256"/>
      <c r="B9" s="256"/>
      <c r="C9" s="256"/>
      <c r="D9" s="256"/>
      <c r="E9" s="256"/>
      <c r="F9" s="256"/>
      <c r="G9" s="256"/>
      <c r="H9" s="256"/>
      <c r="I9" s="256"/>
      <c r="J9" s="256"/>
      <c r="K9" s="256"/>
      <c r="L9" s="256"/>
      <c r="M9" s="256"/>
      <c r="N9" s="256"/>
      <c r="O9" s="256"/>
      <c r="P9" s="256"/>
    </row>
    <row r="10" spans="1:16" ht="16.5" customHeight="1" x14ac:dyDescent="0.15">
      <c r="A10" s="256"/>
      <c r="B10" s="256"/>
      <c r="C10" s="256"/>
      <c r="D10" s="256"/>
      <c r="E10" s="256"/>
      <c r="F10" s="256"/>
      <c r="G10" s="256"/>
      <c r="H10" s="256"/>
      <c r="I10" s="256"/>
      <c r="J10" s="256"/>
      <c r="K10" s="256"/>
      <c r="L10" s="256"/>
      <c r="M10" s="256"/>
      <c r="N10" s="256"/>
      <c r="O10" s="256"/>
      <c r="P10" s="256"/>
    </row>
    <row r="11" spans="1:16" ht="16.5" customHeight="1" x14ac:dyDescent="0.15">
      <c r="A11" s="256"/>
      <c r="B11" s="256"/>
      <c r="C11" s="256"/>
      <c r="D11" s="256"/>
      <c r="E11" s="256"/>
      <c r="F11" s="256"/>
      <c r="G11" s="256"/>
      <c r="H11" s="256"/>
      <c r="I11" s="256"/>
      <c r="J11" s="256"/>
      <c r="K11" s="256"/>
      <c r="L11" s="256"/>
      <c r="M11" s="256"/>
      <c r="N11" s="256"/>
      <c r="O11" s="256"/>
      <c r="P11" s="256"/>
    </row>
    <row r="12" spans="1:16" ht="16.5" customHeight="1" x14ac:dyDescent="0.15">
      <c r="A12" s="256"/>
      <c r="B12" s="256"/>
      <c r="C12" s="256"/>
      <c r="D12" s="256"/>
      <c r="E12" s="256"/>
      <c r="F12" s="256"/>
      <c r="G12" s="256"/>
      <c r="H12" s="256"/>
      <c r="I12" s="256"/>
      <c r="J12" s="256"/>
      <c r="K12" s="256"/>
      <c r="L12" s="256"/>
      <c r="M12" s="256"/>
      <c r="N12" s="256"/>
      <c r="O12" s="256"/>
      <c r="P12" s="256"/>
    </row>
    <row r="13" spans="1:16" ht="16.5" customHeight="1" x14ac:dyDescent="0.15">
      <c r="A13" s="256"/>
      <c r="B13" s="256"/>
      <c r="C13" s="256"/>
      <c r="D13" s="256"/>
      <c r="E13" s="256"/>
      <c r="F13" s="256"/>
      <c r="G13" s="256"/>
      <c r="H13" s="256"/>
      <c r="I13" s="256"/>
      <c r="J13" s="256"/>
      <c r="K13" s="256"/>
      <c r="L13" s="256"/>
      <c r="M13" s="256"/>
      <c r="N13" s="256"/>
      <c r="O13" s="256"/>
      <c r="P13" s="256"/>
    </row>
    <row r="14" spans="1:16" ht="16.5" customHeight="1" x14ac:dyDescent="0.15">
      <c r="A14" s="256"/>
      <c r="B14" s="256"/>
      <c r="C14" s="256"/>
      <c r="D14" s="256"/>
      <c r="E14" s="256"/>
      <c r="F14" s="256"/>
      <c r="G14" s="256"/>
      <c r="H14" s="256"/>
      <c r="I14" s="256"/>
      <c r="J14" s="256"/>
      <c r="K14" s="256"/>
      <c r="L14" s="256"/>
      <c r="M14" s="256"/>
      <c r="N14" s="256"/>
      <c r="O14" s="256"/>
      <c r="P14" s="256"/>
    </row>
    <row r="15" spans="1:16" ht="16.5" customHeight="1" x14ac:dyDescent="0.15">
      <c r="A15" s="256"/>
      <c r="B15" s="256"/>
      <c r="C15" s="256"/>
      <c r="D15" s="256"/>
      <c r="E15" s="256"/>
      <c r="F15" s="256"/>
      <c r="G15" s="256"/>
      <c r="H15" s="256"/>
      <c r="I15" s="256"/>
      <c r="J15" s="256"/>
      <c r="K15" s="256"/>
      <c r="L15" s="256"/>
      <c r="M15" s="256"/>
      <c r="N15" s="256"/>
      <c r="O15" s="256"/>
      <c r="P15" s="256"/>
    </row>
    <row r="16" spans="1:16" ht="16.5" customHeight="1" x14ac:dyDescent="0.15">
      <c r="A16" s="256"/>
      <c r="B16" s="256"/>
      <c r="C16" s="256"/>
      <c r="D16" s="256"/>
      <c r="E16" s="256"/>
      <c r="F16" s="256"/>
      <c r="G16" s="256"/>
      <c r="H16" s="256"/>
      <c r="I16" s="256"/>
      <c r="J16" s="256"/>
      <c r="K16" s="256"/>
      <c r="L16" s="256"/>
      <c r="M16" s="256"/>
      <c r="N16" s="256"/>
      <c r="O16" s="256"/>
      <c r="P16" s="256"/>
    </row>
    <row r="17" spans="1:16" ht="16.5" customHeight="1" x14ac:dyDescent="0.15">
      <c r="A17" s="256"/>
      <c r="B17" s="256"/>
      <c r="C17" s="256"/>
      <c r="D17" s="256"/>
      <c r="E17" s="256"/>
      <c r="F17" s="256"/>
      <c r="G17" s="256"/>
      <c r="H17" s="256"/>
      <c r="I17" s="256"/>
      <c r="J17" s="256"/>
      <c r="K17" s="256"/>
      <c r="L17" s="256"/>
      <c r="M17" s="256"/>
      <c r="N17" s="256"/>
      <c r="O17" s="256"/>
      <c r="P17" s="256"/>
    </row>
    <row r="18" spans="1:16" ht="16.5" customHeight="1" x14ac:dyDescent="0.15">
      <c r="A18" s="256"/>
      <c r="B18" s="256"/>
      <c r="C18" s="256"/>
      <c r="D18" s="256"/>
      <c r="E18" s="256"/>
      <c r="F18" s="256"/>
      <c r="G18" s="256"/>
      <c r="H18" s="256"/>
      <c r="I18" s="256"/>
      <c r="J18" s="256"/>
      <c r="K18" s="256"/>
      <c r="L18" s="256"/>
      <c r="M18" s="256"/>
      <c r="N18" s="256"/>
      <c r="O18" s="256"/>
      <c r="P18" s="256"/>
    </row>
    <row r="19" spans="1:16" ht="16.5" customHeight="1" x14ac:dyDescent="0.15">
      <c r="A19" s="256"/>
      <c r="B19" s="256"/>
      <c r="C19" s="256"/>
      <c r="D19" s="256"/>
      <c r="E19" s="256"/>
      <c r="F19" s="256"/>
      <c r="G19" s="256"/>
      <c r="H19" s="256"/>
      <c r="I19" s="256"/>
      <c r="J19" s="256"/>
      <c r="K19" s="256"/>
      <c r="L19" s="256"/>
      <c r="M19" s="256"/>
      <c r="N19" s="256"/>
      <c r="O19" s="256"/>
      <c r="P19" s="256"/>
    </row>
    <row r="20" spans="1:16" ht="16.5" customHeight="1" x14ac:dyDescent="0.15">
      <c r="A20" s="256"/>
      <c r="B20" s="256"/>
      <c r="C20" s="256"/>
      <c r="D20" s="256"/>
      <c r="E20" s="256"/>
      <c r="F20" s="256"/>
      <c r="G20" s="256"/>
      <c r="H20" s="256"/>
      <c r="I20" s="256"/>
      <c r="J20" s="256"/>
      <c r="K20" s="256"/>
      <c r="L20" s="256"/>
      <c r="M20" s="256"/>
      <c r="N20" s="256"/>
      <c r="O20" s="256"/>
      <c r="P20" s="256"/>
    </row>
    <row r="21" spans="1:16" ht="16.5" customHeight="1" x14ac:dyDescent="0.15">
      <c r="A21" s="256"/>
      <c r="B21" s="256"/>
      <c r="C21" s="256"/>
      <c r="D21" s="256"/>
      <c r="E21" s="256"/>
      <c r="F21" s="256"/>
      <c r="G21" s="256"/>
      <c r="H21" s="256"/>
      <c r="I21" s="256"/>
      <c r="J21" s="256"/>
      <c r="K21" s="256"/>
      <c r="L21" s="256"/>
      <c r="M21" s="256"/>
      <c r="N21" s="256"/>
      <c r="O21" s="256"/>
      <c r="P21" s="256"/>
    </row>
    <row r="22" spans="1:16" ht="16.5" customHeight="1" x14ac:dyDescent="0.15">
      <c r="A22" s="256"/>
      <c r="B22" s="256"/>
      <c r="C22" s="256"/>
      <c r="D22" s="256"/>
      <c r="E22" s="256"/>
      <c r="F22" s="256"/>
      <c r="G22" s="256"/>
      <c r="H22" s="256"/>
      <c r="I22" s="256"/>
      <c r="J22" s="256"/>
      <c r="K22" s="256"/>
      <c r="L22" s="256"/>
      <c r="M22" s="256"/>
      <c r="N22" s="256"/>
      <c r="O22" s="256"/>
      <c r="P22" s="256"/>
    </row>
    <row r="23" spans="1:16" ht="16.5" customHeight="1" x14ac:dyDescent="0.15">
      <c r="A23" s="256"/>
      <c r="B23" s="256"/>
      <c r="C23" s="256"/>
      <c r="D23" s="256"/>
      <c r="E23" s="256"/>
      <c r="F23" s="256"/>
      <c r="G23" s="256"/>
      <c r="H23" s="256"/>
      <c r="I23" s="256"/>
      <c r="J23" s="256"/>
      <c r="K23" s="256"/>
      <c r="L23" s="256"/>
      <c r="M23" s="256"/>
      <c r="N23" s="256"/>
      <c r="O23" s="256"/>
      <c r="P23" s="256"/>
    </row>
    <row r="24" spans="1:16" ht="16.5" customHeight="1" x14ac:dyDescent="0.15">
      <c r="A24" s="256"/>
      <c r="B24" s="256"/>
      <c r="C24" s="256"/>
      <c r="D24" s="256"/>
      <c r="E24" s="256"/>
      <c r="F24" s="256"/>
      <c r="G24" s="256"/>
      <c r="H24" s="256"/>
      <c r="I24" s="256"/>
      <c r="J24" s="256"/>
      <c r="K24" s="256"/>
      <c r="L24" s="256"/>
      <c r="M24" s="256"/>
      <c r="N24" s="256"/>
      <c r="O24" s="256"/>
      <c r="P24" s="256"/>
    </row>
    <row r="25" spans="1:16" ht="16.5" customHeight="1" x14ac:dyDescent="0.15">
      <c r="A25" s="256"/>
      <c r="B25" s="256"/>
      <c r="C25" s="256"/>
      <c r="D25" s="256"/>
      <c r="E25" s="256"/>
      <c r="F25" s="256"/>
      <c r="G25" s="256"/>
      <c r="H25" s="256"/>
      <c r="I25" s="256"/>
      <c r="J25" s="256"/>
      <c r="K25" s="256"/>
      <c r="L25" s="256"/>
      <c r="M25" s="256"/>
      <c r="N25" s="256"/>
      <c r="O25" s="256"/>
      <c r="P25" s="256"/>
    </row>
    <row r="26" spans="1:16" ht="16.5" customHeight="1" x14ac:dyDescent="0.15">
      <c r="A26" s="256"/>
      <c r="B26" s="256"/>
      <c r="C26" s="256"/>
      <c r="D26" s="256"/>
      <c r="E26" s="256"/>
      <c r="F26" s="256"/>
      <c r="G26" s="256"/>
      <c r="H26" s="256"/>
      <c r="I26" s="256"/>
      <c r="J26" s="256"/>
      <c r="K26" s="256"/>
      <c r="L26" s="256"/>
      <c r="M26" s="256"/>
      <c r="N26" s="256"/>
      <c r="O26" s="256"/>
      <c r="P26" s="256"/>
    </row>
    <row r="27" spans="1:16" ht="16.5" customHeight="1" x14ac:dyDescent="0.15">
      <c r="A27" s="256"/>
      <c r="B27" s="256"/>
      <c r="C27" s="256"/>
      <c r="D27" s="256"/>
      <c r="E27" s="256"/>
      <c r="F27" s="256"/>
      <c r="G27" s="256"/>
      <c r="H27" s="256"/>
      <c r="I27" s="256"/>
      <c r="J27" s="256"/>
      <c r="K27" s="256"/>
      <c r="L27" s="256"/>
      <c r="M27" s="256"/>
      <c r="N27" s="256"/>
      <c r="O27" s="256"/>
      <c r="P27" s="256"/>
    </row>
    <row r="28" spans="1:16" ht="16.5" customHeight="1" x14ac:dyDescent="0.15">
      <c r="A28" s="256"/>
      <c r="B28" s="256"/>
      <c r="C28" s="256"/>
      <c r="D28" s="256"/>
      <c r="E28" s="256"/>
      <c r="F28" s="256"/>
      <c r="G28" s="256"/>
      <c r="H28" s="256"/>
      <c r="I28" s="256"/>
      <c r="J28" s="256"/>
      <c r="K28" s="256"/>
      <c r="L28" s="256"/>
      <c r="M28" s="256"/>
      <c r="N28" s="256"/>
      <c r="O28" s="256"/>
      <c r="P28" s="256"/>
    </row>
    <row r="29" spans="1:16" ht="16.5" customHeight="1" x14ac:dyDescent="0.15">
      <c r="A29" s="256"/>
      <c r="B29" s="256"/>
      <c r="C29" s="256"/>
      <c r="D29" s="256"/>
      <c r="E29" s="256"/>
      <c r="F29" s="256"/>
      <c r="G29" s="256"/>
      <c r="H29" s="256"/>
      <c r="I29" s="256"/>
      <c r="J29" s="256"/>
      <c r="K29" s="256"/>
      <c r="L29" s="256"/>
      <c r="M29" s="256"/>
      <c r="N29" s="256"/>
      <c r="O29" s="256"/>
      <c r="P29" s="256"/>
    </row>
    <row r="30" spans="1:16" ht="16.5" customHeight="1" x14ac:dyDescent="0.15">
      <c r="A30" s="256"/>
      <c r="B30" s="256"/>
      <c r="C30" s="256"/>
      <c r="D30" s="256"/>
      <c r="E30" s="256"/>
      <c r="F30" s="256"/>
      <c r="G30" s="256"/>
      <c r="H30" s="256"/>
      <c r="I30" s="256"/>
      <c r="J30" s="256"/>
      <c r="K30" s="256"/>
      <c r="L30" s="256"/>
      <c r="M30" s="256"/>
      <c r="N30" s="256"/>
      <c r="O30" s="256"/>
      <c r="P30" s="256"/>
    </row>
    <row r="31" spans="1:16" ht="16.5" customHeight="1" x14ac:dyDescent="0.15">
      <c r="A31" s="256"/>
      <c r="B31" s="256"/>
      <c r="C31" s="256"/>
      <c r="D31" s="256"/>
      <c r="E31" s="256"/>
      <c r="F31" s="256"/>
      <c r="G31" s="256"/>
      <c r="H31" s="256"/>
      <c r="I31" s="256"/>
      <c r="J31" s="256"/>
      <c r="K31" s="256"/>
      <c r="L31" s="256"/>
      <c r="M31" s="256"/>
      <c r="N31" s="256"/>
      <c r="O31" s="256"/>
      <c r="P31" s="256"/>
    </row>
    <row r="32" spans="1:16" ht="31.5" customHeight="1" thickBot="1" x14ac:dyDescent="0.2">
      <c r="A32" s="256"/>
      <c r="B32" s="256"/>
      <c r="C32" s="256"/>
      <c r="D32" s="256"/>
      <c r="E32" s="256"/>
      <c r="F32" s="256"/>
      <c r="G32" s="256"/>
      <c r="H32" s="256"/>
      <c r="I32" s="256"/>
      <c r="J32" s="258" t="s">
        <v>493</v>
      </c>
      <c r="K32" s="256"/>
      <c r="L32" s="256"/>
      <c r="M32" s="256"/>
      <c r="N32" s="256"/>
      <c r="O32" s="256"/>
      <c r="P32" s="256"/>
    </row>
    <row r="33" spans="1:16" ht="39" customHeight="1" thickBot="1" x14ac:dyDescent="0.25">
      <c r="A33" s="256"/>
      <c r="B33" s="259" t="s">
        <v>501</v>
      </c>
      <c r="C33" s="260"/>
      <c r="D33" s="260"/>
      <c r="E33" s="261" t="s">
        <v>17</v>
      </c>
      <c r="F33" s="262" t="s">
        <v>3</v>
      </c>
      <c r="G33" s="263" t="s">
        <v>4</v>
      </c>
      <c r="H33" s="263" t="s">
        <v>5</v>
      </c>
      <c r="I33" s="263" t="s">
        <v>6</v>
      </c>
      <c r="J33" s="264" t="s">
        <v>7</v>
      </c>
      <c r="K33" s="256"/>
      <c r="L33" s="256"/>
      <c r="M33" s="256"/>
      <c r="N33" s="256"/>
      <c r="O33" s="256"/>
      <c r="P33" s="256"/>
    </row>
    <row r="34" spans="1:16" ht="39" customHeight="1" x14ac:dyDescent="0.15">
      <c r="A34" s="256"/>
      <c r="B34" s="265"/>
      <c r="C34" s="1151" t="s">
        <v>502</v>
      </c>
      <c r="D34" s="1151"/>
      <c r="E34" s="1152"/>
      <c r="F34" s="266">
        <v>6.8</v>
      </c>
      <c r="G34" s="267">
        <v>5.95</v>
      </c>
      <c r="H34" s="267">
        <v>9.19</v>
      </c>
      <c r="I34" s="267">
        <v>13.73</v>
      </c>
      <c r="J34" s="268">
        <v>16.23</v>
      </c>
      <c r="K34" s="256"/>
      <c r="L34" s="256"/>
      <c r="M34" s="256"/>
      <c r="N34" s="256"/>
      <c r="O34" s="256"/>
      <c r="P34" s="256"/>
    </row>
    <row r="35" spans="1:16" ht="39" customHeight="1" x14ac:dyDescent="0.15">
      <c r="A35" s="256"/>
      <c r="B35" s="269"/>
      <c r="C35" s="1145" t="s">
        <v>503</v>
      </c>
      <c r="D35" s="1146"/>
      <c r="E35" s="1147"/>
      <c r="F35" s="270">
        <v>4.42</v>
      </c>
      <c r="G35" s="271">
        <v>3.97</v>
      </c>
      <c r="H35" s="271">
        <v>2.69</v>
      </c>
      <c r="I35" s="271">
        <v>7.15</v>
      </c>
      <c r="J35" s="272">
        <v>2.89</v>
      </c>
      <c r="K35" s="256"/>
      <c r="L35" s="256"/>
      <c r="M35" s="256"/>
      <c r="N35" s="256"/>
      <c r="O35" s="256"/>
      <c r="P35" s="256"/>
    </row>
    <row r="36" spans="1:16" ht="39" customHeight="1" x14ac:dyDescent="0.15">
      <c r="A36" s="256"/>
      <c r="B36" s="269"/>
      <c r="C36" s="1145" t="s">
        <v>504</v>
      </c>
      <c r="D36" s="1146"/>
      <c r="E36" s="1147"/>
      <c r="F36" s="270">
        <v>3.38</v>
      </c>
      <c r="G36" s="271">
        <v>1.57</v>
      </c>
      <c r="H36" s="271">
        <v>2.62</v>
      </c>
      <c r="I36" s="271">
        <v>2.13</v>
      </c>
      <c r="J36" s="272">
        <v>0.96</v>
      </c>
      <c r="K36" s="256"/>
      <c r="L36" s="256"/>
      <c r="M36" s="256"/>
      <c r="N36" s="256"/>
      <c r="O36" s="256"/>
      <c r="P36" s="256"/>
    </row>
    <row r="37" spans="1:16" ht="39" customHeight="1" x14ac:dyDescent="0.15">
      <c r="A37" s="256"/>
      <c r="B37" s="269"/>
      <c r="C37" s="1145" t="s">
        <v>505</v>
      </c>
      <c r="D37" s="1146"/>
      <c r="E37" s="1147"/>
      <c r="F37" s="270">
        <v>0.02</v>
      </c>
      <c r="G37" s="271">
        <v>0.04</v>
      </c>
      <c r="H37" s="271">
        <v>0.12</v>
      </c>
      <c r="I37" s="271">
        <v>0.17</v>
      </c>
      <c r="J37" s="272">
        <v>0.2</v>
      </c>
      <c r="K37" s="256"/>
      <c r="L37" s="256"/>
      <c r="M37" s="256"/>
      <c r="N37" s="256"/>
      <c r="O37" s="256"/>
      <c r="P37" s="256"/>
    </row>
    <row r="38" spans="1:16" ht="39" customHeight="1" x14ac:dyDescent="0.15">
      <c r="A38" s="256"/>
      <c r="B38" s="269"/>
      <c r="C38" s="1145" t="s">
        <v>506</v>
      </c>
      <c r="D38" s="1146"/>
      <c r="E38" s="1147"/>
      <c r="F38" s="270">
        <v>0</v>
      </c>
      <c r="G38" s="271">
        <v>0</v>
      </c>
      <c r="H38" s="271">
        <v>0.21</v>
      </c>
      <c r="I38" s="271">
        <v>0</v>
      </c>
      <c r="J38" s="272">
        <v>0.17</v>
      </c>
      <c r="K38" s="256"/>
      <c r="L38" s="256"/>
      <c r="M38" s="256"/>
      <c r="N38" s="256"/>
      <c r="O38" s="256"/>
      <c r="P38" s="256"/>
    </row>
    <row r="39" spans="1:16" ht="39" customHeight="1" x14ac:dyDescent="0.15">
      <c r="A39" s="256"/>
      <c r="B39" s="269"/>
      <c r="C39" s="1145" t="s">
        <v>507</v>
      </c>
      <c r="D39" s="1146"/>
      <c r="E39" s="1147"/>
      <c r="F39" s="270">
        <v>0.08</v>
      </c>
      <c r="G39" s="271">
        <v>0.06</v>
      </c>
      <c r="H39" s="271">
        <v>0.09</v>
      </c>
      <c r="I39" s="271">
        <v>0.08</v>
      </c>
      <c r="J39" s="272">
        <v>0.08</v>
      </c>
      <c r="K39" s="256"/>
      <c r="L39" s="256"/>
      <c r="M39" s="256"/>
      <c r="N39" s="256"/>
      <c r="O39" s="256"/>
      <c r="P39" s="256"/>
    </row>
    <row r="40" spans="1:16" ht="39" customHeight="1" x14ac:dyDescent="0.15">
      <c r="A40" s="256"/>
      <c r="B40" s="269"/>
      <c r="C40" s="1145" t="s">
        <v>508</v>
      </c>
      <c r="D40" s="1146"/>
      <c r="E40" s="1147"/>
      <c r="F40" s="270">
        <v>0.39</v>
      </c>
      <c r="G40" s="271">
        <v>0.28000000000000003</v>
      </c>
      <c r="H40" s="271">
        <v>0.05</v>
      </c>
      <c r="I40" s="271">
        <v>0</v>
      </c>
      <c r="J40" s="272">
        <v>0</v>
      </c>
      <c r="K40" s="256"/>
      <c r="L40" s="256"/>
      <c r="M40" s="256"/>
      <c r="N40" s="256"/>
      <c r="O40" s="256"/>
      <c r="P40" s="256"/>
    </row>
    <row r="41" spans="1:16" ht="39" customHeight="1" x14ac:dyDescent="0.15">
      <c r="A41" s="256"/>
      <c r="B41" s="269"/>
      <c r="C41" s="1145"/>
      <c r="D41" s="1146"/>
      <c r="E41" s="1147"/>
      <c r="F41" s="270"/>
      <c r="G41" s="271"/>
      <c r="H41" s="271"/>
      <c r="I41" s="271"/>
      <c r="J41" s="272"/>
      <c r="K41" s="256"/>
      <c r="L41" s="256"/>
      <c r="M41" s="256"/>
      <c r="N41" s="256"/>
      <c r="O41" s="256"/>
      <c r="P41" s="256"/>
    </row>
    <row r="42" spans="1:16" ht="39" customHeight="1" x14ac:dyDescent="0.15">
      <c r="A42" s="256"/>
      <c r="B42" s="273"/>
      <c r="C42" s="1145" t="s">
        <v>509</v>
      </c>
      <c r="D42" s="1146"/>
      <c r="E42" s="1147"/>
      <c r="F42" s="270" t="s">
        <v>455</v>
      </c>
      <c r="G42" s="271" t="s">
        <v>455</v>
      </c>
      <c r="H42" s="271" t="s">
        <v>455</v>
      </c>
      <c r="I42" s="271" t="s">
        <v>455</v>
      </c>
      <c r="J42" s="272" t="s">
        <v>455</v>
      </c>
      <c r="K42" s="256"/>
      <c r="L42" s="256"/>
      <c r="M42" s="256"/>
      <c r="N42" s="256"/>
      <c r="O42" s="256"/>
      <c r="P42" s="256"/>
    </row>
    <row r="43" spans="1:16" ht="39" customHeight="1" thickBot="1" x14ac:dyDescent="0.2">
      <c r="A43" s="256"/>
      <c r="B43" s="274"/>
      <c r="C43" s="1148" t="s">
        <v>510</v>
      </c>
      <c r="D43" s="1149"/>
      <c r="E43" s="1150"/>
      <c r="F43" s="275">
        <v>3.89</v>
      </c>
      <c r="G43" s="276" t="s">
        <v>455</v>
      </c>
      <c r="H43" s="276" t="s">
        <v>455</v>
      </c>
      <c r="I43" s="276" t="s">
        <v>455</v>
      </c>
      <c r="J43" s="277" t="s">
        <v>455</v>
      </c>
      <c r="K43" s="256"/>
      <c r="L43" s="256"/>
      <c r="M43" s="256"/>
      <c r="N43" s="256"/>
      <c r="O43" s="256"/>
      <c r="P43" s="256"/>
    </row>
    <row r="44" spans="1:16" ht="39" customHeight="1" x14ac:dyDescent="0.15">
      <c r="A44" s="256"/>
      <c r="B44" s="278" t="s">
        <v>511</v>
      </c>
      <c r="C44" s="279"/>
      <c r="D44" s="280"/>
      <c r="E44" s="280"/>
      <c r="F44" s="281"/>
      <c r="G44" s="281"/>
      <c r="H44" s="281"/>
      <c r="I44" s="281"/>
      <c r="J44" s="281"/>
      <c r="K44" s="256"/>
      <c r="L44" s="256"/>
      <c r="M44" s="256"/>
      <c r="N44" s="256"/>
      <c r="O44" s="256"/>
      <c r="P44" s="256"/>
    </row>
    <row r="45" spans="1:16" ht="17.25" x14ac:dyDescent="0.15">
      <c r="A45" s="256"/>
      <c r="B45" s="256"/>
      <c r="C45" s="256"/>
      <c r="D45" s="256"/>
      <c r="E45" s="256"/>
      <c r="F45" s="256"/>
      <c r="G45" s="256"/>
      <c r="H45" s="256"/>
      <c r="I45" s="256"/>
      <c r="J45" s="256"/>
      <c r="K45" s="256"/>
      <c r="L45" s="256"/>
      <c r="M45" s="256"/>
      <c r="N45" s="256"/>
      <c r="O45" s="256"/>
      <c r="P45" s="256"/>
    </row>
  </sheetData>
  <sheetProtection algorithmName="SHA-512" hashValue="Gay50t5jUs4MkxZcdwD7Ykk7ejKegZAZ9t4soClaBP/AbrHJuUBmaBCF5khsDNYHmRAurk7dhMzA/kONxj3TFA==" saltValue="HlwHLj3Da7KCo8S6K9Cj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x14ac:dyDescent="0.15">
      <c r="A1" s="282"/>
      <c r="B1" s="282"/>
      <c r="C1" s="282"/>
      <c r="D1" s="282"/>
      <c r="E1" s="282"/>
      <c r="F1" s="282"/>
      <c r="G1" s="282"/>
      <c r="H1" s="282"/>
      <c r="I1" s="282"/>
      <c r="J1" s="282"/>
      <c r="K1" s="282"/>
      <c r="L1" s="282"/>
      <c r="M1" s="282"/>
      <c r="N1" s="282"/>
      <c r="O1" s="282"/>
      <c r="P1" s="282"/>
      <c r="Q1" s="282"/>
      <c r="R1" s="282"/>
      <c r="S1" s="282"/>
      <c r="T1" s="282"/>
      <c r="U1" s="282"/>
    </row>
    <row r="2" spans="1:21" ht="13.5" customHeight="1" x14ac:dyDescent="0.15">
      <c r="A2" s="282"/>
      <c r="B2" s="282"/>
      <c r="C2" s="282"/>
      <c r="D2" s="282"/>
      <c r="E2" s="282"/>
      <c r="F2" s="282"/>
      <c r="G2" s="282"/>
      <c r="H2" s="282"/>
      <c r="I2" s="282"/>
      <c r="J2" s="282"/>
      <c r="K2" s="282"/>
      <c r="L2" s="282"/>
      <c r="M2" s="282"/>
      <c r="N2" s="282"/>
      <c r="O2" s="282"/>
      <c r="P2" s="282"/>
      <c r="Q2" s="282"/>
      <c r="R2" s="282"/>
      <c r="S2" s="282"/>
      <c r="T2" s="282"/>
      <c r="U2" s="282"/>
    </row>
    <row r="3" spans="1:21" ht="13.5" customHeight="1" x14ac:dyDescent="0.15">
      <c r="A3" s="282"/>
      <c r="B3" s="282"/>
      <c r="C3" s="282"/>
      <c r="D3" s="282"/>
      <c r="E3" s="282"/>
      <c r="F3" s="282"/>
      <c r="G3" s="282"/>
      <c r="H3" s="282"/>
      <c r="I3" s="282"/>
      <c r="J3" s="282"/>
      <c r="K3" s="282"/>
      <c r="L3" s="282"/>
      <c r="M3" s="282"/>
      <c r="N3" s="282"/>
      <c r="O3" s="282"/>
      <c r="P3" s="282"/>
      <c r="Q3" s="282"/>
      <c r="R3" s="282"/>
      <c r="S3" s="282"/>
      <c r="T3" s="282"/>
      <c r="U3" s="282"/>
    </row>
    <row r="4" spans="1:21" ht="13.5" customHeight="1" x14ac:dyDescent="0.15">
      <c r="A4" s="282"/>
      <c r="B4" s="282"/>
      <c r="C4" s="282"/>
      <c r="D4" s="282"/>
      <c r="E4" s="282"/>
      <c r="F4" s="282"/>
      <c r="G4" s="282"/>
      <c r="H4" s="282"/>
      <c r="I4" s="282"/>
      <c r="J4" s="282"/>
      <c r="K4" s="282"/>
      <c r="L4" s="282"/>
      <c r="M4" s="282"/>
      <c r="N4" s="282"/>
      <c r="O4" s="282"/>
      <c r="P4" s="282"/>
      <c r="Q4" s="282"/>
      <c r="R4" s="282"/>
      <c r="S4" s="282"/>
      <c r="T4" s="282"/>
      <c r="U4" s="282"/>
    </row>
    <row r="5" spans="1:21" ht="13.5" customHeight="1" x14ac:dyDescent="0.15">
      <c r="A5" s="282"/>
      <c r="B5" s="282"/>
      <c r="C5" s="282"/>
      <c r="D5" s="282"/>
      <c r="E5" s="282"/>
      <c r="F5" s="282"/>
      <c r="G5" s="282"/>
      <c r="H5" s="282"/>
      <c r="I5" s="282"/>
      <c r="J5" s="282"/>
      <c r="K5" s="282"/>
      <c r="L5" s="282"/>
      <c r="M5" s="282"/>
      <c r="N5" s="282"/>
      <c r="O5" s="282"/>
      <c r="P5" s="282"/>
      <c r="Q5" s="282"/>
      <c r="R5" s="282"/>
      <c r="S5" s="282"/>
      <c r="T5" s="282"/>
      <c r="U5" s="282"/>
    </row>
    <row r="6" spans="1:21" ht="13.5" customHeight="1" x14ac:dyDescent="0.15">
      <c r="A6" s="282"/>
      <c r="B6" s="282"/>
      <c r="C6" s="282"/>
      <c r="D6" s="282"/>
      <c r="E6" s="282"/>
      <c r="F6" s="282"/>
      <c r="G6" s="282"/>
      <c r="H6" s="282"/>
      <c r="I6" s="282"/>
      <c r="J6" s="282"/>
      <c r="K6" s="282"/>
      <c r="L6" s="282"/>
      <c r="M6" s="282"/>
      <c r="N6" s="282"/>
      <c r="O6" s="282"/>
      <c r="P6" s="282"/>
      <c r="Q6" s="282"/>
      <c r="R6" s="282"/>
      <c r="S6" s="282"/>
      <c r="T6" s="282"/>
      <c r="U6" s="282"/>
    </row>
    <row r="7" spans="1:21" ht="13.5" customHeight="1" x14ac:dyDescent="0.15">
      <c r="A7" s="282"/>
      <c r="B7" s="282"/>
      <c r="C7" s="282"/>
      <c r="D7" s="282"/>
      <c r="E7" s="282"/>
      <c r="F7" s="282"/>
      <c r="G7" s="282"/>
      <c r="H7" s="282"/>
      <c r="I7" s="282"/>
      <c r="J7" s="282"/>
      <c r="K7" s="282"/>
      <c r="L7" s="282"/>
      <c r="M7" s="282"/>
      <c r="N7" s="282"/>
      <c r="O7" s="282"/>
      <c r="P7" s="282"/>
      <c r="Q7" s="282"/>
      <c r="R7" s="282"/>
      <c r="S7" s="282"/>
      <c r="T7" s="282"/>
      <c r="U7" s="282"/>
    </row>
    <row r="8" spans="1:21" ht="13.5" customHeight="1" x14ac:dyDescent="0.15">
      <c r="A8" s="282"/>
      <c r="B8" s="282"/>
      <c r="C8" s="282"/>
      <c r="D8" s="282"/>
      <c r="E8" s="282"/>
      <c r="F8" s="282"/>
      <c r="G8" s="282"/>
      <c r="H8" s="282"/>
      <c r="I8" s="282"/>
      <c r="J8" s="282"/>
      <c r="K8" s="282"/>
      <c r="L8" s="282"/>
      <c r="M8" s="282"/>
      <c r="N8" s="282"/>
      <c r="O8" s="282"/>
      <c r="P8" s="282"/>
      <c r="Q8" s="282"/>
      <c r="R8" s="282"/>
      <c r="S8" s="282"/>
      <c r="T8" s="282"/>
      <c r="U8" s="282"/>
    </row>
    <row r="9" spans="1:21" ht="13.5" customHeight="1" x14ac:dyDescent="0.15">
      <c r="A9" s="282"/>
      <c r="B9" s="282"/>
      <c r="C9" s="282"/>
      <c r="D9" s="282"/>
      <c r="E9" s="282"/>
      <c r="F9" s="282"/>
      <c r="G9" s="282"/>
      <c r="H9" s="282"/>
      <c r="I9" s="282"/>
      <c r="J9" s="282"/>
      <c r="K9" s="282"/>
      <c r="L9" s="282"/>
      <c r="M9" s="282"/>
      <c r="N9" s="282"/>
      <c r="O9" s="282"/>
      <c r="P9" s="282"/>
      <c r="Q9" s="282"/>
      <c r="R9" s="282"/>
      <c r="S9" s="282"/>
      <c r="T9" s="282"/>
      <c r="U9" s="282"/>
    </row>
    <row r="10" spans="1:21" ht="13.5" customHeight="1" x14ac:dyDescent="0.15">
      <c r="A10" s="282"/>
      <c r="B10" s="282"/>
      <c r="C10" s="282"/>
      <c r="D10" s="282"/>
      <c r="E10" s="282"/>
      <c r="F10" s="282"/>
      <c r="G10" s="282"/>
      <c r="H10" s="282"/>
      <c r="I10" s="282"/>
      <c r="J10" s="282"/>
      <c r="K10" s="282"/>
      <c r="L10" s="282"/>
      <c r="M10" s="282"/>
      <c r="N10" s="282"/>
      <c r="O10" s="282"/>
      <c r="P10" s="282"/>
      <c r="Q10" s="282"/>
      <c r="R10" s="282"/>
      <c r="S10" s="282"/>
      <c r="T10" s="282"/>
      <c r="U10" s="282"/>
    </row>
    <row r="11" spans="1:21" ht="13.5" customHeight="1" x14ac:dyDescent="0.15">
      <c r="A11" s="282"/>
      <c r="B11" s="282"/>
      <c r="C11" s="282"/>
      <c r="D11" s="282"/>
      <c r="E11" s="282"/>
      <c r="F11" s="282"/>
      <c r="G11" s="282"/>
      <c r="H11" s="282"/>
      <c r="I11" s="282"/>
      <c r="J11" s="282"/>
      <c r="K11" s="282"/>
      <c r="L11" s="282"/>
      <c r="M11" s="282"/>
      <c r="N11" s="282"/>
      <c r="O11" s="282"/>
      <c r="P11" s="282"/>
      <c r="Q11" s="282"/>
      <c r="R11" s="282"/>
      <c r="S11" s="282"/>
      <c r="T11" s="282"/>
      <c r="U11" s="282"/>
    </row>
    <row r="12" spans="1:21" ht="13.5" customHeight="1" x14ac:dyDescent="0.15">
      <c r="A12" s="282"/>
      <c r="B12" s="282"/>
      <c r="C12" s="282"/>
      <c r="D12" s="282"/>
      <c r="E12" s="282"/>
      <c r="F12" s="282"/>
      <c r="G12" s="282"/>
      <c r="H12" s="282"/>
      <c r="I12" s="282"/>
      <c r="J12" s="282"/>
      <c r="K12" s="282"/>
      <c r="L12" s="282"/>
      <c r="M12" s="282"/>
      <c r="N12" s="282"/>
      <c r="O12" s="282"/>
      <c r="P12" s="282"/>
      <c r="Q12" s="282"/>
      <c r="R12" s="282"/>
      <c r="S12" s="282"/>
      <c r="T12" s="282"/>
      <c r="U12" s="282"/>
    </row>
    <row r="13" spans="1:21" ht="13.5" customHeight="1" x14ac:dyDescent="0.15">
      <c r="A13" s="282"/>
      <c r="B13" s="282"/>
      <c r="C13" s="282"/>
      <c r="D13" s="282"/>
      <c r="E13" s="282"/>
      <c r="F13" s="282"/>
      <c r="G13" s="282"/>
      <c r="H13" s="282"/>
      <c r="I13" s="282"/>
      <c r="J13" s="282"/>
      <c r="K13" s="282"/>
      <c r="L13" s="282"/>
      <c r="M13" s="282"/>
      <c r="N13" s="282"/>
      <c r="O13" s="282"/>
      <c r="P13" s="282"/>
      <c r="Q13" s="282"/>
      <c r="R13" s="282"/>
      <c r="S13" s="282"/>
      <c r="T13" s="282"/>
      <c r="U13" s="282"/>
    </row>
    <row r="14" spans="1:21" ht="13.5" customHeight="1" x14ac:dyDescent="0.15">
      <c r="A14" s="282"/>
      <c r="B14" s="282"/>
      <c r="C14" s="282"/>
      <c r="D14" s="282"/>
      <c r="E14" s="282"/>
      <c r="F14" s="282"/>
      <c r="G14" s="282"/>
      <c r="H14" s="282"/>
      <c r="I14" s="282"/>
      <c r="J14" s="282"/>
      <c r="K14" s="282"/>
      <c r="L14" s="282"/>
      <c r="M14" s="282"/>
      <c r="N14" s="282"/>
      <c r="O14" s="282"/>
      <c r="P14" s="282"/>
      <c r="Q14" s="282"/>
      <c r="R14" s="282"/>
      <c r="S14" s="282"/>
      <c r="T14" s="282"/>
      <c r="U14" s="282"/>
    </row>
    <row r="15" spans="1:21" ht="13.5" customHeight="1" x14ac:dyDescent="0.15">
      <c r="A15" s="282"/>
      <c r="B15" s="282"/>
      <c r="C15" s="282"/>
      <c r="D15" s="282"/>
      <c r="E15" s="282"/>
      <c r="F15" s="282"/>
      <c r="G15" s="282"/>
      <c r="H15" s="282"/>
      <c r="I15" s="282"/>
      <c r="J15" s="282"/>
      <c r="K15" s="282"/>
      <c r="L15" s="282"/>
      <c r="M15" s="282"/>
      <c r="N15" s="282"/>
      <c r="O15" s="282"/>
      <c r="P15" s="282"/>
      <c r="Q15" s="282"/>
      <c r="R15" s="282"/>
      <c r="S15" s="282"/>
      <c r="T15" s="282"/>
      <c r="U15" s="282"/>
    </row>
    <row r="16" spans="1:21" ht="13.5" customHeight="1" x14ac:dyDescent="0.15">
      <c r="A16" s="282"/>
      <c r="B16" s="282"/>
      <c r="C16" s="282"/>
      <c r="D16" s="282"/>
      <c r="E16" s="282"/>
      <c r="F16" s="282"/>
      <c r="G16" s="282"/>
      <c r="H16" s="282"/>
      <c r="I16" s="282"/>
      <c r="J16" s="282"/>
      <c r="K16" s="282"/>
      <c r="L16" s="282"/>
      <c r="M16" s="282"/>
      <c r="N16" s="282"/>
      <c r="O16" s="282"/>
      <c r="P16" s="282"/>
      <c r="Q16" s="282"/>
      <c r="R16" s="282"/>
      <c r="S16" s="282"/>
      <c r="T16" s="282"/>
      <c r="U16" s="282"/>
    </row>
    <row r="17" spans="1:21" ht="13.5" customHeight="1" x14ac:dyDescent="0.15">
      <c r="A17" s="282"/>
      <c r="B17" s="282"/>
      <c r="C17" s="282"/>
      <c r="D17" s="282"/>
      <c r="E17" s="282"/>
      <c r="F17" s="282"/>
      <c r="G17" s="282"/>
      <c r="H17" s="282"/>
      <c r="I17" s="282"/>
      <c r="J17" s="282"/>
      <c r="K17" s="282"/>
      <c r="L17" s="282"/>
      <c r="M17" s="282"/>
      <c r="N17" s="282"/>
      <c r="O17" s="282"/>
      <c r="P17" s="282"/>
      <c r="Q17" s="282"/>
      <c r="R17" s="282"/>
      <c r="S17" s="282"/>
      <c r="T17" s="282"/>
      <c r="U17" s="282"/>
    </row>
    <row r="18" spans="1:21" ht="13.5" customHeight="1" x14ac:dyDescent="0.15">
      <c r="A18" s="282"/>
      <c r="B18" s="282"/>
      <c r="C18" s="282"/>
      <c r="D18" s="282"/>
      <c r="E18" s="282"/>
      <c r="F18" s="282"/>
      <c r="G18" s="282"/>
      <c r="H18" s="282"/>
      <c r="I18" s="282"/>
      <c r="J18" s="282"/>
      <c r="K18" s="282"/>
      <c r="L18" s="282"/>
      <c r="M18" s="282"/>
      <c r="N18" s="282"/>
      <c r="O18" s="282"/>
      <c r="P18" s="282"/>
      <c r="Q18" s="282"/>
      <c r="R18" s="282"/>
      <c r="S18" s="282"/>
      <c r="T18" s="282"/>
      <c r="U18" s="282"/>
    </row>
    <row r="19" spans="1:21" ht="13.5" customHeight="1" x14ac:dyDescent="0.15">
      <c r="A19" s="282"/>
      <c r="B19" s="282"/>
      <c r="C19" s="282"/>
      <c r="D19" s="282"/>
      <c r="E19" s="282"/>
      <c r="F19" s="282"/>
      <c r="G19" s="282"/>
      <c r="H19" s="282"/>
      <c r="I19" s="282"/>
      <c r="J19" s="282"/>
      <c r="K19" s="282"/>
      <c r="L19" s="282"/>
      <c r="M19" s="282"/>
      <c r="N19" s="282"/>
      <c r="O19" s="282"/>
      <c r="P19" s="282"/>
      <c r="Q19" s="282"/>
      <c r="R19" s="282"/>
      <c r="S19" s="282"/>
      <c r="T19" s="282"/>
      <c r="U19" s="282"/>
    </row>
    <row r="20" spans="1:21" ht="13.5" customHeight="1" x14ac:dyDescent="0.15">
      <c r="A20" s="282"/>
      <c r="B20" s="282"/>
      <c r="C20" s="282"/>
      <c r="D20" s="282"/>
      <c r="E20" s="282"/>
      <c r="F20" s="282"/>
      <c r="G20" s="282"/>
      <c r="H20" s="282"/>
      <c r="I20" s="282"/>
      <c r="J20" s="282"/>
      <c r="K20" s="282"/>
      <c r="L20" s="282"/>
      <c r="M20" s="282"/>
      <c r="N20" s="282"/>
      <c r="O20" s="282"/>
      <c r="P20" s="282"/>
      <c r="Q20" s="282"/>
      <c r="R20" s="282"/>
      <c r="S20" s="282"/>
      <c r="T20" s="282"/>
      <c r="U20" s="282"/>
    </row>
    <row r="21" spans="1:21" ht="13.5" customHeight="1" x14ac:dyDescent="0.15">
      <c r="A21" s="282"/>
      <c r="B21" s="282"/>
      <c r="C21" s="282"/>
      <c r="D21" s="282"/>
      <c r="E21" s="282"/>
      <c r="F21" s="282"/>
      <c r="G21" s="282"/>
      <c r="H21" s="282"/>
      <c r="I21" s="282"/>
      <c r="J21" s="282"/>
      <c r="K21" s="282"/>
      <c r="L21" s="282"/>
      <c r="M21" s="282"/>
      <c r="N21" s="282"/>
      <c r="O21" s="282"/>
      <c r="P21" s="282"/>
      <c r="Q21" s="282"/>
      <c r="R21" s="282"/>
      <c r="S21" s="282"/>
      <c r="T21" s="282"/>
      <c r="U21" s="282"/>
    </row>
    <row r="22" spans="1:21" ht="13.5" customHeight="1" x14ac:dyDescent="0.15">
      <c r="A22" s="282"/>
      <c r="B22" s="282"/>
      <c r="C22" s="282"/>
      <c r="D22" s="282"/>
      <c r="E22" s="282"/>
      <c r="F22" s="282"/>
      <c r="G22" s="282"/>
      <c r="H22" s="282"/>
      <c r="I22" s="282"/>
      <c r="J22" s="282"/>
      <c r="K22" s="282"/>
      <c r="L22" s="282"/>
      <c r="M22" s="282"/>
      <c r="N22" s="282"/>
      <c r="O22" s="282"/>
      <c r="P22" s="282"/>
      <c r="Q22" s="282"/>
      <c r="R22" s="282"/>
      <c r="S22" s="282"/>
      <c r="T22" s="282"/>
      <c r="U22" s="282"/>
    </row>
    <row r="23" spans="1:21" ht="13.5" customHeight="1" x14ac:dyDescent="0.15">
      <c r="A23" s="282"/>
      <c r="B23" s="282"/>
      <c r="C23" s="282"/>
      <c r="D23" s="282"/>
      <c r="E23" s="282"/>
      <c r="F23" s="282"/>
      <c r="G23" s="282"/>
      <c r="H23" s="282"/>
      <c r="I23" s="282"/>
      <c r="J23" s="282"/>
      <c r="K23" s="282"/>
      <c r="L23" s="282"/>
      <c r="M23" s="282"/>
      <c r="N23" s="282"/>
      <c r="O23" s="282"/>
      <c r="P23" s="282"/>
      <c r="Q23" s="282"/>
      <c r="R23" s="282"/>
      <c r="S23" s="282"/>
      <c r="T23" s="282"/>
      <c r="U23" s="282"/>
    </row>
    <row r="24" spans="1:21" ht="13.5" customHeight="1" x14ac:dyDescent="0.15">
      <c r="A24" s="282"/>
      <c r="B24" s="282"/>
      <c r="C24" s="282"/>
      <c r="D24" s="282"/>
      <c r="E24" s="282"/>
      <c r="F24" s="282"/>
      <c r="G24" s="282"/>
      <c r="H24" s="282"/>
      <c r="I24" s="282"/>
      <c r="J24" s="282"/>
      <c r="K24" s="282"/>
      <c r="L24" s="282"/>
      <c r="M24" s="282"/>
      <c r="N24" s="282"/>
      <c r="O24" s="282"/>
      <c r="P24" s="282"/>
      <c r="Q24" s="282"/>
      <c r="R24" s="282"/>
      <c r="S24" s="282"/>
      <c r="T24" s="282"/>
      <c r="U24" s="282"/>
    </row>
    <row r="25" spans="1:21" ht="13.5" customHeight="1" x14ac:dyDescent="0.15">
      <c r="A25" s="282"/>
      <c r="B25" s="282"/>
      <c r="C25" s="282"/>
      <c r="D25" s="282"/>
      <c r="E25" s="282"/>
      <c r="F25" s="282"/>
      <c r="G25" s="282"/>
      <c r="H25" s="282"/>
      <c r="I25" s="282"/>
      <c r="J25" s="282"/>
      <c r="K25" s="282"/>
      <c r="L25" s="282"/>
      <c r="M25" s="282"/>
      <c r="N25" s="282"/>
      <c r="O25" s="282"/>
      <c r="P25" s="282"/>
      <c r="Q25" s="282"/>
      <c r="R25" s="282"/>
      <c r="S25" s="282"/>
      <c r="T25" s="282"/>
      <c r="U25" s="282"/>
    </row>
    <row r="26" spans="1:21" ht="13.5" customHeight="1" x14ac:dyDescent="0.15">
      <c r="A26" s="282"/>
      <c r="B26" s="282"/>
      <c r="C26" s="282"/>
      <c r="D26" s="282"/>
      <c r="E26" s="282"/>
      <c r="F26" s="282"/>
      <c r="G26" s="282"/>
      <c r="H26" s="282"/>
      <c r="I26" s="282"/>
      <c r="J26" s="282"/>
      <c r="K26" s="282"/>
      <c r="L26" s="282"/>
      <c r="M26" s="282"/>
      <c r="N26" s="282"/>
      <c r="O26" s="282"/>
      <c r="P26" s="282"/>
      <c r="Q26" s="282"/>
      <c r="R26" s="282"/>
      <c r="S26" s="282"/>
      <c r="T26" s="282"/>
      <c r="U26" s="282"/>
    </row>
    <row r="27" spans="1:21" ht="13.5" customHeight="1" x14ac:dyDescent="0.15">
      <c r="A27" s="282"/>
      <c r="B27" s="282"/>
      <c r="C27" s="282"/>
      <c r="D27" s="282"/>
      <c r="E27" s="282"/>
      <c r="F27" s="282"/>
      <c r="G27" s="282"/>
      <c r="H27" s="282"/>
      <c r="I27" s="282"/>
      <c r="J27" s="282"/>
      <c r="K27" s="282"/>
      <c r="L27" s="282"/>
      <c r="M27" s="282"/>
      <c r="N27" s="282"/>
      <c r="O27" s="282"/>
      <c r="P27" s="282"/>
      <c r="Q27" s="282"/>
      <c r="R27" s="282"/>
      <c r="S27" s="282"/>
      <c r="T27" s="282"/>
      <c r="U27" s="282"/>
    </row>
    <row r="28" spans="1:21" ht="13.5" customHeight="1" x14ac:dyDescent="0.15">
      <c r="A28" s="282"/>
      <c r="B28" s="282"/>
      <c r="C28" s="282"/>
      <c r="D28" s="282"/>
      <c r="E28" s="282"/>
      <c r="F28" s="282"/>
      <c r="G28" s="282"/>
      <c r="H28" s="282"/>
      <c r="I28" s="282"/>
      <c r="J28" s="282"/>
      <c r="K28" s="282"/>
      <c r="L28" s="282"/>
      <c r="M28" s="282"/>
      <c r="N28" s="282"/>
      <c r="O28" s="282"/>
      <c r="P28" s="282"/>
      <c r="Q28" s="282"/>
      <c r="R28" s="282"/>
      <c r="S28" s="282"/>
      <c r="T28" s="282"/>
      <c r="U28" s="282"/>
    </row>
    <row r="29" spans="1:21" ht="13.5" customHeight="1" x14ac:dyDescent="0.15">
      <c r="A29" s="282"/>
      <c r="B29" s="282"/>
      <c r="C29" s="282"/>
      <c r="D29" s="282"/>
      <c r="E29" s="282"/>
      <c r="F29" s="282"/>
      <c r="G29" s="282"/>
      <c r="H29" s="282"/>
      <c r="I29" s="282"/>
      <c r="J29" s="282"/>
      <c r="K29" s="282"/>
      <c r="L29" s="282"/>
      <c r="M29" s="282"/>
      <c r="N29" s="282"/>
      <c r="O29" s="282"/>
      <c r="P29" s="282"/>
      <c r="Q29" s="282"/>
      <c r="R29" s="282"/>
      <c r="S29" s="282"/>
      <c r="T29" s="282"/>
      <c r="U29" s="282"/>
    </row>
    <row r="30" spans="1:21" ht="13.5" customHeight="1" x14ac:dyDescent="0.15">
      <c r="A30" s="282"/>
      <c r="B30" s="282"/>
      <c r="C30" s="282"/>
      <c r="D30" s="282"/>
      <c r="E30" s="282"/>
      <c r="F30" s="282"/>
      <c r="G30" s="282"/>
      <c r="H30" s="282"/>
      <c r="I30" s="282"/>
      <c r="J30" s="282"/>
      <c r="K30" s="282"/>
      <c r="L30" s="282"/>
      <c r="M30" s="282"/>
      <c r="N30" s="282"/>
      <c r="O30" s="282"/>
      <c r="P30" s="282"/>
      <c r="Q30" s="282"/>
      <c r="R30" s="282"/>
      <c r="S30" s="282"/>
      <c r="T30" s="282"/>
      <c r="U30" s="282"/>
    </row>
    <row r="31" spans="1:21" ht="13.5" customHeight="1" x14ac:dyDescent="0.15">
      <c r="A31" s="282"/>
      <c r="B31" s="282"/>
      <c r="C31" s="282"/>
      <c r="D31" s="282"/>
      <c r="E31" s="282"/>
      <c r="F31" s="282"/>
      <c r="G31" s="282"/>
      <c r="H31" s="282"/>
      <c r="I31" s="282"/>
      <c r="J31" s="282"/>
      <c r="K31" s="282"/>
      <c r="L31" s="282"/>
      <c r="M31" s="282"/>
      <c r="N31" s="282"/>
      <c r="O31" s="282"/>
      <c r="P31" s="282"/>
      <c r="Q31" s="282"/>
      <c r="R31" s="282"/>
      <c r="S31" s="282"/>
      <c r="T31" s="282"/>
      <c r="U31" s="282"/>
    </row>
    <row r="32" spans="1:21" ht="13.5" customHeight="1" x14ac:dyDescent="0.15">
      <c r="A32" s="282"/>
      <c r="B32" s="282"/>
      <c r="C32" s="282"/>
      <c r="D32" s="282"/>
      <c r="E32" s="282"/>
      <c r="F32" s="282"/>
      <c r="G32" s="282"/>
      <c r="H32" s="282"/>
      <c r="I32" s="282"/>
      <c r="J32" s="282"/>
      <c r="K32" s="282"/>
      <c r="L32" s="282"/>
      <c r="M32" s="282"/>
      <c r="N32" s="282"/>
      <c r="O32" s="282"/>
      <c r="P32" s="282"/>
      <c r="Q32" s="282"/>
      <c r="R32" s="282"/>
      <c r="S32" s="282"/>
      <c r="T32" s="282"/>
      <c r="U32" s="282"/>
    </row>
    <row r="33" spans="1:21" ht="13.5" customHeight="1" x14ac:dyDescent="0.15">
      <c r="A33" s="282"/>
      <c r="B33" s="282"/>
      <c r="C33" s="282"/>
      <c r="D33" s="282"/>
      <c r="E33" s="282"/>
      <c r="F33" s="282"/>
      <c r="G33" s="282"/>
      <c r="H33" s="282"/>
      <c r="I33" s="282"/>
      <c r="J33" s="282"/>
      <c r="K33" s="282"/>
      <c r="L33" s="282"/>
      <c r="M33" s="282"/>
      <c r="N33" s="282"/>
      <c r="O33" s="282"/>
      <c r="P33" s="282"/>
      <c r="Q33" s="282"/>
      <c r="R33" s="282"/>
      <c r="S33" s="282"/>
      <c r="T33" s="282"/>
      <c r="U33" s="282"/>
    </row>
    <row r="34" spans="1:21" ht="13.5" customHeight="1" x14ac:dyDescent="0.15">
      <c r="A34" s="282"/>
      <c r="B34" s="282"/>
      <c r="C34" s="282"/>
      <c r="D34" s="282"/>
      <c r="E34" s="282"/>
      <c r="F34" s="282"/>
      <c r="G34" s="282"/>
      <c r="H34" s="282"/>
      <c r="I34" s="282"/>
      <c r="J34" s="282"/>
      <c r="K34" s="282"/>
      <c r="L34" s="282"/>
      <c r="M34" s="282"/>
      <c r="N34" s="282"/>
      <c r="O34" s="282"/>
      <c r="P34" s="282"/>
      <c r="Q34" s="282"/>
      <c r="R34" s="282"/>
      <c r="S34" s="282"/>
      <c r="T34" s="282"/>
      <c r="U34" s="282"/>
    </row>
    <row r="35" spans="1:21" ht="13.5" customHeight="1" x14ac:dyDescent="0.15">
      <c r="A35" s="282"/>
      <c r="B35" s="282"/>
      <c r="C35" s="282"/>
      <c r="D35" s="282"/>
      <c r="E35" s="282"/>
      <c r="F35" s="282"/>
      <c r="G35" s="282"/>
      <c r="H35" s="282"/>
      <c r="I35" s="282"/>
      <c r="J35" s="282"/>
      <c r="K35" s="282"/>
      <c r="L35" s="282"/>
      <c r="M35" s="282"/>
      <c r="N35" s="282"/>
      <c r="O35" s="282"/>
      <c r="P35" s="282"/>
      <c r="Q35" s="282"/>
      <c r="R35" s="282"/>
      <c r="S35" s="282"/>
      <c r="T35" s="282"/>
      <c r="U35" s="282"/>
    </row>
    <row r="36" spans="1:21" ht="13.5" customHeight="1" x14ac:dyDescent="0.15">
      <c r="A36" s="282"/>
      <c r="B36" s="282"/>
      <c r="C36" s="282"/>
      <c r="D36" s="282"/>
      <c r="E36" s="282"/>
      <c r="F36" s="282"/>
      <c r="G36" s="282"/>
      <c r="H36" s="282"/>
      <c r="I36" s="282"/>
      <c r="J36" s="282"/>
      <c r="K36" s="282"/>
      <c r="L36" s="282"/>
      <c r="M36" s="282"/>
      <c r="N36" s="282"/>
      <c r="O36" s="282"/>
      <c r="P36" s="282"/>
      <c r="Q36" s="282"/>
      <c r="R36" s="282"/>
      <c r="S36" s="282"/>
      <c r="T36" s="282"/>
      <c r="U36" s="282"/>
    </row>
    <row r="37" spans="1:21" ht="13.5" customHeight="1" x14ac:dyDescent="0.15">
      <c r="A37" s="282"/>
      <c r="B37" s="282"/>
      <c r="C37" s="282"/>
      <c r="D37" s="282"/>
      <c r="E37" s="282"/>
      <c r="F37" s="282"/>
      <c r="G37" s="282"/>
      <c r="H37" s="282"/>
      <c r="I37" s="282"/>
      <c r="J37" s="282"/>
      <c r="K37" s="282"/>
      <c r="L37" s="282"/>
      <c r="M37" s="282"/>
      <c r="N37" s="282"/>
      <c r="O37" s="282"/>
      <c r="P37" s="282"/>
      <c r="Q37" s="282"/>
      <c r="R37" s="282"/>
      <c r="S37" s="282"/>
      <c r="T37" s="282"/>
      <c r="U37" s="282"/>
    </row>
    <row r="38" spans="1:21" ht="13.5" customHeight="1" x14ac:dyDescent="0.15">
      <c r="A38" s="282"/>
      <c r="B38" s="282"/>
      <c r="C38" s="282"/>
      <c r="D38" s="282"/>
      <c r="E38" s="282"/>
      <c r="F38" s="282"/>
      <c r="G38" s="282"/>
      <c r="H38" s="282"/>
      <c r="I38" s="282"/>
      <c r="J38" s="282"/>
      <c r="K38" s="282"/>
      <c r="L38" s="282"/>
      <c r="M38" s="282"/>
      <c r="N38" s="282"/>
      <c r="O38" s="282"/>
      <c r="P38" s="282"/>
      <c r="Q38" s="282"/>
      <c r="R38" s="282"/>
      <c r="S38" s="282"/>
      <c r="T38" s="282"/>
      <c r="U38" s="282"/>
    </row>
    <row r="39" spans="1:21" ht="13.5" customHeight="1" x14ac:dyDescent="0.15">
      <c r="A39" s="282"/>
      <c r="B39" s="282"/>
      <c r="C39" s="282"/>
      <c r="D39" s="282"/>
      <c r="E39" s="282"/>
      <c r="F39" s="282"/>
      <c r="G39" s="282"/>
      <c r="H39" s="282"/>
      <c r="I39" s="282"/>
      <c r="J39" s="282"/>
      <c r="K39" s="282"/>
      <c r="L39" s="282"/>
      <c r="M39" s="282"/>
      <c r="N39" s="282"/>
      <c r="O39" s="282"/>
      <c r="P39" s="282"/>
      <c r="Q39" s="282"/>
      <c r="R39" s="282"/>
      <c r="S39" s="282"/>
      <c r="T39" s="282"/>
      <c r="U39" s="282"/>
    </row>
    <row r="40" spans="1:21" ht="13.5" customHeight="1" x14ac:dyDescent="0.15">
      <c r="A40" s="282"/>
      <c r="B40" s="282"/>
      <c r="C40" s="282"/>
      <c r="D40" s="282"/>
      <c r="E40" s="282"/>
      <c r="F40" s="282"/>
      <c r="G40" s="282"/>
      <c r="H40" s="282"/>
      <c r="I40" s="282"/>
      <c r="J40" s="282"/>
      <c r="K40" s="282"/>
      <c r="L40" s="282"/>
      <c r="M40" s="282"/>
      <c r="N40" s="282"/>
      <c r="O40" s="282"/>
      <c r="P40" s="282"/>
      <c r="Q40" s="282"/>
      <c r="R40" s="282"/>
      <c r="S40" s="282"/>
      <c r="T40" s="282"/>
      <c r="U40" s="282"/>
    </row>
    <row r="41" spans="1:21" ht="13.5" customHeight="1" x14ac:dyDescent="0.15">
      <c r="A41" s="282"/>
      <c r="B41" s="282"/>
      <c r="C41" s="282"/>
      <c r="D41" s="282"/>
      <c r="E41" s="282"/>
      <c r="F41" s="282"/>
      <c r="G41" s="282"/>
      <c r="H41" s="282"/>
      <c r="I41" s="282"/>
      <c r="J41" s="282"/>
      <c r="K41" s="282"/>
      <c r="L41" s="282"/>
      <c r="M41" s="282"/>
      <c r="N41" s="282"/>
      <c r="O41" s="282"/>
      <c r="P41" s="282"/>
      <c r="Q41" s="282"/>
      <c r="R41" s="282"/>
      <c r="S41" s="282"/>
      <c r="T41" s="282"/>
      <c r="U41" s="282"/>
    </row>
    <row r="42" spans="1:21" ht="13.5" customHeight="1" x14ac:dyDescent="0.15">
      <c r="A42" s="282"/>
      <c r="B42" s="282"/>
      <c r="C42" s="282"/>
      <c r="D42" s="282"/>
      <c r="E42" s="282"/>
      <c r="F42" s="282"/>
      <c r="G42" s="282"/>
      <c r="H42" s="282"/>
      <c r="I42" s="282"/>
      <c r="J42" s="282"/>
      <c r="K42" s="282"/>
      <c r="L42" s="282"/>
      <c r="M42" s="282"/>
      <c r="N42" s="282"/>
      <c r="O42" s="282"/>
      <c r="P42" s="282"/>
      <c r="Q42" s="282"/>
      <c r="R42" s="282"/>
      <c r="S42" s="282"/>
      <c r="T42" s="282"/>
      <c r="U42" s="282"/>
    </row>
    <row r="43" spans="1:21" ht="30.75" customHeight="1" thickBot="1" x14ac:dyDescent="0.2">
      <c r="A43" s="282"/>
      <c r="B43" s="282"/>
      <c r="C43" s="282"/>
      <c r="D43" s="282"/>
      <c r="E43" s="282"/>
      <c r="F43" s="282"/>
      <c r="G43" s="282"/>
      <c r="H43" s="282"/>
      <c r="I43" s="282"/>
      <c r="J43" s="282"/>
      <c r="K43" s="282"/>
      <c r="L43" s="282"/>
      <c r="M43" s="282"/>
      <c r="N43" s="282"/>
      <c r="O43" s="284" t="s">
        <v>512</v>
      </c>
      <c r="P43" s="282"/>
      <c r="Q43" s="282"/>
      <c r="R43" s="282"/>
      <c r="S43" s="282"/>
      <c r="T43" s="282"/>
      <c r="U43" s="282"/>
    </row>
    <row r="44" spans="1:21" ht="30.75" customHeight="1" thickBot="1" x14ac:dyDescent="0.2">
      <c r="A44" s="282"/>
      <c r="B44" s="285" t="s">
        <v>513</v>
      </c>
      <c r="C44" s="286"/>
      <c r="D44" s="286"/>
      <c r="E44" s="287"/>
      <c r="F44" s="287"/>
      <c r="G44" s="287"/>
      <c r="H44" s="287"/>
      <c r="I44" s="287"/>
      <c r="J44" s="288" t="s">
        <v>17</v>
      </c>
      <c r="K44" s="289" t="s">
        <v>3</v>
      </c>
      <c r="L44" s="290" t="s">
        <v>4</v>
      </c>
      <c r="M44" s="290" t="s">
        <v>5</v>
      </c>
      <c r="N44" s="290" t="s">
        <v>6</v>
      </c>
      <c r="O44" s="291" t="s">
        <v>7</v>
      </c>
      <c r="P44" s="282"/>
      <c r="Q44" s="282"/>
      <c r="R44" s="282"/>
      <c r="S44" s="282"/>
      <c r="T44" s="282"/>
      <c r="U44" s="282"/>
    </row>
    <row r="45" spans="1:21" ht="30.75" customHeight="1" x14ac:dyDescent="0.15">
      <c r="A45" s="282"/>
      <c r="B45" s="1153" t="s">
        <v>514</v>
      </c>
      <c r="C45" s="1154"/>
      <c r="D45" s="292"/>
      <c r="E45" s="1159" t="s">
        <v>515</v>
      </c>
      <c r="F45" s="1159"/>
      <c r="G45" s="1159"/>
      <c r="H45" s="1159"/>
      <c r="I45" s="1159"/>
      <c r="J45" s="1160"/>
      <c r="K45" s="293">
        <v>2505</v>
      </c>
      <c r="L45" s="294">
        <v>2502</v>
      </c>
      <c r="M45" s="294">
        <v>2508</v>
      </c>
      <c r="N45" s="294">
        <v>2457</v>
      </c>
      <c r="O45" s="295">
        <v>2651</v>
      </c>
      <c r="P45" s="282"/>
      <c r="Q45" s="282"/>
      <c r="R45" s="282"/>
      <c r="S45" s="282"/>
      <c r="T45" s="282"/>
      <c r="U45" s="282"/>
    </row>
    <row r="46" spans="1:21" ht="30.75" customHeight="1" x14ac:dyDescent="0.15">
      <c r="A46" s="282"/>
      <c r="B46" s="1155"/>
      <c r="C46" s="1156"/>
      <c r="D46" s="296"/>
      <c r="E46" s="1161" t="s">
        <v>516</v>
      </c>
      <c r="F46" s="1161"/>
      <c r="G46" s="1161"/>
      <c r="H46" s="1161"/>
      <c r="I46" s="1161"/>
      <c r="J46" s="1162"/>
      <c r="K46" s="297" t="s">
        <v>455</v>
      </c>
      <c r="L46" s="298" t="s">
        <v>455</v>
      </c>
      <c r="M46" s="298" t="s">
        <v>455</v>
      </c>
      <c r="N46" s="298" t="s">
        <v>455</v>
      </c>
      <c r="O46" s="299" t="s">
        <v>455</v>
      </c>
      <c r="P46" s="282"/>
      <c r="Q46" s="282"/>
      <c r="R46" s="282"/>
      <c r="S46" s="282"/>
      <c r="T46" s="282"/>
      <c r="U46" s="282"/>
    </row>
    <row r="47" spans="1:21" ht="30.75" customHeight="1" x14ac:dyDescent="0.15">
      <c r="A47" s="282"/>
      <c r="B47" s="1155"/>
      <c r="C47" s="1156"/>
      <c r="D47" s="296"/>
      <c r="E47" s="1161" t="s">
        <v>517</v>
      </c>
      <c r="F47" s="1161"/>
      <c r="G47" s="1161"/>
      <c r="H47" s="1161"/>
      <c r="I47" s="1161"/>
      <c r="J47" s="1162"/>
      <c r="K47" s="297" t="s">
        <v>455</v>
      </c>
      <c r="L47" s="298" t="s">
        <v>455</v>
      </c>
      <c r="M47" s="298" t="s">
        <v>455</v>
      </c>
      <c r="N47" s="298" t="s">
        <v>455</v>
      </c>
      <c r="O47" s="299" t="s">
        <v>455</v>
      </c>
      <c r="P47" s="282"/>
      <c r="Q47" s="282"/>
      <c r="R47" s="282"/>
      <c r="S47" s="282"/>
      <c r="T47" s="282"/>
      <c r="U47" s="282"/>
    </row>
    <row r="48" spans="1:21" ht="30.75" customHeight="1" x14ac:dyDescent="0.15">
      <c r="A48" s="282"/>
      <c r="B48" s="1155"/>
      <c r="C48" s="1156"/>
      <c r="D48" s="296"/>
      <c r="E48" s="1161" t="s">
        <v>518</v>
      </c>
      <c r="F48" s="1161"/>
      <c r="G48" s="1161"/>
      <c r="H48" s="1161"/>
      <c r="I48" s="1161"/>
      <c r="J48" s="1162"/>
      <c r="K48" s="297">
        <v>506</v>
      </c>
      <c r="L48" s="298">
        <v>472</v>
      </c>
      <c r="M48" s="298">
        <v>501</v>
      </c>
      <c r="N48" s="298">
        <v>520</v>
      </c>
      <c r="O48" s="299">
        <v>525</v>
      </c>
      <c r="P48" s="282"/>
      <c r="Q48" s="282"/>
      <c r="R48" s="282"/>
      <c r="S48" s="282"/>
      <c r="T48" s="282"/>
      <c r="U48" s="282"/>
    </row>
    <row r="49" spans="1:21" ht="30.75" customHeight="1" x14ac:dyDescent="0.15">
      <c r="A49" s="282"/>
      <c r="B49" s="1155"/>
      <c r="C49" s="1156"/>
      <c r="D49" s="296"/>
      <c r="E49" s="1161" t="s">
        <v>519</v>
      </c>
      <c r="F49" s="1161"/>
      <c r="G49" s="1161"/>
      <c r="H49" s="1161"/>
      <c r="I49" s="1161"/>
      <c r="J49" s="1162"/>
      <c r="K49" s="297">
        <v>172</v>
      </c>
      <c r="L49" s="298">
        <v>176</v>
      </c>
      <c r="M49" s="298">
        <v>186</v>
      </c>
      <c r="N49" s="298">
        <v>184</v>
      </c>
      <c r="O49" s="299">
        <v>202</v>
      </c>
      <c r="P49" s="282"/>
      <c r="Q49" s="282"/>
      <c r="R49" s="282"/>
      <c r="S49" s="282"/>
      <c r="T49" s="282"/>
      <c r="U49" s="282"/>
    </row>
    <row r="50" spans="1:21" ht="30.75" customHeight="1" x14ac:dyDescent="0.15">
      <c r="A50" s="282"/>
      <c r="B50" s="1155"/>
      <c r="C50" s="1156"/>
      <c r="D50" s="296"/>
      <c r="E50" s="1161" t="s">
        <v>520</v>
      </c>
      <c r="F50" s="1161"/>
      <c r="G50" s="1161"/>
      <c r="H50" s="1161"/>
      <c r="I50" s="1161"/>
      <c r="J50" s="1162"/>
      <c r="K50" s="297">
        <v>43</v>
      </c>
      <c r="L50" s="298">
        <v>43</v>
      </c>
      <c r="M50" s="298">
        <v>42</v>
      </c>
      <c r="N50" s="298">
        <v>42</v>
      </c>
      <c r="O50" s="299">
        <v>41</v>
      </c>
      <c r="P50" s="282"/>
      <c r="Q50" s="282"/>
      <c r="R50" s="282"/>
      <c r="S50" s="282"/>
      <c r="T50" s="282"/>
      <c r="U50" s="282"/>
    </row>
    <row r="51" spans="1:21" ht="30.75" customHeight="1" x14ac:dyDescent="0.15">
      <c r="A51" s="282"/>
      <c r="B51" s="1157"/>
      <c r="C51" s="1158"/>
      <c r="D51" s="300"/>
      <c r="E51" s="1161" t="s">
        <v>521</v>
      </c>
      <c r="F51" s="1161"/>
      <c r="G51" s="1161"/>
      <c r="H51" s="1161"/>
      <c r="I51" s="1161"/>
      <c r="J51" s="1162"/>
      <c r="K51" s="297" t="s">
        <v>455</v>
      </c>
      <c r="L51" s="298" t="s">
        <v>455</v>
      </c>
      <c r="M51" s="298" t="s">
        <v>455</v>
      </c>
      <c r="N51" s="298" t="s">
        <v>455</v>
      </c>
      <c r="O51" s="299" t="s">
        <v>455</v>
      </c>
      <c r="P51" s="282"/>
      <c r="Q51" s="282"/>
      <c r="R51" s="282"/>
      <c r="S51" s="282"/>
      <c r="T51" s="282"/>
      <c r="U51" s="282"/>
    </row>
    <row r="52" spans="1:21" ht="30.75" customHeight="1" x14ac:dyDescent="0.15">
      <c r="A52" s="282"/>
      <c r="B52" s="1163" t="s">
        <v>522</v>
      </c>
      <c r="C52" s="1164"/>
      <c r="D52" s="300"/>
      <c r="E52" s="1161" t="s">
        <v>523</v>
      </c>
      <c r="F52" s="1161"/>
      <c r="G52" s="1161"/>
      <c r="H52" s="1161"/>
      <c r="I52" s="1161"/>
      <c r="J52" s="1162"/>
      <c r="K52" s="297">
        <v>2320</v>
      </c>
      <c r="L52" s="298">
        <v>2291</v>
      </c>
      <c r="M52" s="298">
        <v>2312</v>
      </c>
      <c r="N52" s="298">
        <v>2285</v>
      </c>
      <c r="O52" s="299">
        <v>2322</v>
      </c>
      <c r="P52" s="282"/>
      <c r="Q52" s="282"/>
      <c r="R52" s="282"/>
      <c r="S52" s="282"/>
      <c r="T52" s="282"/>
      <c r="U52" s="282"/>
    </row>
    <row r="53" spans="1:21" ht="30.75" customHeight="1" thickBot="1" x14ac:dyDescent="0.2">
      <c r="A53" s="282"/>
      <c r="B53" s="1165" t="s">
        <v>524</v>
      </c>
      <c r="C53" s="1166"/>
      <c r="D53" s="301"/>
      <c r="E53" s="1167" t="s">
        <v>525</v>
      </c>
      <c r="F53" s="1167"/>
      <c r="G53" s="1167"/>
      <c r="H53" s="1167"/>
      <c r="I53" s="1167"/>
      <c r="J53" s="1168"/>
      <c r="K53" s="302">
        <v>906</v>
      </c>
      <c r="L53" s="303">
        <v>902</v>
      </c>
      <c r="M53" s="303">
        <v>925</v>
      </c>
      <c r="N53" s="303">
        <v>918</v>
      </c>
      <c r="O53" s="304">
        <v>1097</v>
      </c>
      <c r="P53" s="282"/>
      <c r="Q53" s="282"/>
      <c r="R53" s="282"/>
      <c r="S53" s="282"/>
      <c r="T53" s="282"/>
      <c r="U53" s="282"/>
    </row>
    <row r="54" spans="1:21" ht="24" customHeight="1" x14ac:dyDescent="0.15">
      <c r="A54" s="282"/>
      <c r="B54" s="305" t="s">
        <v>526</v>
      </c>
      <c r="C54" s="282"/>
      <c r="D54" s="282"/>
      <c r="E54" s="282"/>
      <c r="F54" s="282"/>
      <c r="G54" s="282"/>
      <c r="H54" s="282"/>
      <c r="I54" s="282"/>
      <c r="J54" s="282"/>
      <c r="K54" s="282"/>
      <c r="L54" s="282"/>
      <c r="M54" s="282"/>
      <c r="N54" s="282"/>
      <c r="O54" s="282"/>
      <c r="P54" s="282"/>
      <c r="Q54" s="282"/>
      <c r="R54" s="282"/>
      <c r="S54" s="282"/>
      <c r="T54" s="282"/>
      <c r="U54" s="282"/>
    </row>
    <row r="55" spans="1:21" ht="24" customHeight="1" x14ac:dyDescent="0.15">
      <c r="A55" s="282"/>
      <c r="B55" s="305" t="s">
        <v>527</v>
      </c>
      <c r="C55" s="282"/>
      <c r="D55" s="282"/>
      <c r="E55" s="282"/>
      <c r="F55" s="282"/>
      <c r="G55" s="282"/>
      <c r="H55" s="282"/>
      <c r="I55" s="282"/>
      <c r="J55" s="282"/>
      <c r="K55" s="282"/>
      <c r="L55" s="282"/>
      <c r="M55" s="282"/>
      <c r="N55" s="282"/>
      <c r="O55" s="282"/>
      <c r="P55" s="282"/>
      <c r="Q55" s="282"/>
      <c r="R55" s="282"/>
      <c r="S55" s="282"/>
      <c r="T55" s="282"/>
      <c r="U55" s="282"/>
    </row>
    <row r="56" spans="1:21" ht="24" customHeight="1" thickBot="1" x14ac:dyDescent="0.2">
      <c r="A56" s="282"/>
      <c r="B56" s="306" t="s">
        <v>528</v>
      </c>
      <c r="C56" s="307"/>
      <c r="D56" s="307"/>
      <c r="E56" s="307"/>
      <c r="F56" s="307"/>
      <c r="G56" s="307"/>
      <c r="H56" s="307"/>
      <c r="I56" s="307"/>
      <c r="J56" s="307"/>
      <c r="K56" s="308"/>
      <c r="L56" s="308"/>
      <c r="M56" s="308"/>
      <c r="N56" s="308"/>
      <c r="O56" s="309" t="s">
        <v>529</v>
      </c>
      <c r="P56" s="282"/>
      <c r="Q56" s="282"/>
      <c r="R56" s="282"/>
      <c r="S56" s="282"/>
      <c r="T56" s="282"/>
      <c r="U56" s="282"/>
    </row>
    <row r="57" spans="1:21" ht="31.5" customHeight="1" thickBot="1" x14ac:dyDescent="0.2">
      <c r="A57" s="282"/>
      <c r="B57" s="310"/>
      <c r="C57" s="311"/>
      <c r="D57" s="311"/>
      <c r="E57" s="312"/>
      <c r="F57" s="312"/>
      <c r="G57" s="312"/>
      <c r="H57" s="312"/>
      <c r="I57" s="312"/>
      <c r="J57" s="313" t="s">
        <v>17</v>
      </c>
      <c r="K57" s="314" t="s">
        <v>530</v>
      </c>
      <c r="L57" s="315" t="s">
        <v>531</v>
      </c>
      <c r="M57" s="315" t="s">
        <v>532</v>
      </c>
      <c r="N57" s="315" t="s">
        <v>533</v>
      </c>
      <c r="O57" s="316" t="s">
        <v>534</v>
      </c>
      <c r="P57" s="282"/>
      <c r="Q57" s="282"/>
      <c r="R57" s="282"/>
      <c r="S57" s="282"/>
      <c r="T57" s="282"/>
      <c r="U57" s="282"/>
    </row>
    <row r="58" spans="1:21" ht="31.5" customHeight="1" x14ac:dyDescent="0.15">
      <c r="B58" s="1169" t="s">
        <v>535</v>
      </c>
      <c r="C58" s="1170"/>
      <c r="D58" s="1175" t="s">
        <v>536</v>
      </c>
      <c r="E58" s="1176"/>
      <c r="F58" s="1176"/>
      <c r="G58" s="1176"/>
      <c r="H58" s="1176"/>
      <c r="I58" s="1176"/>
      <c r="J58" s="1177"/>
      <c r="K58" s="317"/>
      <c r="L58" s="318"/>
      <c r="M58" s="318"/>
      <c r="N58" s="318"/>
      <c r="O58" s="319"/>
    </row>
    <row r="59" spans="1:21" ht="31.5" customHeight="1" x14ac:dyDescent="0.15">
      <c r="B59" s="1171"/>
      <c r="C59" s="1172"/>
      <c r="D59" s="1178" t="s">
        <v>537</v>
      </c>
      <c r="E59" s="1179"/>
      <c r="F59" s="1179"/>
      <c r="G59" s="1179"/>
      <c r="H59" s="1179"/>
      <c r="I59" s="1179"/>
      <c r="J59" s="1180"/>
      <c r="K59" s="320"/>
      <c r="L59" s="321"/>
      <c r="M59" s="321"/>
      <c r="N59" s="321"/>
      <c r="O59" s="322"/>
    </row>
    <row r="60" spans="1:21" ht="31.5" customHeight="1" thickBot="1" x14ac:dyDescent="0.2">
      <c r="B60" s="1173"/>
      <c r="C60" s="1174"/>
      <c r="D60" s="1181" t="s">
        <v>538</v>
      </c>
      <c r="E60" s="1182"/>
      <c r="F60" s="1182"/>
      <c r="G60" s="1182"/>
      <c r="H60" s="1182"/>
      <c r="I60" s="1182"/>
      <c r="J60" s="1183"/>
      <c r="K60" s="323"/>
      <c r="L60" s="324"/>
      <c r="M60" s="324"/>
      <c r="N60" s="324"/>
      <c r="O60" s="325"/>
    </row>
    <row r="61" spans="1:21" ht="24" customHeight="1" x14ac:dyDescent="0.15">
      <c r="B61" s="326"/>
      <c r="C61" s="326"/>
      <c r="D61" s="327" t="s">
        <v>539</v>
      </c>
      <c r="E61" s="328"/>
      <c r="F61" s="328"/>
      <c r="G61" s="328"/>
      <c r="H61" s="328"/>
      <c r="I61" s="328"/>
      <c r="J61" s="328"/>
      <c r="K61" s="328"/>
      <c r="L61" s="328"/>
      <c r="M61" s="328"/>
      <c r="N61" s="328"/>
      <c r="O61" s="328"/>
    </row>
    <row r="62" spans="1:21" ht="24" customHeight="1" x14ac:dyDescent="0.15">
      <c r="B62" s="329"/>
      <c r="C62" s="329"/>
      <c r="D62" s="327" t="s">
        <v>540</v>
      </c>
      <c r="E62" s="328"/>
      <c r="F62" s="328"/>
      <c r="G62" s="328"/>
      <c r="H62" s="328"/>
      <c r="I62" s="328"/>
      <c r="J62" s="328"/>
      <c r="K62" s="328"/>
      <c r="L62" s="328"/>
      <c r="M62" s="328"/>
      <c r="N62" s="328"/>
      <c r="O62" s="328"/>
    </row>
    <row r="63" spans="1:21" ht="24" customHeight="1" x14ac:dyDescent="0.15">
      <c r="A63" s="282"/>
      <c r="B63" s="305"/>
      <c r="C63" s="282"/>
      <c r="D63" s="282"/>
      <c r="E63" s="282"/>
      <c r="F63" s="282"/>
      <c r="G63" s="282"/>
      <c r="H63" s="282"/>
      <c r="I63" s="282"/>
      <c r="J63" s="282"/>
      <c r="K63" s="282"/>
      <c r="L63" s="282"/>
      <c r="M63" s="282"/>
      <c r="N63" s="282"/>
      <c r="O63" s="282"/>
      <c r="P63" s="282"/>
      <c r="Q63" s="282"/>
      <c r="R63" s="282"/>
      <c r="S63" s="282"/>
      <c r="T63" s="282"/>
      <c r="U63" s="282"/>
    </row>
    <row r="64" spans="1:21" ht="24" customHeight="1" x14ac:dyDescent="0.15">
      <c r="A64" s="282"/>
      <c r="B64" s="305"/>
      <c r="C64" s="282"/>
      <c r="D64" s="282"/>
      <c r="E64" s="282"/>
      <c r="F64" s="282"/>
      <c r="G64" s="282"/>
      <c r="H64" s="282"/>
      <c r="I64" s="282"/>
      <c r="J64" s="282"/>
      <c r="K64" s="282"/>
      <c r="L64" s="282"/>
      <c r="M64" s="282"/>
      <c r="N64" s="282"/>
      <c r="O64" s="282"/>
      <c r="P64" s="282"/>
      <c r="Q64" s="282"/>
      <c r="R64" s="282"/>
      <c r="S64" s="282"/>
      <c r="T64" s="282"/>
      <c r="U64" s="282"/>
    </row>
  </sheetData>
  <sheetProtection algorithmName="SHA-512" hashValue="i9IqOwDLmg2ZoSVoYNftfyAnXLu5dlhK9aB3TT31M3apotMIXrK2vTt8uPtglAnZwzFwEYv+YGUIC+V/lXKHNQ==" saltValue="TGpnARoQlcZV6BmgKXAH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1" t="s">
        <v>512</v>
      </c>
    </row>
    <row r="40" spans="2:13" ht="27.75" customHeight="1" thickBot="1" x14ac:dyDescent="0.2">
      <c r="B40" s="332" t="s">
        <v>513</v>
      </c>
      <c r="C40" s="333"/>
      <c r="D40" s="333"/>
      <c r="E40" s="334"/>
      <c r="F40" s="334"/>
      <c r="G40" s="334"/>
      <c r="H40" s="335" t="s">
        <v>17</v>
      </c>
      <c r="I40" s="336" t="s">
        <v>3</v>
      </c>
      <c r="J40" s="337" t="s">
        <v>4</v>
      </c>
      <c r="K40" s="337" t="s">
        <v>5</v>
      </c>
      <c r="L40" s="337" t="s">
        <v>6</v>
      </c>
      <c r="M40" s="338" t="s">
        <v>7</v>
      </c>
    </row>
    <row r="41" spans="2:13" ht="27.75" customHeight="1" x14ac:dyDescent="0.15">
      <c r="B41" s="1184" t="s">
        <v>541</v>
      </c>
      <c r="C41" s="1185"/>
      <c r="D41" s="339"/>
      <c r="E41" s="1190" t="s">
        <v>542</v>
      </c>
      <c r="F41" s="1190"/>
      <c r="G41" s="1190"/>
      <c r="H41" s="1191"/>
      <c r="I41" s="340">
        <v>25182</v>
      </c>
      <c r="J41" s="341">
        <v>25409</v>
      </c>
      <c r="K41" s="341">
        <v>25854</v>
      </c>
      <c r="L41" s="341">
        <v>28696</v>
      </c>
      <c r="M41" s="342">
        <v>30376</v>
      </c>
    </row>
    <row r="42" spans="2:13" ht="27.75" customHeight="1" x14ac:dyDescent="0.15">
      <c r="B42" s="1186"/>
      <c r="C42" s="1187"/>
      <c r="D42" s="343"/>
      <c r="E42" s="1192" t="s">
        <v>543</v>
      </c>
      <c r="F42" s="1192"/>
      <c r="G42" s="1192"/>
      <c r="H42" s="1193"/>
      <c r="I42" s="344">
        <v>290</v>
      </c>
      <c r="J42" s="345">
        <v>247</v>
      </c>
      <c r="K42" s="345">
        <v>205</v>
      </c>
      <c r="L42" s="345">
        <v>163</v>
      </c>
      <c r="M42" s="346" t="s">
        <v>455</v>
      </c>
    </row>
    <row r="43" spans="2:13" ht="27.75" customHeight="1" x14ac:dyDescent="0.15">
      <c r="B43" s="1186"/>
      <c r="C43" s="1187"/>
      <c r="D43" s="343"/>
      <c r="E43" s="1192" t="s">
        <v>544</v>
      </c>
      <c r="F43" s="1192"/>
      <c r="G43" s="1192"/>
      <c r="H43" s="1193"/>
      <c r="I43" s="344">
        <v>3792</v>
      </c>
      <c r="J43" s="345">
        <v>3584</v>
      </c>
      <c r="K43" s="345">
        <v>3202</v>
      </c>
      <c r="L43" s="345">
        <v>2839</v>
      </c>
      <c r="M43" s="346">
        <v>2912</v>
      </c>
    </row>
    <row r="44" spans="2:13" ht="27.75" customHeight="1" x14ac:dyDescent="0.15">
      <c r="B44" s="1186"/>
      <c r="C44" s="1187"/>
      <c r="D44" s="343"/>
      <c r="E44" s="1192" t="s">
        <v>545</v>
      </c>
      <c r="F44" s="1192"/>
      <c r="G44" s="1192"/>
      <c r="H44" s="1193"/>
      <c r="I44" s="344">
        <v>825</v>
      </c>
      <c r="J44" s="345">
        <v>841</v>
      </c>
      <c r="K44" s="345">
        <v>869</v>
      </c>
      <c r="L44" s="345">
        <v>670</v>
      </c>
      <c r="M44" s="346">
        <v>480</v>
      </c>
    </row>
    <row r="45" spans="2:13" ht="27.75" customHeight="1" x14ac:dyDescent="0.15">
      <c r="B45" s="1186"/>
      <c r="C45" s="1187"/>
      <c r="D45" s="343"/>
      <c r="E45" s="1192" t="s">
        <v>546</v>
      </c>
      <c r="F45" s="1192"/>
      <c r="G45" s="1192"/>
      <c r="H45" s="1193"/>
      <c r="I45" s="344">
        <v>3001</v>
      </c>
      <c r="J45" s="345">
        <v>2981</v>
      </c>
      <c r="K45" s="345">
        <v>3041</v>
      </c>
      <c r="L45" s="345">
        <v>3099</v>
      </c>
      <c r="M45" s="346">
        <v>3143</v>
      </c>
    </row>
    <row r="46" spans="2:13" ht="27.75" customHeight="1" x14ac:dyDescent="0.15">
      <c r="B46" s="1186"/>
      <c r="C46" s="1187"/>
      <c r="D46" s="347"/>
      <c r="E46" s="1192" t="s">
        <v>547</v>
      </c>
      <c r="F46" s="1192"/>
      <c r="G46" s="1192"/>
      <c r="H46" s="1193"/>
      <c r="I46" s="344" t="s">
        <v>455</v>
      </c>
      <c r="J46" s="345" t="s">
        <v>455</v>
      </c>
      <c r="K46" s="345" t="s">
        <v>455</v>
      </c>
      <c r="L46" s="345" t="s">
        <v>455</v>
      </c>
      <c r="M46" s="346" t="s">
        <v>455</v>
      </c>
    </row>
    <row r="47" spans="2:13" ht="27.75" customHeight="1" x14ac:dyDescent="0.15">
      <c r="B47" s="1186"/>
      <c r="C47" s="1187"/>
      <c r="D47" s="348"/>
      <c r="E47" s="1194" t="s">
        <v>548</v>
      </c>
      <c r="F47" s="1195"/>
      <c r="G47" s="1195"/>
      <c r="H47" s="1196"/>
      <c r="I47" s="344" t="s">
        <v>455</v>
      </c>
      <c r="J47" s="345" t="s">
        <v>455</v>
      </c>
      <c r="K47" s="345" t="s">
        <v>455</v>
      </c>
      <c r="L47" s="345" t="s">
        <v>455</v>
      </c>
      <c r="M47" s="346" t="s">
        <v>455</v>
      </c>
    </row>
    <row r="48" spans="2:13" ht="27.75" customHeight="1" x14ac:dyDescent="0.15">
      <c r="B48" s="1186"/>
      <c r="C48" s="1187"/>
      <c r="D48" s="343"/>
      <c r="E48" s="1192" t="s">
        <v>549</v>
      </c>
      <c r="F48" s="1192"/>
      <c r="G48" s="1192"/>
      <c r="H48" s="1193"/>
      <c r="I48" s="344" t="s">
        <v>455</v>
      </c>
      <c r="J48" s="345" t="s">
        <v>455</v>
      </c>
      <c r="K48" s="345" t="s">
        <v>455</v>
      </c>
      <c r="L48" s="345" t="s">
        <v>455</v>
      </c>
      <c r="M48" s="346" t="s">
        <v>455</v>
      </c>
    </row>
    <row r="49" spans="2:13" ht="27.75" customHeight="1" x14ac:dyDescent="0.15">
      <c r="B49" s="1188"/>
      <c r="C49" s="1189"/>
      <c r="D49" s="343"/>
      <c r="E49" s="1192" t="s">
        <v>550</v>
      </c>
      <c r="F49" s="1192"/>
      <c r="G49" s="1192"/>
      <c r="H49" s="1193"/>
      <c r="I49" s="344" t="s">
        <v>455</v>
      </c>
      <c r="J49" s="345" t="s">
        <v>455</v>
      </c>
      <c r="K49" s="345" t="s">
        <v>455</v>
      </c>
      <c r="L49" s="345" t="s">
        <v>455</v>
      </c>
      <c r="M49" s="346" t="s">
        <v>455</v>
      </c>
    </row>
    <row r="50" spans="2:13" ht="27.75" customHeight="1" x14ac:dyDescent="0.15">
      <c r="B50" s="1197" t="s">
        <v>551</v>
      </c>
      <c r="C50" s="1198"/>
      <c r="D50" s="349"/>
      <c r="E50" s="1192" t="s">
        <v>552</v>
      </c>
      <c r="F50" s="1192"/>
      <c r="G50" s="1192"/>
      <c r="H50" s="1193"/>
      <c r="I50" s="344">
        <v>16555</v>
      </c>
      <c r="J50" s="345">
        <v>16655</v>
      </c>
      <c r="K50" s="345">
        <v>16406</v>
      </c>
      <c r="L50" s="345">
        <v>16727</v>
      </c>
      <c r="M50" s="346">
        <v>17459</v>
      </c>
    </row>
    <row r="51" spans="2:13" ht="27.75" customHeight="1" x14ac:dyDescent="0.15">
      <c r="B51" s="1186"/>
      <c r="C51" s="1187"/>
      <c r="D51" s="343"/>
      <c r="E51" s="1192" t="s">
        <v>553</v>
      </c>
      <c r="F51" s="1192"/>
      <c r="G51" s="1192"/>
      <c r="H51" s="1193"/>
      <c r="I51" s="344">
        <v>4351</v>
      </c>
      <c r="J51" s="345">
        <v>3916</v>
      </c>
      <c r="K51" s="345">
        <v>3520</v>
      </c>
      <c r="L51" s="345">
        <v>3051</v>
      </c>
      <c r="M51" s="346">
        <v>2653</v>
      </c>
    </row>
    <row r="52" spans="2:13" ht="27.75" customHeight="1" x14ac:dyDescent="0.15">
      <c r="B52" s="1188"/>
      <c r="C52" s="1189"/>
      <c r="D52" s="343"/>
      <c r="E52" s="1192" t="s">
        <v>554</v>
      </c>
      <c r="F52" s="1192"/>
      <c r="G52" s="1192"/>
      <c r="H52" s="1193"/>
      <c r="I52" s="344">
        <v>17093</v>
      </c>
      <c r="J52" s="345">
        <v>16976</v>
      </c>
      <c r="K52" s="345">
        <v>17594</v>
      </c>
      <c r="L52" s="345">
        <v>20835</v>
      </c>
      <c r="M52" s="346">
        <v>22230</v>
      </c>
    </row>
    <row r="53" spans="2:13" ht="27.75" customHeight="1" thickBot="1" x14ac:dyDescent="0.2">
      <c r="B53" s="1199" t="s">
        <v>524</v>
      </c>
      <c r="C53" s="1200"/>
      <c r="D53" s="350"/>
      <c r="E53" s="1201" t="s">
        <v>555</v>
      </c>
      <c r="F53" s="1201"/>
      <c r="G53" s="1201"/>
      <c r="H53" s="1202"/>
      <c r="I53" s="351">
        <v>-4908</v>
      </c>
      <c r="J53" s="352">
        <v>-4485</v>
      </c>
      <c r="K53" s="352">
        <v>-4349</v>
      </c>
      <c r="L53" s="352">
        <v>-5145</v>
      </c>
      <c r="M53" s="353">
        <v>-5431</v>
      </c>
    </row>
    <row r="54" spans="2:13" ht="27.75" customHeight="1" x14ac:dyDescent="0.15">
      <c r="B54" s="354" t="s">
        <v>556</v>
      </c>
      <c r="C54" s="355"/>
      <c r="D54" s="355"/>
      <c r="E54" s="356"/>
      <c r="F54" s="356"/>
      <c r="G54" s="356"/>
      <c r="H54" s="356"/>
      <c r="I54" s="357"/>
      <c r="J54" s="357"/>
      <c r="K54" s="357"/>
      <c r="L54" s="357"/>
      <c r="M54" s="357"/>
    </row>
    <row r="55" spans="2:13" x14ac:dyDescent="0.15"/>
  </sheetData>
  <sheetProtection algorithmName="SHA-512" hashValue="E7o7/7gMqGfEjLwT1D3r6s0359rtnv/1qRZjKdUoV7DVIjKTTpHdDw859yS9KR1/OOM2JZ5oamCod7/Us80EEQ==" saltValue="RYsfoSp1p5ruZWAc7bnM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39" customWidth="1"/>
    <col min="2" max="2" width="16.375" style="39" customWidth="1"/>
    <col min="3" max="5" width="26.25" style="39" customWidth="1"/>
    <col min="6" max="8" width="24.25" style="39" customWidth="1"/>
    <col min="9" max="14" width="26" style="39" customWidth="1"/>
    <col min="15" max="15" width="6.125" style="39" customWidth="1"/>
    <col min="16" max="16" width="9" style="39" hidden="1" customWidth="1"/>
    <col min="17" max="20" width="0" style="39" hidden="1" customWidth="1"/>
    <col min="21" max="21" width="9" style="39" hidden="1" customWidth="1"/>
    <col min="22" max="22" width="0" style="39" hidden="1" customWidth="1"/>
    <col min="23" max="23" width="9" style="39" hidden="1" customWidth="1"/>
    <col min="24" max="16384" width="0" style="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40"/>
      <c r="C53" s="40"/>
      <c r="D53" s="40"/>
      <c r="E53" s="40"/>
      <c r="F53" s="40"/>
      <c r="G53" s="40"/>
      <c r="H53" s="41" t="s">
        <v>15</v>
      </c>
    </row>
    <row r="54" spans="2:8" ht="29.25" customHeight="1" thickBot="1" x14ac:dyDescent="0.25">
      <c r="B54" s="42" t="s">
        <v>16</v>
      </c>
      <c r="C54" s="43"/>
      <c r="D54" s="43"/>
      <c r="E54" s="44" t="s">
        <v>17</v>
      </c>
      <c r="F54" s="45" t="s">
        <v>5</v>
      </c>
      <c r="G54" s="45" t="s">
        <v>6</v>
      </c>
      <c r="H54" s="46" t="s">
        <v>7</v>
      </c>
    </row>
    <row r="55" spans="2:8" ht="52.5" customHeight="1" x14ac:dyDescent="0.15">
      <c r="B55" s="47"/>
      <c r="C55" s="1211" t="s">
        <v>18</v>
      </c>
      <c r="D55" s="1211"/>
      <c r="E55" s="1212"/>
      <c r="F55" s="48">
        <v>2234</v>
      </c>
      <c r="G55" s="48">
        <v>2484</v>
      </c>
      <c r="H55" s="49">
        <v>2784</v>
      </c>
    </row>
    <row r="56" spans="2:8" ht="52.5" customHeight="1" x14ac:dyDescent="0.15">
      <c r="B56" s="50"/>
      <c r="C56" s="1213" t="s">
        <v>19</v>
      </c>
      <c r="D56" s="1213"/>
      <c r="E56" s="1214"/>
      <c r="F56" s="51">
        <v>784</v>
      </c>
      <c r="G56" s="51">
        <v>784</v>
      </c>
      <c r="H56" s="52">
        <v>784</v>
      </c>
    </row>
    <row r="57" spans="2:8" ht="53.25" customHeight="1" x14ac:dyDescent="0.15">
      <c r="B57" s="50"/>
      <c r="C57" s="1215" t="s">
        <v>20</v>
      </c>
      <c r="D57" s="1215"/>
      <c r="E57" s="1216"/>
      <c r="F57" s="53">
        <v>13254</v>
      </c>
      <c r="G57" s="53">
        <v>13154</v>
      </c>
      <c r="H57" s="54">
        <v>13485</v>
      </c>
    </row>
    <row r="58" spans="2:8" ht="45.75" customHeight="1" x14ac:dyDescent="0.15">
      <c r="B58" s="55"/>
      <c r="C58" s="1203" t="s">
        <v>21</v>
      </c>
      <c r="D58" s="1204"/>
      <c r="E58" s="1205"/>
      <c r="F58" s="56">
        <v>7688</v>
      </c>
      <c r="G58" s="56">
        <v>7684</v>
      </c>
      <c r="H58" s="57">
        <v>7668</v>
      </c>
    </row>
    <row r="59" spans="2:8" ht="45.75" customHeight="1" x14ac:dyDescent="0.15">
      <c r="B59" s="55"/>
      <c r="C59" s="1203" t="s">
        <v>22</v>
      </c>
      <c r="D59" s="1204"/>
      <c r="E59" s="1205"/>
      <c r="F59" s="56">
        <v>1705</v>
      </c>
      <c r="G59" s="56">
        <v>1659</v>
      </c>
      <c r="H59" s="57">
        <v>1590</v>
      </c>
    </row>
    <row r="60" spans="2:8" ht="45.75" customHeight="1" x14ac:dyDescent="0.15">
      <c r="B60" s="55"/>
      <c r="C60" s="1203" t="s">
        <v>23</v>
      </c>
      <c r="D60" s="1204"/>
      <c r="E60" s="1205"/>
      <c r="F60" s="56">
        <v>885</v>
      </c>
      <c r="G60" s="56">
        <v>950</v>
      </c>
      <c r="H60" s="57">
        <v>951</v>
      </c>
    </row>
    <row r="61" spans="2:8" ht="45.75" customHeight="1" x14ac:dyDescent="0.15">
      <c r="B61" s="55"/>
      <c r="C61" s="1203" t="s">
        <v>24</v>
      </c>
      <c r="D61" s="1204"/>
      <c r="E61" s="1205"/>
      <c r="F61" s="56">
        <v>965</v>
      </c>
      <c r="G61" s="56">
        <v>888</v>
      </c>
      <c r="H61" s="57">
        <v>883</v>
      </c>
    </row>
    <row r="62" spans="2:8" ht="45.75" customHeight="1" thickBot="1" x14ac:dyDescent="0.2">
      <c r="B62" s="58"/>
      <c r="C62" s="1206" t="s">
        <v>25</v>
      </c>
      <c r="D62" s="1207"/>
      <c r="E62" s="1208"/>
      <c r="F62" s="59" t="s">
        <v>26</v>
      </c>
      <c r="G62" s="59" t="s">
        <v>26</v>
      </c>
      <c r="H62" s="60">
        <v>510</v>
      </c>
    </row>
    <row r="63" spans="2:8" ht="52.5" customHeight="1" thickBot="1" x14ac:dyDescent="0.2">
      <c r="B63" s="61"/>
      <c r="C63" s="1209" t="s">
        <v>27</v>
      </c>
      <c r="D63" s="1209"/>
      <c r="E63" s="1210"/>
      <c r="F63" s="62">
        <v>16272</v>
      </c>
      <c r="G63" s="62">
        <v>16422</v>
      </c>
      <c r="H63" s="63">
        <v>17054</v>
      </c>
    </row>
    <row r="64" spans="2:8" x14ac:dyDescent="0.15"/>
  </sheetData>
  <sheetProtection algorithmName="SHA-512" hashValue="Zibgg0ZxSv/gFNYIqoh0Lp7aacxuQrQ5wBV3GEnjy2er2DTmjnX7ur4kHaEygNSnsg7WZj9INmKX9FNEv+PvLw==" saltValue="aV/J4ZxrhIceaTr6pG5W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25" t="s">
        <v>557</v>
      </c>
      <c r="AO43" s="1226"/>
      <c r="AP43" s="1226"/>
      <c r="AQ43" s="1226"/>
      <c r="AR43" s="1226"/>
      <c r="AS43" s="1226"/>
      <c r="AT43" s="1226"/>
      <c r="AU43" s="1226"/>
      <c r="AV43" s="1226"/>
      <c r="AW43" s="1226"/>
      <c r="AX43" s="1226"/>
      <c r="AY43" s="1226"/>
      <c r="AZ43" s="1226"/>
      <c r="BA43" s="1226"/>
      <c r="BB43" s="1226"/>
      <c r="BC43" s="1226"/>
      <c r="BD43" s="1226"/>
      <c r="BE43" s="1226"/>
      <c r="BF43" s="1226"/>
      <c r="BG43" s="1226"/>
      <c r="BH43" s="1226"/>
      <c r="BI43" s="1226"/>
      <c r="BJ43" s="1226"/>
      <c r="BK43" s="1226"/>
      <c r="BL43" s="1226"/>
      <c r="BM43" s="1226"/>
      <c r="BN43" s="1226"/>
      <c r="BO43" s="1226"/>
      <c r="BP43" s="1226"/>
      <c r="BQ43" s="1226"/>
      <c r="BR43" s="1226"/>
      <c r="BS43" s="1226"/>
      <c r="BT43" s="1226"/>
      <c r="BU43" s="1226"/>
      <c r="BV43" s="1226"/>
      <c r="BW43" s="1226"/>
      <c r="BX43" s="1226"/>
      <c r="BY43" s="1226"/>
      <c r="BZ43" s="1226"/>
      <c r="CA43" s="1226"/>
      <c r="CB43" s="1226"/>
      <c r="CC43" s="1226"/>
      <c r="CD43" s="1226"/>
      <c r="CE43" s="1226"/>
      <c r="CF43" s="1226"/>
      <c r="CG43" s="1226"/>
      <c r="CH43" s="1226"/>
      <c r="CI43" s="1226"/>
      <c r="CJ43" s="1226"/>
      <c r="CK43" s="1226"/>
      <c r="CL43" s="1226"/>
      <c r="CM43" s="1226"/>
      <c r="CN43" s="1226"/>
      <c r="CO43" s="1226"/>
      <c r="CP43" s="1226"/>
      <c r="CQ43" s="1226"/>
      <c r="CR43" s="1226"/>
      <c r="CS43" s="1226"/>
      <c r="CT43" s="1226"/>
      <c r="CU43" s="1226"/>
      <c r="CV43" s="1226"/>
      <c r="CW43" s="1226"/>
      <c r="CX43" s="1226"/>
      <c r="CY43" s="1226"/>
      <c r="CZ43" s="1226"/>
      <c r="DA43" s="1226"/>
      <c r="DB43" s="1226"/>
      <c r="DC43" s="1227"/>
    </row>
    <row r="44" spans="2:109" x14ac:dyDescent="0.15">
      <c r="B44" s="10"/>
      <c r="AN44" s="1228"/>
      <c r="AO44" s="1229"/>
      <c r="AP44" s="1229"/>
      <c r="AQ44" s="1229"/>
      <c r="AR44" s="1229"/>
      <c r="AS44" s="1229"/>
      <c r="AT44" s="1229"/>
      <c r="AU44" s="1229"/>
      <c r="AV44" s="1229"/>
      <c r="AW44" s="1229"/>
      <c r="AX44" s="1229"/>
      <c r="AY44" s="1229"/>
      <c r="AZ44" s="1229"/>
      <c r="BA44" s="1229"/>
      <c r="BB44" s="1229"/>
      <c r="BC44" s="1229"/>
      <c r="BD44" s="1229"/>
      <c r="BE44" s="1229"/>
      <c r="BF44" s="1229"/>
      <c r="BG44" s="1229"/>
      <c r="BH44" s="1229"/>
      <c r="BI44" s="1229"/>
      <c r="BJ44" s="1229"/>
      <c r="BK44" s="1229"/>
      <c r="BL44" s="1229"/>
      <c r="BM44" s="1229"/>
      <c r="BN44" s="1229"/>
      <c r="BO44" s="1229"/>
      <c r="BP44" s="1229"/>
      <c r="BQ44" s="1229"/>
      <c r="BR44" s="1229"/>
      <c r="BS44" s="1229"/>
      <c r="BT44" s="1229"/>
      <c r="BU44" s="1229"/>
      <c r="BV44" s="1229"/>
      <c r="BW44" s="1229"/>
      <c r="BX44" s="1229"/>
      <c r="BY44" s="1229"/>
      <c r="BZ44" s="1229"/>
      <c r="CA44" s="1229"/>
      <c r="CB44" s="1229"/>
      <c r="CC44" s="1229"/>
      <c r="CD44" s="1229"/>
      <c r="CE44" s="1229"/>
      <c r="CF44" s="1229"/>
      <c r="CG44" s="1229"/>
      <c r="CH44" s="1229"/>
      <c r="CI44" s="1229"/>
      <c r="CJ44" s="1229"/>
      <c r="CK44" s="1229"/>
      <c r="CL44" s="1229"/>
      <c r="CM44" s="1229"/>
      <c r="CN44" s="1229"/>
      <c r="CO44" s="1229"/>
      <c r="CP44" s="1229"/>
      <c r="CQ44" s="1229"/>
      <c r="CR44" s="1229"/>
      <c r="CS44" s="1229"/>
      <c r="CT44" s="1229"/>
      <c r="CU44" s="1229"/>
      <c r="CV44" s="1229"/>
      <c r="CW44" s="1229"/>
      <c r="CX44" s="1229"/>
      <c r="CY44" s="1229"/>
      <c r="CZ44" s="1229"/>
      <c r="DA44" s="1229"/>
      <c r="DB44" s="1229"/>
      <c r="DC44" s="1230"/>
    </row>
    <row r="45" spans="2:109" x14ac:dyDescent="0.15">
      <c r="B45" s="10"/>
      <c r="AN45" s="1228"/>
      <c r="AO45" s="1229"/>
      <c r="AP45" s="1229"/>
      <c r="AQ45" s="1229"/>
      <c r="AR45" s="1229"/>
      <c r="AS45" s="1229"/>
      <c r="AT45" s="1229"/>
      <c r="AU45" s="1229"/>
      <c r="AV45" s="1229"/>
      <c r="AW45" s="1229"/>
      <c r="AX45" s="1229"/>
      <c r="AY45" s="1229"/>
      <c r="AZ45" s="1229"/>
      <c r="BA45" s="1229"/>
      <c r="BB45" s="1229"/>
      <c r="BC45" s="1229"/>
      <c r="BD45" s="1229"/>
      <c r="BE45" s="1229"/>
      <c r="BF45" s="1229"/>
      <c r="BG45" s="1229"/>
      <c r="BH45" s="1229"/>
      <c r="BI45" s="1229"/>
      <c r="BJ45" s="1229"/>
      <c r="BK45" s="1229"/>
      <c r="BL45" s="1229"/>
      <c r="BM45" s="1229"/>
      <c r="BN45" s="1229"/>
      <c r="BO45" s="1229"/>
      <c r="BP45" s="1229"/>
      <c r="BQ45" s="1229"/>
      <c r="BR45" s="1229"/>
      <c r="BS45" s="1229"/>
      <c r="BT45" s="1229"/>
      <c r="BU45" s="1229"/>
      <c r="BV45" s="1229"/>
      <c r="BW45" s="1229"/>
      <c r="BX45" s="1229"/>
      <c r="BY45" s="1229"/>
      <c r="BZ45" s="1229"/>
      <c r="CA45" s="1229"/>
      <c r="CB45" s="1229"/>
      <c r="CC45" s="1229"/>
      <c r="CD45" s="1229"/>
      <c r="CE45" s="1229"/>
      <c r="CF45" s="1229"/>
      <c r="CG45" s="1229"/>
      <c r="CH45" s="1229"/>
      <c r="CI45" s="1229"/>
      <c r="CJ45" s="1229"/>
      <c r="CK45" s="1229"/>
      <c r="CL45" s="1229"/>
      <c r="CM45" s="1229"/>
      <c r="CN45" s="1229"/>
      <c r="CO45" s="1229"/>
      <c r="CP45" s="1229"/>
      <c r="CQ45" s="1229"/>
      <c r="CR45" s="1229"/>
      <c r="CS45" s="1229"/>
      <c r="CT45" s="1229"/>
      <c r="CU45" s="1229"/>
      <c r="CV45" s="1229"/>
      <c r="CW45" s="1229"/>
      <c r="CX45" s="1229"/>
      <c r="CY45" s="1229"/>
      <c r="CZ45" s="1229"/>
      <c r="DA45" s="1229"/>
      <c r="DB45" s="1229"/>
      <c r="DC45" s="1230"/>
    </row>
    <row r="46" spans="2:109" x14ac:dyDescent="0.15">
      <c r="B46" s="10"/>
      <c r="AN46" s="1228"/>
      <c r="AO46" s="1229"/>
      <c r="AP46" s="1229"/>
      <c r="AQ46" s="1229"/>
      <c r="AR46" s="1229"/>
      <c r="AS46" s="1229"/>
      <c r="AT46" s="1229"/>
      <c r="AU46" s="1229"/>
      <c r="AV46" s="1229"/>
      <c r="AW46" s="1229"/>
      <c r="AX46" s="1229"/>
      <c r="AY46" s="1229"/>
      <c r="AZ46" s="1229"/>
      <c r="BA46" s="1229"/>
      <c r="BB46" s="1229"/>
      <c r="BC46" s="1229"/>
      <c r="BD46" s="1229"/>
      <c r="BE46" s="1229"/>
      <c r="BF46" s="1229"/>
      <c r="BG46" s="1229"/>
      <c r="BH46" s="1229"/>
      <c r="BI46" s="1229"/>
      <c r="BJ46" s="1229"/>
      <c r="BK46" s="1229"/>
      <c r="BL46" s="1229"/>
      <c r="BM46" s="1229"/>
      <c r="BN46" s="1229"/>
      <c r="BO46" s="1229"/>
      <c r="BP46" s="1229"/>
      <c r="BQ46" s="1229"/>
      <c r="BR46" s="1229"/>
      <c r="BS46" s="1229"/>
      <c r="BT46" s="1229"/>
      <c r="BU46" s="1229"/>
      <c r="BV46" s="1229"/>
      <c r="BW46" s="1229"/>
      <c r="BX46" s="1229"/>
      <c r="BY46" s="1229"/>
      <c r="BZ46" s="1229"/>
      <c r="CA46" s="1229"/>
      <c r="CB46" s="1229"/>
      <c r="CC46" s="1229"/>
      <c r="CD46" s="1229"/>
      <c r="CE46" s="1229"/>
      <c r="CF46" s="1229"/>
      <c r="CG46" s="1229"/>
      <c r="CH46" s="1229"/>
      <c r="CI46" s="1229"/>
      <c r="CJ46" s="1229"/>
      <c r="CK46" s="1229"/>
      <c r="CL46" s="1229"/>
      <c r="CM46" s="1229"/>
      <c r="CN46" s="1229"/>
      <c r="CO46" s="1229"/>
      <c r="CP46" s="1229"/>
      <c r="CQ46" s="1229"/>
      <c r="CR46" s="1229"/>
      <c r="CS46" s="1229"/>
      <c r="CT46" s="1229"/>
      <c r="CU46" s="1229"/>
      <c r="CV46" s="1229"/>
      <c r="CW46" s="1229"/>
      <c r="CX46" s="1229"/>
      <c r="CY46" s="1229"/>
      <c r="CZ46" s="1229"/>
      <c r="DA46" s="1229"/>
      <c r="DB46" s="1229"/>
      <c r="DC46" s="1230"/>
    </row>
    <row r="47" spans="2:109" x14ac:dyDescent="0.15">
      <c r="B47" s="10"/>
      <c r="AN47" s="1231"/>
      <c r="AO47" s="1232"/>
      <c r="AP47" s="1232"/>
      <c r="AQ47" s="1232"/>
      <c r="AR47" s="1232"/>
      <c r="AS47" s="1232"/>
      <c r="AT47" s="1232"/>
      <c r="AU47" s="1232"/>
      <c r="AV47" s="1232"/>
      <c r="AW47" s="1232"/>
      <c r="AX47" s="1232"/>
      <c r="AY47" s="1232"/>
      <c r="AZ47" s="1232"/>
      <c r="BA47" s="1232"/>
      <c r="BB47" s="1232"/>
      <c r="BC47" s="1232"/>
      <c r="BD47" s="1232"/>
      <c r="BE47" s="1232"/>
      <c r="BF47" s="1232"/>
      <c r="BG47" s="1232"/>
      <c r="BH47" s="1232"/>
      <c r="BI47" s="1232"/>
      <c r="BJ47" s="1232"/>
      <c r="BK47" s="1232"/>
      <c r="BL47" s="1232"/>
      <c r="BM47" s="1232"/>
      <c r="BN47" s="1232"/>
      <c r="BO47" s="1232"/>
      <c r="BP47" s="1232"/>
      <c r="BQ47" s="1232"/>
      <c r="BR47" s="1232"/>
      <c r="BS47" s="1232"/>
      <c r="BT47" s="1232"/>
      <c r="BU47" s="1232"/>
      <c r="BV47" s="1232"/>
      <c r="BW47" s="1232"/>
      <c r="BX47" s="1232"/>
      <c r="BY47" s="1232"/>
      <c r="BZ47" s="1232"/>
      <c r="CA47" s="1232"/>
      <c r="CB47" s="1232"/>
      <c r="CC47" s="1232"/>
      <c r="CD47" s="1232"/>
      <c r="CE47" s="1232"/>
      <c r="CF47" s="1232"/>
      <c r="CG47" s="1232"/>
      <c r="CH47" s="1232"/>
      <c r="CI47" s="1232"/>
      <c r="CJ47" s="1232"/>
      <c r="CK47" s="1232"/>
      <c r="CL47" s="1232"/>
      <c r="CM47" s="1232"/>
      <c r="CN47" s="1232"/>
      <c r="CO47" s="1232"/>
      <c r="CP47" s="1232"/>
      <c r="CQ47" s="1232"/>
      <c r="CR47" s="1232"/>
      <c r="CS47" s="1232"/>
      <c r="CT47" s="1232"/>
      <c r="CU47" s="1232"/>
      <c r="CV47" s="1232"/>
      <c r="CW47" s="1232"/>
      <c r="CX47" s="1232"/>
      <c r="CY47" s="1232"/>
      <c r="CZ47" s="1232"/>
      <c r="DA47" s="1232"/>
      <c r="DB47" s="1232"/>
      <c r="DC47" s="123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7"/>
      <c r="H50" s="1217"/>
      <c r="I50" s="1217"/>
      <c r="J50" s="1217"/>
      <c r="K50" s="20"/>
      <c r="L50" s="20"/>
      <c r="M50" s="21"/>
      <c r="N50" s="21"/>
      <c r="AN50" s="1235"/>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7"/>
      <c r="BP50" s="1223" t="s">
        <v>3</v>
      </c>
      <c r="BQ50" s="1223"/>
      <c r="BR50" s="1223"/>
      <c r="BS50" s="1223"/>
      <c r="BT50" s="1223"/>
      <c r="BU50" s="1223"/>
      <c r="BV50" s="1223"/>
      <c r="BW50" s="1223"/>
      <c r="BX50" s="1223" t="s">
        <v>4</v>
      </c>
      <c r="BY50" s="1223"/>
      <c r="BZ50" s="1223"/>
      <c r="CA50" s="1223"/>
      <c r="CB50" s="1223"/>
      <c r="CC50" s="1223"/>
      <c r="CD50" s="1223"/>
      <c r="CE50" s="1223"/>
      <c r="CF50" s="1223" t="s">
        <v>5</v>
      </c>
      <c r="CG50" s="1223"/>
      <c r="CH50" s="1223"/>
      <c r="CI50" s="1223"/>
      <c r="CJ50" s="1223"/>
      <c r="CK50" s="1223"/>
      <c r="CL50" s="1223"/>
      <c r="CM50" s="1223"/>
      <c r="CN50" s="1223" t="s">
        <v>6</v>
      </c>
      <c r="CO50" s="1223"/>
      <c r="CP50" s="1223"/>
      <c r="CQ50" s="1223"/>
      <c r="CR50" s="1223"/>
      <c r="CS50" s="1223"/>
      <c r="CT50" s="1223"/>
      <c r="CU50" s="1223"/>
      <c r="CV50" s="1223" t="s">
        <v>7</v>
      </c>
      <c r="CW50" s="1223"/>
      <c r="CX50" s="1223"/>
      <c r="CY50" s="1223"/>
      <c r="CZ50" s="1223"/>
      <c r="DA50" s="1223"/>
      <c r="DB50" s="1223"/>
      <c r="DC50" s="1223"/>
    </row>
    <row r="51" spans="1:109" ht="13.5" customHeight="1" x14ac:dyDescent="0.15">
      <c r="B51" s="10"/>
      <c r="G51" s="1234"/>
      <c r="H51" s="1234"/>
      <c r="I51" s="1238"/>
      <c r="J51" s="1238"/>
      <c r="K51" s="1224"/>
      <c r="L51" s="1224"/>
      <c r="M51" s="1224"/>
      <c r="N51" s="1224"/>
      <c r="AM51" s="19"/>
      <c r="AN51" s="1222" t="s">
        <v>8</v>
      </c>
      <c r="AO51" s="1222"/>
      <c r="AP51" s="1222"/>
      <c r="AQ51" s="1222"/>
      <c r="AR51" s="1222"/>
      <c r="AS51" s="1222"/>
      <c r="AT51" s="1222"/>
      <c r="AU51" s="1222"/>
      <c r="AV51" s="1222"/>
      <c r="AW51" s="1222"/>
      <c r="AX51" s="1222"/>
      <c r="AY51" s="1222"/>
      <c r="AZ51" s="1222"/>
      <c r="BA51" s="1222"/>
      <c r="BB51" s="1222" t="s">
        <v>9</v>
      </c>
      <c r="BC51" s="1222"/>
      <c r="BD51" s="1222"/>
      <c r="BE51" s="1222"/>
      <c r="BF51" s="1222"/>
      <c r="BG51" s="1222"/>
      <c r="BH51" s="1222"/>
      <c r="BI51" s="1222"/>
      <c r="BJ51" s="1222"/>
      <c r="BK51" s="1222"/>
      <c r="BL51" s="1222"/>
      <c r="BM51" s="1222"/>
      <c r="BN51" s="1222"/>
      <c r="BO51" s="1222"/>
      <c r="BP51" s="1219"/>
      <c r="BQ51" s="1219"/>
      <c r="BR51" s="1219"/>
      <c r="BS51" s="1219"/>
      <c r="BT51" s="1219"/>
      <c r="BU51" s="1219"/>
      <c r="BV51" s="1219"/>
      <c r="BW51" s="1219"/>
      <c r="BX51" s="1219"/>
      <c r="BY51" s="1219"/>
      <c r="BZ51" s="1219"/>
      <c r="CA51" s="1219"/>
      <c r="CB51" s="1219"/>
      <c r="CC51" s="1219"/>
      <c r="CD51" s="1219"/>
      <c r="CE51" s="1219"/>
      <c r="CF51" s="1219"/>
      <c r="CG51" s="1219"/>
      <c r="CH51" s="1219"/>
      <c r="CI51" s="1219"/>
      <c r="CJ51" s="1219"/>
      <c r="CK51" s="1219"/>
      <c r="CL51" s="1219"/>
      <c r="CM51" s="1219"/>
      <c r="CN51" s="1219"/>
      <c r="CO51" s="1219"/>
      <c r="CP51" s="1219"/>
      <c r="CQ51" s="1219"/>
      <c r="CR51" s="1219"/>
      <c r="CS51" s="1219"/>
      <c r="CT51" s="1219"/>
      <c r="CU51" s="1219"/>
      <c r="CV51" s="1219"/>
      <c r="CW51" s="1219"/>
      <c r="CX51" s="1219"/>
      <c r="CY51" s="1219"/>
      <c r="CZ51" s="1219"/>
      <c r="DA51" s="1219"/>
      <c r="DB51" s="1219"/>
      <c r="DC51" s="1219"/>
    </row>
    <row r="52" spans="1:109" x14ac:dyDescent="0.15">
      <c r="B52" s="10"/>
      <c r="G52" s="1234"/>
      <c r="H52" s="1234"/>
      <c r="I52" s="1238"/>
      <c r="J52" s="1238"/>
      <c r="K52" s="1224"/>
      <c r="L52" s="1224"/>
      <c r="M52" s="1224"/>
      <c r="N52" s="1224"/>
      <c r="AM52" s="19"/>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x14ac:dyDescent="0.15">
      <c r="A53" s="18"/>
      <c r="B53" s="10"/>
      <c r="G53" s="1234"/>
      <c r="H53" s="1234"/>
      <c r="I53" s="1217"/>
      <c r="J53" s="1217"/>
      <c r="K53" s="1224"/>
      <c r="L53" s="1224"/>
      <c r="M53" s="1224"/>
      <c r="N53" s="1224"/>
      <c r="AM53" s="19"/>
      <c r="AN53" s="1222"/>
      <c r="AO53" s="1222"/>
      <c r="AP53" s="1222"/>
      <c r="AQ53" s="1222"/>
      <c r="AR53" s="1222"/>
      <c r="AS53" s="1222"/>
      <c r="AT53" s="1222"/>
      <c r="AU53" s="1222"/>
      <c r="AV53" s="1222"/>
      <c r="AW53" s="1222"/>
      <c r="AX53" s="1222"/>
      <c r="AY53" s="1222"/>
      <c r="AZ53" s="1222"/>
      <c r="BA53" s="1222"/>
      <c r="BB53" s="1222" t="s">
        <v>10</v>
      </c>
      <c r="BC53" s="1222"/>
      <c r="BD53" s="1222"/>
      <c r="BE53" s="1222"/>
      <c r="BF53" s="1222"/>
      <c r="BG53" s="1222"/>
      <c r="BH53" s="1222"/>
      <c r="BI53" s="1222"/>
      <c r="BJ53" s="1222"/>
      <c r="BK53" s="1222"/>
      <c r="BL53" s="1222"/>
      <c r="BM53" s="1222"/>
      <c r="BN53" s="1222"/>
      <c r="BO53" s="1222"/>
      <c r="BP53" s="1219">
        <v>69.7</v>
      </c>
      <c r="BQ53" s="1219"/>
      <c r="BR53" s="1219"/>
      <c r="BS53" s="1219"/>
      <c r="BT53" s="1219"/>
      <c r="BU53" s="1219"/>
      <c r="BV53" s="1219"/>
      <c r="BW53" s="1219"/>
      <c r="BX53" s="1219">
        <v>70.900000000000006</v>
      </c>
      <c r="BY53" s="1219"/>
      <c r="BZ53" s="1219"/>
      <c r="CA53" s="1219"/>
      <c r="CB53" s="1219"/>
      <c r="CC53" s="1219"/>
      <c r="CD53" s="1219"/>
      <c r="CE53" s="1219"/>
      <c r="CF53" s="1219">
        <v>72.5</v>
      </c>
      <c r="CG53" s="1219"/>
      <c r="CH53" s="1219"/>
      <c r="CI53" s="1219"/>
      <c r="CJ53" s="1219"/>
      <c r="CK53" s="1219"/>
      <c r="CL53" s="1219"/>
      <c r="CM53" s="1219"/>
      <c r="CN53" s="1219">
        <v>74.2</v>
      </c>
      <c r="CO53" s="1219"/>
      <c r="CP53" s="1219"/>
      <c r="CQ53" s="1219"/>
      <c r="CR53" s="1219"/>
      <c r="CS53" s="1219"/>
      <c r="CT53" s="1219"/>
      <c r="CU53" s="1219"/>
      <c r="CV53" s="1219">
        <v>72</v>
      </c>
      <c r="CW53" s="1219"/>
      <c r="CX53" s="1219"/>
      <c r="CY53" s="1219"/>
      <c r="CZ53" s="1219"/>
      <c r="DA53" s="1219"/>
      <c r="DB53" s="1219"/>
      <c r="DC53" s="1219"/>
    </row>
    <row r="54" spans="1:109" x14ac:dyDescent="0.15">
      <c r="A54" s="18"/>
      <c r="B54" s="10"/>
      <c r="G54" s="1234"/>
      <c r="H54" s="1234"/>
      <c r="I54" s="1217"/>
      <c r="J54" s="1217"/>
      <c r="K54" s="1224"/>
      <c r="L54" s="1224"/>
      <c r="M54" s="1224"/>
      <c r="N54" s="1224"/>
      <c r="AM54" s="19"/>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x14ac:dyDescent="0.15">
      <c r="A55" s="18"/>
      <c r="B55" s="10"/>
      <c r="G55" s="1217"/>
      <c r="H55" s="1217"/>
      <c r="I55" s="1217"/>
      <c r="J55" s="1217"/>
      <c r="K55" s="1224"/>
      <c r="L55" s="1224"/>
      <c r="M55" s="1224"/>
      <c r="N55" s="1224"/>
      <c r="AN55" s="1223" t="s">
        <v>11</v>
      </c>
      <c r="AO55" s="1223"/>
      <c r="AP55" s="1223"/>
      <c r="AQ55" s="1223"/>
      <c r="AR55" s="1223"/>
      <c r="AS55" s="1223"/>
      <c r="AT55" s="1223"/>
      <c r="AU55" s="1223"/>
      <c r="AV55" s="1223"/>
      <c r="AW55" s="1223"/>
      <c r="AX55" s="1223"/>
      <c r="AY55" s="1223"/>
      <c r="AZ55" s="1223"/>
      <c r="BA55" s="1223"/>
      <c r="BB55" s="1222" t="s">
        <v>9</v>
      </c>
      <c r="BC55" s="1222"/>
      <c r="BD55" s="1222"/>
      <c r="BE55" s="1222"/>
      <c r="BF55" s="1222"/>
      <c r="BG55" s="1222"/>
      <c r="BH55" s="1222"/>
      <c r="BI55" s="1222"/>
      <c r="BJ55" s="1222"/>
      <c r="BK55" s="1222"/>
      <c r="BL55" s="1222"/>
      <c r="BM55" s="1222"/>
      <c r="BN55" s="1222"/>
      <c r="BO55" s="1222"/>
      <c r="BP55" s="1219">
        <v>37.9</v>
      </c>
      <c r="BQ55" s="1219"/>
      <c r="BR55" s="1219"/>
      <c r="BS55" s="1219"/>
      <c r="BT55" s="1219"/>
      <c r="BU55" s="1219"/>
      <c r="BV55" s="1219"/>
      <c r="BW55" s="1219"/>
      <c r="BX55" s="1219">
        <v>38.700000000000003</v>
      </c>
      <c r="BY55" s="1219"/>
      <c r="BZ55" s="1219"/>
      <c r="CA55" s="1219"/>
      <c r="CB55" s="1219"/>
      <c r="CC55" s="1219"/>
      <c r="CD55" s="1219"/>
      <c r="CE55" s="1219"/>
      <c r="CF55" s="1219">
        <v>32.5</v>
      </c>
      <c r="CG55" s="1219"/>
      <c r="CH55" s="1219"/>
      <c r="CI55" s="1219"/>
      <c r="CJ55" s="1219"/>
      <c r="CK55" s="1219"/>
      <c r="CL55" s="1219"/>
      <c r="CM55" s="1219"/>
      <c r="CN55" s="1219">
        <v>23</v>
      </c>
      <c r="CO55" s="1219"/>
      <c r="CP55" s="1219"/>
      <c r="CQ55" s="1219"/>
      <c r="CR55" s="1219"/>
      <c r="CS55" s="1219"/>
      <c r="CT55" s="1219"/>
      <c r="CU55" s="1219"/>
      <c r="CV55" s="1219">
        <v>15.5</v>
      </c>
      <c r="CW55" s="1219"/>
      <c r="CX55" s="1219"/>
      <c r="CY55" s="1219"/>
      <c r="CZ55" s="1219"/>
      <c r="DA55" s="1219"/>
      <c r="DB55" s="1219"/>
      <c r="DC55" s="1219"/>
    </row>
    <row r="56" spans="1:109" x14ac:dyDescent="0.15">
      <c r="A56" s="18"/>
      <c r="B56" s="10"/>
      <c r="G56" s="1217"/>
      <c r="H56" s="1217"/>
      <c r="I56" s="1217"/>
      <c r="J56" s="1217"/>
      <c r="K56" s="1224"/>
      <c r="L56" s="1224"/>
      <c r="M56" s="1224"/>
      <c r="N56" s="1224"/>
      <c r="AN56" s="1223"/>
      <c r="AO56" s="1223"/>
      <c r="AP56" s="1223"/>
      <c r="AQ56" s="1223"/>
      <c r="AR56" s="1223"/>
      <c r="AS56" s="1223"/>
      <c r="AT56" s="1223"/>
      <c r="AU56" s="1223"/>
      <c r="AV56" s="1223"/>
      <c r="AW56" s="1223"/>
      <c r="AX56" s="1223"/>
      <c r="AY56" s="1223"/>
      <c r="AZ56" s="1223"/>
      <c r="BA56" s="1223"/>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18" customFormat="1" x14ac:dyDescent="0.15">
      <c r="B57" s="22"/>
      <c r="G57" s="1217"/>
      <c r="H57" s="1217"/>
      <c r="I57" s="1220"/>
      <c r="J57" s="1220"/>
      <c r="K57" s="1224"/>
      <c r="L57" s="1224"/>
      <c r="M57" s="1224"/>
      <c r="N57" s="1224"/>
      <c r="AM57" s="3"/>
      <c r="AN57" s="1223"/>
      <c r="AO57" s="1223"/>
      <c r="AP57" s="1223"/>
      <c r="AQ57" s="1223"/>
      <c r="AR57" s="1223"/>
      <c r="AS57" s="1223"/>
      <c r="AT57" s="1223"/>
      <c r="AU57" s="1223"/>
      <c r="AV57" s="1223"/>
      <c r="AW57" s="1223"/>
      <c r="AX57" s="1223"/>
      <c r="AY57" s="1223"/>
      <c r="AZ57" s="1223"/>
      <c r="BA57" s="1223"/>
      <c r="BB57" s="1222" t="s">
        <v>10</v>
      </c>
      <c r="BC57" s="1222"/>
      <c r="BD57" s="1222"/>
      <c r="BE57" s="1222"/>
      <c r="BF57" s="1222"/>
      <c r="BG57" s="1222"/>
      <c r="BH57" s="1222"/>
      <c r="BI57" s="1222"/>
      <c r="BJ57" s="1222"/>
      <c r="BK57" s="1222"/>
      <c r="BL57" s="1222"/>
      <c r="BM57" s="1222"/>
      <c r="BN57" s="1222"/>
      <c r="BO57" s="1222"/>
      <c r="BP57" s="1219">
        <v>60.7</v>
      </c>
      <c r="BQ57" s="1219"/>
      <c r="BR57" s="1219"/>
      <c r="BS57" s="1219"/>
      <c r="BT57" s="1219"/>
      <c r="BU57" s="1219"/>
      <c r="BV57" s="1219"/>
      <c r="BW57" s="1219"/>
      <c r="BX57" s="1219">
        <v>61.4</v>
      </c>
      <c r="BY57" s="1219"/>
      <c r="BZ57" s="1219"/>
      <c r="CA57" s="1219"/>
      <c r="CB57" s="1219"/>
      <c r="CC57" s="1219"/>
      <c r="CD57" s="1219"/>
      <c r="CE57" s="1219"/>
      <c r="CF57" s="1219">
        <v>62.6</v>
      </c>
      <c r="CG57" s="1219"/>
      <c r="CH57" s="1219"/>
      <c r="CI57" s="1219"/>
      <c r="CJ57" s="1219"/>
      <c r="CK57" s="1219"/>
      <c r="CL57" s="1219"/>
      <c r="CM57" s="1219"/>
      <c r="CN57" s="1219">
        <v>62.8</v>
      </c>
      <c r="CO57" s="1219"/>
      <c r="CP57" s="1219"/>
      <c r="CQ57" s="1219"/>
      <c r="CR57" s="1219"/>
      <c r="CS57" s="1219"/>
      <c r="CT57" s="1219"/>
      <c r="CU57" s="1219"/>
      <c r="CV57" s="1219">
        <v>63.9</v>
      </c>
      <c r="CW57" s="1219"/>
      <c r="CX57" s="1219"/>
      <c r="CY57" s="1219"/>
      <c r="CZ57" s="1219"/>
      <c r="DA57" s="1219"/>
      <c r="DB57" s="1219"/>
      <c r="DC57" s="1219"/>
      <c r="DD57" s="23"/>
      <c r="DE57" s="22"/>
    </row>
    <row r="58" spans="1:109" s="18" customFormat="1" x14ac:dyDescent="0.15">
      <c r="A58" s="3"/>
      <c r="B58" s="22"/>
      <c r="G58" s="1217"/>
      <c r="H58" s="1217"/>
      <c r="I58" s="1220"/>
      <c r="J58" s="1220"/>
      <c r="K58" s="1224"/>
      <c r="L58" s="1224"/>
      <c r="M58" s="1224"/>
      <c r="N58" s="1224"/>
      <c r="AM58" s="3"/>
      <c r="AN58" s="1223"/>
      <c r="AO58" s="1223"/>
      <c r="AP58" s="1223"/>
      <c r="AQ58" s="1223"/>
      <c r="AR58" s="1223"/>
      <c r="AS58" s="1223"/>
      <c r="AT58" s="1223"/>
      <c r="AU58" s="1223"/>
      <c r="AV58" s="1223"/>
      <c r="AW58" s="1223"/>
      <c r="AX58" s="1223"/>
      <c r="AY58" s="1223"/>
      <c r="AZ58" s="1223"/>
      <c r="BA58" s="1223"/>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15" customHeight="1" x14ac:dyDescent="0.15">
      <c r="B65" s="10"/>
      <c r="AN65" s="1225" t="s">
        <v>558</v>
      </c>
      <c r="AO65" s="1226"/>
      <c r="AP65" s="1226"/>
      <c r="AQ65" s="1226"/>
      <c r="AR65" s="1226"/>
      <c r="AS65" s="1226"/>
      <c r="AT65" s="1226"/>
      <c r="AU65" s="1226"/>
      <c r="AV65" s="1226"/>
      <c r="AW65" s="1226"/>
      <c r="AX65" s="1226"/>
      <c r="AY65" s="1226"/>
      <c r="AZ65" s="1226"/>
      <c r="BA65" s="1226"/>
      <c r="BB65" s="1226"/>
      <c r="BC65" s="1226"/>
      <c r="BD65" s="1226"/>
      <c r="BE65" s="1226"/>
      <c r="BF65" s="1226"/>
      <c r="BG65" s="1226"/>
      <c r="BH65" s="1226"/>
      <c r="BI65" s="1226"/>
      <c r="BJ65" s="1226"/>
      <c r="BK65" s="1226"/>
      <c r="BL65" s="1226"/>
      <c r="BM65" s="1226"/>
      <c r="BN65" s="1226"/>
      <c r="BO65" s="1226"/>
      <c r="BP65" s="1226"/>
      <c r="BQ65" s="1226"/>
      <c r="BR65" s="1226"/>
      <c r="BS65" s="1226"/>
      <c r="BT65" s="1226"/>
      <c r="BU65" s="1226"/>
      <c r="BV65" s="1226"/>
      <c r="BW65" s="1226"/>
      <c r="BX65" s="1226"/>
      <c r="BY65" s="1226"/>
      <c r="BZ65" s="1226"/>
      <c r="CA65" s="1226"/>
      <c r="CB65" s="1226"/>
      <c r="CC65" s="1226"/>
      <c r="CD65" s="1226"/>
      <c r="CE65" s="1226"/>
      <c r="CF65" s="1226"/>
      <c r="CG65" s="1226"/>
      <c r="CH65" s="1226"/>
      <c r="CI65" s="1226"/>
      <c r="CJ65" s="1226"/>
      <c r="CK65" s="1226"/>
      <c r="CL65" s="1226"/>
      <c r="CM65" s="1226"/>
      <c r="CN65" s="1226"/>
      <c r="CO65" s="1226"/>
      <c r="CP65" s="1226"/>
      <c r="CQ65" s="1226"/>
      <c r="CR65" s="1226"/>
      <c r="CS65" s="1226"/>
      <c r="CT65" s="1226"/>
      <c r="CU65" s="1226"/>
      <c r="CV65" s="1226"/>
      <c r="CW65" s="1226"/>
      <c r="CX65" s="1226"/>
      <c r="CY65" s="1226"/>
      <c r="CZ65" s="1226"/>
      <c r="DA65" s="1226"/>
      <c r="DB65" s="1226"/>
      <c r="DC65" s="1227"/>
    </row>
    <row r="66" spans="2:107" x14ac:dyDescent="0.15">
      <c r="B66" s="10"/>
      <c r="AN66" s="1228"/>
      <c r="AO66" s="1229"/>
      <c r="AP66" s="1229"/>
      <c r="AQ66" s="1229"/>
      <c r="AR66" s="1229"/>
      <c r="AS66" s="1229"/>
      <c r="AT66" s="1229"/>
      <c r="AU66" s="1229"/>
      <c r="AV66" s="1229"/>
      <c r="AW66" s="1229"/>
      <c r="AX66" s="1229"/>
      <c r="AY66" s="1229"/>
      <c r="AZ66" s="1229"/>
      <c r="BA66" s="1229"/>
      <c r="BB66" s="1229"/>
      <c r="BC66" s="1229"/>
      <c r="BD66" s="1229"/>
      <c r="BE66" s="1229"/>
      <c r="BF66" s="1229"/>
      <c r="BG66" s="1229"/>
      <c r="BH66" s="1229"/>
      <c r="BI66" s="1229"/>
      <c r="BJ66" s="1229"/>
      <c r="BK66" s="1229"/>
      <c r="BL66" s="1229"/>
      <c r="BM66" s="1229"/>
      <c r="BN66" s="1229"/>
      <c r="BO66" s="1229"/>
      <c r="BP66" s="1229"/>
      <c r="BQ66" s="1229"/>
      <c r="BR66" s="1229"/>
      <c r="BS66" s="1229"/>
      <c r="BT66" s="1229"/>
      <c r="BU66" s="1229"/>
      <c r="BV66" s="1229"/>
      <c r="BW66" s="1229"/>
      <c r="BX66" s="1229"/>
      <c r="BY66" s="1229"/>
      <c r="BZ66" s="1229"/>
      <c r="CA66" s="1229"/>
      <c r="CB66" s="1229"/>
      <c r="CC66" s="1229"/>
      <c r="CD66" s="1229"/>
      <c r="CE66" s="1229"/>
      <c r="CF66" s="1229"/>
      <c r="CG66" s="1229"/>
      <c r="CH66" s="1229"/>
      <c r="CI66" s="1229"/>
      <c r="CJ66" s="1229"/>
      <c r="CK66" s="1229"/>
      <c r="CL66" s="1229"/>
      <c r="CM66" s="1229"/>
      <c r="CN66" s="1229"/>
      <c r="CO66" s="1229"/>
      <c r="CP66" s="1229"/>
      <c r="CQ66" s="1229"/>
      <c r="CR66" s="1229"/>
      <c r="CS66" s="1229"/>
      <c r="CT66" s="1229"/>
      <c r="CU66" s="1229"/>
      <c r="CV66" s="1229"/>
      <c r="CW66" s="1229"/>
      <c r="CX66" s="1229"/>
      <c r="CY66" s="1229"/>
      <c r="CZ66" s="1229"/>
      <c r="DA66" s="1229"/>
      <c r="DB66" s="1229"/>
      <c r="DC66" s="1230"/>
    </row>
    <row r="67" spans="2:107" x14ac:dyDescent="0.15">
      <c r="B67" s="10"/>
      <c r="AN67" s="1228"/>
      <c r="AO67" s="1229"/>
      <c r="AP67" s="1229"/>
      <c r="AQ67" s="1229"/>
      <c r="AR67" s="1229"/>
      <c r="AS67" s="1229"/>
      <c r="AT67" s="1229"/>
      <c r="AU67" s="1229"/>
      <c r="AV67" s="1229"/>
      <c r="AW67" s="1229"/>
      <c r="AX67" s="1229"/>
      <c r="AY67" s="1229"/>
      <c r="AZ67" s="1229"/>
      <c r="BA67" s="1229"/>
      <c r="BB67" s="1229"/>
      <c r="BC67" s="1229"/>
      <c r="BD67" s="1229"/>
      <c r="BE67" s="1229"/>
      <c r="BF67" s="1229"/>
      <c r="BG67" s="1229"/>
      <c r="BH67" s="1229"/>
      <c r="BI67" s="1229"/>
      <c r="BJ67" s="1229"/>
      <c r="BK67" s="1229"/>
      <c r="BL67" s="1229"/>
      <c r="BM67" s="1229"/>
      <c r="BN67" s="1229"/>
      <c r="BO67" s="1229"/>
      <c r="BP67" s="1229"/>
      <c r="BQ67" s="1229"/>
      <c r="BR67" s="1229"/>
      <c r="BS67" s="1229"/>
      <c r="BT67" s="1229"/>
      <c r="BU67" s="1229"/>
      <c r="BV67" s="1229"/>
      <c r="BW67" s="1229"/>
      <c r="BX67" s="1229"/>
      <c r="BY67" s="1229"/>
      <c r="BZ67" s="1229"/>
      <c r="CA67" s="1229"/>
      <c r="CB67" s="1229"/>
      <c r="CC67" s="1229"/>
      <c r="CD67" s="1229"/>
      <c r="CE67" s="1229"/>
      <c r="CF67" s="1229"/>
      <c r="CG67" s="1229"/>
      <c r="CH67" s="1229"/>
      <c r="CI67" s="1229"/>
      <c r="CJ67" s="1229"/>
      <c r="CK67" s="1229"/>
      <c r="CL67" s="1229"/>
      <c r="CM67" s="1229"/>
      <c r="CN67" s="1229"/>
      <c r="CO67" s="1229"/>
      <c r="CP67" s="1229"/>
      <c r="CQ67" s="1229"/>
      <c r="CR67" s="1229"/>
      <c r="CS67" s="1229"/>
      <c r="CT67" s="1229"/>
      <c r="CU67" s="1229"/>
      <c r="CV67" s="1229"/>
      <c r="CW67" s="1229"/>
      <c r="CX67" s="1229"/>
      <c r="CY67" s="1229"/>
      <c r="CZ67" s="1229"/>
      <c r="DA67" s="1229"/>
      <c r="DB67" s="1229"/>
      <c r="DC67" s="1230"/>
    </row>
    <row r="68" spans="2:107" x14ac:dyDescent="0.15">
      <c r="B68" s="10"/>
      <c r="AN68" s="1228"/>
      <c r="AO68" s="1229"/>
      <c r="AP68" s="1229"/>
      <c r="AQ68" s="1229"/>
      <c r="AR68" s="1229"/>
      <c r="AS68" s="1229"/>
      <c r="AT68" s="1229"/>
      <c r="AU68" s="1229"/>
      <c r="AV68" s="1229"/>
      <c r="AW68" s="1229"/>
      <c r="AX68" s="1229"/>
      <c r="AY68" s="1229"/>
      <c r="AZ68" s="1229"/>
      <c r="BA68" s="1229"/>
      <c r="BB68" s="1229"/>
      <c r="BC68" s="1229"/>
      <c r="BD68" s="1229"/>
      <c r="BE68" s="1229"/>
      <c r="BF68" s="1229"/>
      <c r="BG68" s="1229"/>
      <c r="BH68" s="1229"/>
      <c r="BI68" s="1229"/>
      <c r="BJ68" s="1229"/>
      <c r="BK68" s="1229"/>
      <c r="BL68" s="1229"/>
      <c r="BM68" s="1229"/>
      <c r="BN68" s="1229"/>
      <c r="BO68" s="1229"/>
      <c r="BP68" s="1229"/>
      <c r="BQ68" s="1229"/>
      <c r="BR68" s="1229"/>
      <c r="BS68" s="1229"/>
      <c r="BT68" s="1229"/>
      <c r="BU68" s="1229"/>
      <c r="BV68" s="1229"/>
      <c r="BW68" s="1229"/>
      <c r="BX68" s="1229"/>
      <c r="BY68" s="1229"/>
      <c r="BZ68" s="1229"/>
      <c r="CA68" s="1229"/>
      <c r="CB68" s="1229"/>
      <c r="CC68" s="1229"/>
      <c r="CD68" s="1229"/>
      <c r="CE68" s="1229"/>
      <c r="CF68" s="1229"/>
      <c r="CG68" s="1229"/>
      <c r="CH68" s="1229"/>
      <c r="CI68" s="1229"/>
      <c r="CJ68" s="1229"/>
      <c r="CK68" s="1229"/>
      <c r="CL68" s="1229"/>
      <c r="CM68" s="1229"/>
      <c r="CN68" s="1229"/>
      <c r="CO68" s="1229"/>
      <c r="CP68" s="1229"/>
      <c r="CQ68" s="1229"/>
      <c r="CR68" s="1229"/>
      <c r="CS68" s="1229"/>
      <c r="CT68" s="1229"/>
      <c r="CU68" s="1229"/>
      <c r="CV68" s="1229"/>
      <c r="CW68" s="1229"/>
      <c r="CX68" s="1229"/>
      <c r="CY68" s="1229"/>
      <c r="CZ68" s="1229"/>
      <c r="DA68" s="1229"/>
      <c r="DB68" s="1229"/>
      <c r="DC68" s="1230"/>
    </row>
    <row r="69" spans="2:107" x14ac:dyDescent="0.15">
      <c r="B69" s="10"/>
      <c r="AN69" s="1231"/>
      <c r="AO69" s="1232"/>
      <c r="AP69" s="1232"/>
      <c r="AQ69" s="1232"/>
      <c r="AR69" s="1232"/>
      <c r="AS69" s="1232"/>
      <c r="AT69" s="1232"/>
      <c r="AU69" s="1232"/>
      <c r="AV69" s="1232"/>
      <c r="AW69" s="1232"/>
      <c r="AX69" s="1232"/>
      <c r="AY69" s="1232"/>
      <c r="AZ69" s="1232"/>
      <c r="BA69" s="1232"/>
      <c r="BB69" s="1232"/>
      <c r="BC69" s="1232"/>
      <c r="BD69" s="1232"/>
      <c r="BE69" s="1232"/>
      <c r="BF69" s="1232"/>
      <c r="BG69" s="1232"/>
      <c r="BH69" s="1232"/>
      <c r="BI69" s="1232"/>
      <c r="BJ69" s="1232"/>
      <c r="BK69" s="1232"/>
      <c r="BL69" s="1232"/>
      <c r="BM69" s="1232"/>
      <c r="BN69" s="1232"/>
      <c r="BO69" s="1232"/>
      <c r="BP69" s="1232"/>
      <c r="BQ69" s="1232"/>
      <c r="BR69" s="1232"/>
      <c r="BS69" s="1232"/>
      <c r="BT69" s="1232"/>
      <c r="BU69" s="1232"/>
      <c r="BV69" s="1232"/>
      <c r="BW69" s="1232"/>
      <c r="BX69" s="1232"/>
      <c r="BY69" s="1232"/>
      <c r="BZ69" s="1232"/>
      <c r="CA69" s="1232"/>
      <c r="CB69" s="1232"/>
      <c r="CC69" s="1232"/>
      <c r="CD69" s="1232"/>
      <c r="CE69" s="1232"/>
      <c r="CF69" s="1232"/>
      <c r="CG69" s="1232"/>
      <c r="CH69" s="1232"/>
      <c r="CI69" s="1232"/>
      <c r="CJ69" s="1232"/>
      <c r="CK69" s="1232"/>
      <c r="CL69" s="1232"/>
      <c r="CM69" s="1232"/>
      <c r="CN69" s="1232"/>
      <c r="CO69" s="1232"/>
      <c r="CP69" s="1232"/>
      <c r="CQ69" s="1232"/>
      <c r="CR69" s="1232"/>
      <c r="CS69" s="1232"/>
      <c r="CT69" s="1232"/>
      <c r="CU69" s="1232"/>
      <c r="CV69" s="1232"/>
      <c r="CW69" s="1232"/>
      <c r="CX69" s="1232"/>
      <c r="CY69" s="1232"/>
      <c r="CZ69" s="1232"/>
      <c r="DA69" s="1232"/>
      <c r="DB69" s="1232"/>
      <c r="DC69" s="1233"/>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7"/>
      <c r="H72" s="1217"/>
      <c r="I72" s="1217"/>
      <c r="J72" s="1217"/>
      <c r="K72" s="20"/>
      <c r="L72" s="20"/>
      <c r="M72" s="21"/>
      <c r="N72" s="21"/>
      <c r="AN72" s="1235"/>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7"/>
      <c r="BP72" s="1223" t="s">
        <v>3</v>
      </c>
      <c r="BQ72" s="1223"/>
      <c r="BR72" s="1223"/>
      <c r="BS72" s="1223"/>
      <c r="BT72" s="1223"/>
      <c r="BU72" s="1223"/>
      <c r="BV72" s="1223"/>
      <c r="BW72" s="1223"/>
      <c r="BX72" s="1223" t="s">
        <v>4</v>
      </c>
      <c r="BY72" s="1223"/>
      <c r="BZ72" s="1223"/>
      <c r="CA72" s="1223"/>
      <c r="CB72" s="1223"/>
      <c r="CC72" s="1223"/>
      <c r="CD72" s="1223"/>
      <c r="CE72" s="1223"/>
      <c r="CF72" s="1223" t="s">
        <v>5</v>
      </c>
      <c r="CG72" s="1223"/>
      <c r="CH72" s="1223"/>
      <c r="CI72" s="1223"/>
      <c r="CJ72" s="1223"/>
      <c r="CK72" s="1223"/>
      <c r="CL72" s="1223"/>
      <c r="CM72" s="1223"/>
      <c r="CN72" s="1223" t="s">
        <v>6</v>
      </c>
      <c r="CO72" s="1223"/>
      <c r="CP72" s="1223"/>
      <c r="CQ72" s="1223"/>
      <c r="CR72" s="1223"/>
      <c r="CS72" s="1223"/>
      <c r="CT72" s="1223"/>
      <c r="CU72" s="1223"/>
      <c r="CV72" s="1223" t="s">
        <v>7</v>
      </c>
      <c r="CW72" s="1223"/>
      <c r="CX72" s="1223"/>
      <c r="CY72" s="1223"/>
      <c r="CZ72" s="1223"/>
      <c r="DA72" s="1223"/>
      <c r="DB72" s="1223"/>
      <c r="DC72" s="1223"/>
    </row>
    <row r="73" spans="2:107" x14ac:dyDescent="0.15">
      <c r="B73" s="10"/>
      <c r="G73" s="1234"/>
      <c r="H73" s="1234"/>
      <c r="I73" s="1234"/>
      <c r="J73" s="1234"/>
      <c r="K73" s="1218"/>
      <c r="L73" s="1218"/>
      <c r="M73" s="1218"/>
      <c r="N73" s="1218"/>
      <c r="AM73" s="19"/>
      <c r="AN73" s="1222" t="s">
        <v>8</v>
      </c>
      <c r="AO73" s="1222"/>
      <c r="AP73" s="1222"/>
      <c r="AQ73" s="1222"/>
      <c r="AR73" s="1222"/>
      <c r="AS73" s="1222"/>
      <c r="AT73" s="1222"/>
      <c r="AU73" s="1222"/>
      <c r="AV73" s="1222"/>
      <c r="AW73" s="1222"/>
      <c r="AX73" s="1222"/>
      <c r="AY73" s="1222"/>
      <c r="AZ73" s="1222"/>
      <c r="BA73" s="1222"/>
      <c r="BB73" s="1222" t="s">
        <v>9</v>
      </c>
      <c r="BC73" s="1222"/>
      <c r="BD73" s="1222"/>
      <c r="BE73" s="1222"/>
      <c r="BF73" s="1222"/>
      <c r="BG73" s="1222"/>
      <c r="BH73" s="1222"/>
      <c r="BI73" s="1222"/>
      <c r="BJ73" s="1222"/>
      <c r="BK73" s="1222"/>
      <c r="BL73" s="1222"/>
      <c r="BM73" s="1222"/>
      <c r="BN73" s="1222"/>
      <c r="BO73" s="1222"/>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x14ac:dyDescent="0.15">
      <c r="B74" s="10"/>
      <c r="G74" s="1234"/>
      <c r="H74" s="1234"/>
      <c r="I74" s="1234"/>
      <c r="J74" s="1234"/>
      <c r="K74" s="1218"/>
      <c r="L74" s="1218"/>
      <c r="M74" s="1218"/>
      <c r="N74" s="1218"/>
      <c r="AM74" s="19"/>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x14ac:dyDescent="0.15">
      <c r="B75" s="10"/>
      <c r="G75" s="1234"/>
      <c r="H75" s="1234"/>
      <c r="I75" s="1217"/>
      <c r="J75" s="1217"/>
      <c r="K75" s="1224"/>
      <c r="L75" s="1224"/>
      <c r="M75" s="1224"/>
      <c r="N75" s="1224"/>
      <c r="AM75" s="19"/>
      <c r="AN75" s="1222"/>
      <c r="AO75" s="1222"/>
      <c r="AP75" s="1222"/>
      <c r="AQ75" s="1222"/>
      <c r="AR75" s="1222"/>
      <c r="AS75" s="1222"/>
      <c r="AT75" s="1222"/>
      <c r="AU75" s="1222"/>
      <c r="AV75" s="1222"/>
      <c r="AW75" s="1222"/>
      <c r="AX75" s="1222"/>
      <c r="AY75" s="1222"/>
      <c r="AZ75" s="1222"/>
      <c r="BA75" s="1222"/>
      <c r="BB75" s="1222" t="s">
        <v>13</v>
      </c>
      <c r="BC75" s="1222"/>
      <c r="BD75" s="1222"/>
      <c r="BE75" s="1222"/>
      <c r="BF75" s="1222"/>
      <c r="BG75" s="1222"/>
      <c r="BH75" s="1222"/>
      <c r="BI75" s="1222"/>
      <c r="BJ75" s="1222"/>
      <c r="BK75" s="1222"/>
      <c r="BL75" s="1222"/>
      <c r="BM75" s="1222"/>
      <c r="BN75" s="1222"/>
      <c r="BO75" s="1222"/>
      <c r="BP75" s="1219">
        <v>8</v>
      </c>
      <c r="BQ75" s="1219"/>
      <c r="BR75" s="1219"/>
      <c r="BS75" s="1219"/>
      <c r="BT75" s="1219"/>
      <c r="BU75" s="1219"/>
      <c r="BV75" s="1219"/>
      <c r="BW75" s="1219"/>
      <c r="BX75" s="1219">
        <v>7.8</v>
      </c>
      <c r="BY75" s="1219"/>
      <c r="BZ75" s="1219"/>
      <c r="CA75" s="1219"/>
      <c r="CB75" s="1219"/>
      <c r="CC75" s="1219"/>
      <c r="CD75" s="1219"/>
      <c r="CE75" s="1219"/>
      <c r="CF75" s="1219">
        <v>8</v>
      </c>
      <c r="CG75" s="1219"/>
      <c r="CH75" s="1219"/>
      <c r="CI75" s="1219"/>
      <c r="CJ75" s="1219"/>
      <c r="CK75" s="1219"/>
      <c r="CL75" s="1219"/>
      <c r="CM75" s="1219"/>
      <c r="CN75" s="1219">
        <v>7.9</v>
      </c>
      <c r="CO75" s="1219"/>
      <c r="CP75" s="1219"/>
      <c r="CQ75" s="1219"/>
      <c r="CR75" s="1219"/>
      <c r="CS75" s="1219"/>
      <c r="CT75" s="1219"/>
      <c r="CU75" s="1219"/>
      <c r="CV75" s="1219">
        <v>8.4</v>
      </c>
      <c r="CW75" s="1219"/>
      <c r="CX75" s="1219"/>
      <c r="CY75" s="1219"/>
      <c r="CZ75" s="1219"/>
      <c r="DA75" s="1219"/>
      <c r="DB75" s="1219"/>
      <c r="DC75" s="1219"/>
    </row>
    <row r="76" spans="2:107" x14ac:dyDescent="0.15">
      <c r="B76" s="10"/>
      <c r="G76" s="1234"/>
      <c r="H76" s="1234"/>
      <c r="I76" s="1217"/>
      <c r="J76" s="1217"/>
      <c r="K76" s="1224"/>
      <c r="L76" s="1224"/>
      <c r="M76" s="1224"/>
      <c r="N76" s="1224"/>
      <c r="AM76" s="19"/>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x14ac:dyDescent="0.15">
      <c r="B77" s="10"/>
      <c r="G77" s="1217"/>
      <c r="H77" s="1217"/>
      <c r="I77" s="1217"/>
      <c r="J77" s="1217"/>
      <c r="K77" s="1218"/>
      <c r="L77" s="1218"/>
      <c r="M77" s="1218"/>
      <c r="N77" s="1218"/>
      <c r="AN77" s="1223" t="s">
        <v>11</v>
      </c>
      <c r="AO77" s="1223"/>
      <c r="AP77" s="1223"/>
      <c r="AQ77" s="1223"/>
      <c r="AR77" s="1223"/>
      <c r="AS77" s="1223"/>
      <c r="AT77" s="1223"/>
      <c r="AU77" s="1223"/>
      <c r="AV77" s="1223"/>
      <c r="AW77" s="1223"/>
      <c r="AX77" s="1223"/>
      <c r="AY77" s="1223"/>
      <c r="AZ77" s="1223"/>
      <c r="BA77" s="1223"/>
      <c r="BB77" s="1222" t="s">
        <v>9</v>
      </c>
      <c r="BC77" s="1222"/>
      <c r="BD77" s="1222"/>
      <c r="BE77" s="1222"/>
      <c r="BF77" s="1222"/>
      <c r="BG77" s="1222"/>
      <c r="BH77" s="1222"/>
      <c r="BI77" s="1222"/>
      <c r="BJ77" s="1222"/>
      <c r="BK77" s="1222"/>
      <c r="BL77" s="1222"/>
      <c r="BM77" s="1222"/>
      <c r="BN77" s="1222"/>
      <c r="BO77" s="1222"/>
      <c r="BP77" s="1219">
        <v>37.9</v>
      </c>
      <c r="BQ77" s="1219"/>
      <c r="BR77" s="1219"/>
      <c r="BS77" s="1219"/>
      <c r="BT77" s="1219"/>
      <c r="BU77" s="1219"/>
      <c r="BV77" s="1219"/>
      <c r="BW77" s="1219"/>
      <c r="BX77" s="1219">
        <v>38.700000000000003</v>
      </c>
      <c r="BY77" s="1219"/>
      <c r="BZ77" s="1219"/>
      <c r="CA77" s="1219"/>
      <c r="CB77" s="1219"/>
      <c r="CC77" s="1219"/>
      <c r="CD77" s="1219"/>
      <c r="CE77" s="1219"/>
      <c r="CF77" s="1219">
        <v>32.5</v>
      </c>
      <c r="CG77" s="1219"/>
      <c r="CH77" s="1219"/>
      <c r="CI77" s="1219"/>
      <c r="CJ77" s="1219"/>
      <c r="CK77" s="1219"/>
      <c r="CL77" s="1219"/>
      <c r="CM77" s="1219"/>
      <c r="CN77" s="1219">
        <v>23</v>
      </c>
      <c r="CO77" s="1219"/>
      <c r="CP77" s="1219"/>
      <c r="CQ77" s="1219"/>
      <c r="CR77" s="1219"/>
      <c r="CS77" s="1219"/>
      <c r="CT77" s="1219"/>
      <c r="CU77" s="1219"/>
      <c r="CV77" s="1219">
        <v>15.5</v>
      </c>
      <c r="CW77" s="1219"/>
      <c r="CX77" s="1219"/>
      <c r="CY77" s="1219"/>
      <c r="CZ77" s="1219"/>
      <c r="DA77" s="1219"/>
      <c r="DB77" s="1219"/>
      <c r="DC77" s="1219"/>
    </row>
    <row r="78" spans="2:107" x14ac:dyDescent="0.15">
      <c r="B78" s="10"/>
      <c r="G78" s="1217"/>
      <c r="H78" s="1217"/>
      <c r="I78" s="1217"/>
      <c r="J78" s="1217"/>
      <c r="K78" s="1218"/>
      <c r="L78" s="1218"/>
      <c r="M78" s="1218"/>
      <c r="N78" s="1218"/>
      <c r="AN78" s="1223"/>
      <c r="AO78" s="1223"/>
      <c r="AP78" s="1223"/>
      <c r="AQ78" s="1223"/>
      <c r="AR78" s="1223"/>
      <c r="AS78" s="1223"/>
      <c r="AT78" s="1223"/>
      <c r="AU78" s="1223"/>
      <c r="AV78" s="1223"/>
      <c r="AW78" s="1223"/>
      <c r="AX78" s="1223"/>
      <c r="AY78" s="1223"/>
      <c r="AZ78" s="1223"/>
      <c r="BA78" s="1223"/>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x14ac:dyDescent="0.15">
      <c r="B79" s="10"/>
      <c r="G79" s="1217"/>
      <c r="H79" s="1217"/>
      <c r="I79" s="1220"/>
      <c r="J79" s="1220"/>
      <c r="K79" s="1221"/>
      <c r="L79" s="1221"/>
      <c r="M79" s="1221"/>
      <c r="N79" s="1221"/>
      <c r="AN79" s="1223"/>
      <c r="AO79" s="1223"/>
      <c r="AP79" s="1223"/>
      <c r="AQ79" s="1223"/>
      <c r="AR79" s="1223"/>
      <c r="AS79" s="1223"/>
      <c r="AT79" s="1223"/>
      <c r="AU79" s="1223"/>
      <c r="AV79" s="1223"/>
      <c r="AW79" s="1223"/>
      <c r="AX79" s="1223"/>
      <c r="AY79" s="1223"/>
      <c r="AZ79" s="1223"/>
      <c r="BA79" s="1223"/>
      <c r="BB79" s="1222" t="s">
        <v>13</v>
      </c>
      <c r="BC79" s="1222"/>
      <c r="BD79" s="1222"/>
      <c r="BE79" s="1222"/>
      <c r="BF79" s="1222"/>
      <c r="BG79" s="1222"/>
      <c r="BH79" s="1222"/>
      <c r="BI79" s="1222"/>
      <c r="BJ79" s="1222"/>
      <c r="BK79" s="1222"/>
      <c r="BL79" s="1222"/>
      <c r="BM79" s="1222"/>
      <c r="BN79" s="1222"/>
      <c r="BO79" s="1222"/>
      <c r="BP79" s="1219">
        <v>8.6999999999999993</v>
      </c>
      <c r="BQ79" s="1219"/>
      <c r="BR79" s="1219"/>
      <c r="BS79" s="1219"/>
      <c r="BT79" s="1219"/>
      <c r="BU79" s="1219"/>
      <c r="BV79" s="1219"/>
      <c r="BW79" s="1219"/>
      <c r="BX79" s="1219">
        <v>8.8000000000000007</v>
      </c>
      <c r="BY79" s="1219"/>
      <c r="BZ79" s="1219"/>
      <c r="CA79" s="1219"/>
      <c r="CB79" s="1219"/>
      <c r="CC79" s="1219"/>
      <c r="CD79" s="1219"/>
      <c r="CE79" s="1219"/>
      <c r="CF79" s="1219">
        <v>8.6999999999999993</v>
      </c>
      <c r="CG79" s="1219"/>
      <c r="CH79" s="1219"/>
      <c r="CI79" s="1219"/>
      <c r="CJ79" s="1219"/>
      <c r="CK79" s="1219"/>
      <c r="CL79" s="1219"/>
      <c r="CM79" s="1219"/>
      <c r="CN79" s="1219">
        <v>8.1999999999999993</v>
      </c>
      <c r="CO79" s="1219"/>
      <c r="CP79" s="1219"/>
      <c r="CQ79" s="1219"/>
      <c r="CR79" s="1219"/>
      <c r="CS79" s="1219"/>
      <c r="CT79" s="1219"/>
      <c r="CU79" s="1219"/>
      <c r="CV79" s="1219">
        <v>8</v>
      </c>
      <c r="CW79" s="1219"/>
      <c r="CX79" s="1219"/>
      <c r="CY79" s="1219"/>
      <c r="CZ79" s="1219"/>
      <c r="DA79" s="1219"/>
      <c r="DB79" s="1219"/>
      <c r="DC79" s="1219"/>
    </row>
    <row r="80" spans="2:107" x14ac:dyDescent="0.15">
      <c r="B80" s="10"/>
      <c r="G80" s="1217"/>
      <c r="H80" s="1217"/>
      <c r="I80" s="1220"/>
      <c r="J80" s="1220"/>
      <c r="K80" s="1221"/>
      <c r="L80" s="1221"/>
      <c r="M80" s="1221"/>
      <c r="N80" s="1221"/>
      <c r="AN80" s="1223"/>
      <c r="AO80" s="1223"/>
      <c r="AP80" s="1223"/>
      <c r="AQ80" s="1223"/>
      <c r="AR80" s="1223"/>
      <c r="AS80" s="1223"/>
      <c r="AT80" s="1223"/>
      <c r="AU80" s="1223"/>
      <c r="AV80" s="1223"/>
      <c r="AW80" s="1223"/>
      <c r="AX80" s="1223"/>
      <c r="AY80" s="1223"/>
      <c r="AZ80" s="1223"/>
      <c r="BA80" s="1223"/>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HfTro/202P+wdxUx2/WrIB8YDtgahXbdWX9ij4UI+iLWC3orO4gJOTD12QfseqMRhm5upz/f5/1mvG4jvBQO1g==" saltValue="/W/S1dAEi5efD/yuRFnQp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wtFQQdI/YTGpgxt2btuOiTOUWZrcWyABgDtNEl0BVQLqXE3WxKNb5w9XFEw5NHA9MWx7BaNAj1bRpQqUHDWGg==" saltValue="wLbKd49hVdhHGxOIM4bl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Oj/bE3KK6tOdZfuoaqkTd4ehHwEwnEOFRKPIG7tJBw5eB/X/pn8a43+YtidORbRbq8VLS/I04rWz5f2Z9Ch4Q==" saltValue="E1YXGs2BMLITpGhLCwUw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98" customWidth="1"/>
    <col min="2" max="2" width="2.375" style="98" customWidth="1"/>
    <col min="3" max="16" width="2.625" style="98" customWidth="1"/>
    <col min="17" max="17" width="2.375" style="98" customWidth="1"/>
    <col min="18" max="95" width="1.625" style="98" customWidth="1"/>
    <col min="96" max="133" width="1.625" style="110" customWidth="1"/>
    <col min="134" max="143" width="1.625" style="98" customWidth="1"/>
    <col min="144" max="16384" width="0" style="98" hidden="1"/>
  </cols>
  <sheetData>
    <row r="1" spans="2:143" ht="22.5" customHeight="1" thickBot="1" x14ac:dyDescent="0.2">
      <c r="B1" s="96"/>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596" t="s">
        <v>154</v>
      </c>
      <c r="DI1" s="597"/>
      <c r="DJ1" s="597"/>
      <c r="DK1" s="597"/>
      <c r="DL1" s="597"/>
      <c r="DM1" s="597"/>
      <c r="DN1" s="598"/>
      <c r="DO1" s="98"/>
      <c r="DP1" s="596" t="s">
        <v>155</v>
      </c>
      <c r="DQ1" s="597"/>
      <c r="DR1" s="597"/>
      <c r="DS1" s="597"/>
      <c r="DT1" s="597"/>
      <c r="DU1" s="597"/>
      <c r="DV1" s="597"/>
      <c r="DW1" s="597"/>
      <c r="DX1" s="597"/>
      <c r="DY1" s="597"/>
      <c r="DZ1" s="597"/>
      <c r="EA1" s="597"/>
      <c r="EB1" s="597"/>
      <c r="EC1" s="598"/>
      <c r="ED1" s="97"/>
      <c r="EE1" s="97"/>
      <c r="EF1" s="97"/>
      <c r="EG1" s="97"/>
      <c r="EH1" s="97"/>
      <c r="EI1" s="97"/>
      <c r="EJ1" s="97"/>
      <c r="EK1" s="97"/>
      <c r="EL1" s="97"/>
      <c r="EM1" s="97"/>
    </row>
    <row r="2" spans="2:143" ht="22.5" customHeight="1" x14ac:dyDescent="0.15">
      <c r="B2" s="99" t="s">
        <v>156</v>
      </c>
      <c r="R2" s="100"/>
      <c r="S2" s="100"/>
      <c r="T2" s="100"/>
      <c r="U2" s="100"/>
      <c r="V2" s="100"/>
      <c r="W2" s="100"/>
      <c r="X2" s="100"/>
      <c r="Y2" s="100"/>
      <c r="Z2" s="100"/>
      <c r="AA2" s="100"/>
      <c r="AB2" s="100"/>
      <c r="AC2" s="100"/>
      <c r="AE2" s="101"/>
      <c r="AF2" s="101"/>
      <c r="AG2" s="101"/>
      <c r="AH2" s="101"/>
      <c r="AI2" s="101"/>
      <c r="AJ2" s="100"/>
      <c r="AK2" s="100"/>
      <c r="AL2" s="100"/>
      <c r="AM2" s="100"/>
      <c r="AN2" s="100"/>
      <c r="AO2" s="100"/>
      <c r="AP2" s="100"/>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row>
    <row r="3" spans="2:143" ht="11.25" customHeight="1" x14ac:dyDescent="0.15">
      <c r="B3" s="599" t="s">
        <v>157</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158</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159</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16</v>
      </c>
      <c r="C4" s="600"/>
      <c r="D4" s="600"/>
      <c r="E4" s="600"/>
      <c r="F4" s="600"/>
      <c r="G4" s="600"/>
      <c r="H4" s="600"/>
      <c r="I4" s="600"/>
      <c r="J4" s="600"/>
      <c r="K4" s="600"/>
      <c r="L4" s="600"/>
      <c r="M4" s="600"/>
      <c r="N4" s="600"/>
      <c r="O4" s="600"/>
      <c r="P4" s="600"/>
      <c r="Q4" s="601"/>
      <c r="R4" s="599" t="s">
        <v>160</v>
      </c>
      <c r="S4" s="600"/>
      <c r="T4" s="600"/>
      <c r="U4" s="600"/>
      <c r="V4" s="600"/>
      <c r="W4" s="600"/>
      <c r="X4" s="600"/>
      <c r="Y4" s="601"/>
      <c r="Z4" s="599" t="s">
        <v>161</v>
      </c>
      <c r="AA4" s="600"/>
      <c r="AB4" s="600"/>
      <c r="AC4" s="601"/>
      <c r="AD4" s="599" t="s">
        <v>162</v>
      </c>
      <c r="AE4" s="600"/>
      <c r="AF4" s="600"/>
      <c r="AG4" s="600"/>
      <c r="AH4" s="600"/>
      <c r="AI4" s="600"/>
      <c r="AJ4" s="600"/>
      <c r="AK4" s="601"/>
      <c r="AL4" s="599" t="s">
        <v>161</v>
      </c>
      <c r="AM4" s="600"/>
      <c r="AN4" s="600"/>
      <c r="AO4" s="601"/>
      <c r="AP4" s="602" t="s">
        <v>163</v>
      </c>
      <c r="AQ4" s="602"/>
      <c r="AR4" s="602"/>
      <c r="AS4" s="602"/>
      <c r="AT4" s="602"/>
      <c r="AU4" s="602"/>
      <c r="AV4" s="602"/>
      <c r="AW4" s="602"/>
      <c r="AX4" s="602"/>
      <c r="AY4" s="602"/>
      <c r="AZ4" s="602"/>
      <c r="BA4" s="602"/>
      <c r="BB4" s="602"/>
      <c r="BC4" s="602"/>
      <c r="BD4" s="602"/>
      <c r="BE4" s="602"/>
      <c r="BF4" s="602"/>
      <c r="BG4" s="602" t="s">
        <v>164</v>
      </c>
      <c r="BH4" s="602"/>
      <c r="BI4" s="602"/>
      <c r="BJ4" s="602"/>
      <c r="BK4" s="602"/>
      <c r="BL4" s="602"/>
      <c r="BM4" s="602"/>
      <c r="BN4" s="602"/>
      <c r="BO4" s="602" t="s">
        <v>161</v>
      </c>
      <c r="BP4" s="602"/>
      <c r="BQ4" s="602"/>
      <c r="BR4" s="602"/>
      <c r="BS4" s="602" t="s">
        <v>165</v>
      </c>
      <c r="BT4" s="602"/>
      <c r="BU4" s="602"/>
      <c r="BV4" s="602"/>
      <c r="BW4" s="602"/>
      <c r="BX4" s="602"/>
      <c r="BY4" s="602"/>
      <c r="BZ4" s="602"/>
      <c r="CA4" s="602"/>
      <c r="CB4" s="602"/>
      <c r="CD4" s="599" t="s">
        <v>166</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167</v>
      </c>
      <c r="C5" s="604"/>
      <c r="D5" s="604"/>
      <c r="E5" s="604"/>
      <c r="F5" s="604"/>
      <c r="G5" s="604"/>
      <c r="H5" s="604"/>
      <c r="I5" s="604"/>
      <c r="J5" s="604"/>
      <c r="K5" s="604"/>
      <c r="L5" s="604"/>
      <c r="M5" s="604"/>
      <c r="N5" s="604"/>
      <c r="O5" s="604"/>
      <c r="P5" s="604"/>
      <c r="Q5" s="605"/>
      <c r="R5" s="606">
        <v>5270282</v>
      </c>
      <c r="S5" s="607"/>
      <c r="T5" s="607"/>
      <c r="U5" s="607"/>
      <c r="V5" s="607"/>
      <c r="W5" s="607"/>
      <c r="X5" s="607"/>
      <c r="Y5" s="608"/>
      <c r="Z5" s="609">
        <v>14.4</v>
      </c>
      <c r="AA5" s="609"/>
      <c r="AB5" s="609"/>
      <c r="AC5" s="609"/>
      <c r="AD5" s="610">
        <v>5270282</v>
      </c>
      <c r="AE5" s="610"/>
      <c r="AF5" s="610"/>
      <c r="AG5" s="610"/>
      <c r="AH5" s="610"/>
      <c r="AI5" s="610"/>
      <c r="AJ5" s="610"/>
      <c r="AK5" s="610"/>
      <c r="AL5" s="611">
        <v>38.700000000000003</v>
      </c>
      <c r="AM5" s="612"/>
      <c r="AN5" s="612"/>
      <c r="AO5" s="613"/>
      <c r="AP5" s="603" t="s">
        <v>168</v>
      </c>
      <c r="AQ5" s="604"/>
      <c r="AR5" s="604"/>
      <c r="AS5" s="604"/>
      <c r="AT5" s="604"/>
      <c r="AU5" s="604"/>
      <c r="AV5" s="604"/>
      <c r="AW5" s="604"/>
      <c r="AX5" s="604"/>
      <c r="AY5" s="604"/>
      <c r="AZ5" s="604"/>
      <c r="BA5" s="604"/>
      <c r="BB5" s="604"/>
      <c r="BC5" s="604"/>
      <c r="BD5" s="604"/>
      <c r="BE5" s="604"/>
      <c r="BF5" s="605"/>
      <c r="BG5" s="617">
        <v>5270282</v>
      </c>
      <c r="BH5" s="618"/>
      <c r="BI5" s="618"/>
      <c r="BJ5" s="618"/>
      <c r="BK5" s="618"/>
      <c r="BL5" s="618"/>
      <c r="BM5" s="618"/>
      <c r="BN5" s="619"/>
      <c r="BO5" s="620">
        <v>100</v>
      </c>
      <c r="BP5" s="620"/>
      <c r="BQ5" s="620"/>
      <c r="BR5" s="620"/>
      <c r="BS5" s="621">
        <v>208082</v>
      </c>
      <c r="BT5" s="621"/>
      <c r="BU5" s="621"/>
      <c r="BV5" s="621"/>
      <c r="BW5" s="621"/>
      <c r="BX5" s="621"/>
      <c r="BY5" s="621"/>
      <c r="BZ5" s="621"/>
      <c r="CA5" s="621"/>
      <c r="CB5" s="625"/>
      <c r="CD5" s="599" t="s">
        <v>163</v>
      </c>
      <c r="CE5" s="600"/>
      <c r="CF5" s="600"/>
      <c r="CG5" s="600"/>
      <c r="CH5" s="600"/>
      <c r="CI5" s="600"/>
      <c r="CJ5" s="600"/>
      <c r="CK5" s="600"/>
      <c r="CL5" s="600"/>
      <c r="CM5" s="600"/>
      <c r="CN5" s="600"/>
      <c r="CO5" s="600"/>
      <c r="CP5" s="600"/>
      <c r="CQ5" s="601"/>
      <c r="CR5" s="599" t="s">
        <v>169</v>
      </c>
      <c r="CS5" s="600"/>
      <c r="CT5" s="600"/>
      <c r="CU5" s="600"/>
      <c r="CV5" s="600"/>
      <c r="CW5" s="600"/>
      <c r="CX5" s="600"/>
      <c r="CY5" s="601"/>
      <c r="CZ5" s="599" t="s">
        <v>161</v>
      </c>
      <c r="DA5" s="600"/>
      <c r="DB5" s="600"/>
      <c r="DC5" s="601"/>
      <c r="DD5" s="599" t="s">
        <v>170</v>
      </c>
      <c r="DE5" s="600"/>
      <c r="DF5" s="600"/>
      <c r="DG5" s="600"/>
      <c r="DH5" s="600"/>
      <c r="DI5" s="600"/>
      <c r="DJ5" s="600"/>
      <c r="DK5" s="600"/>
      <c r="DL5" s="600"/>
      <c r="DM5" s="600"/>
      <c r="DN5" s="600"/>
      <c r="DO5" s="600"/>
      <c r="DP5" s="601"/>
      <c r="DQ5" s="599" t="s">
        <v>171</v>
      </c>
      <c r="DR5" s="600"/>
      <c r="DS5" s="600"/>
      <c r="DT5" s="600"/>
      <c r="DU5" s="600"/>
      <c r="DV5" s="600"/>
      <c r="DW5" s="600"/>
      <c r="DX5" s="600"/>
      <c r="DY5" s="600"/>
      <c r="DZ5" s="600"/>
      <c r="EA5" s="600"/>
      <c r="EB5" s="600"/>
      <c r="EC5" s="601"/>
    </row>
    <row r="6" spans="2:143" ht="11.25" customHeight="1" x14ac:dyDescent="0.15">
      <c r="B6" s="614" t="s">
        <v>172</v>
      </c>
      <c r="C6" s="615"/>
      <c r="D6" s="615"/>
      <c r="E6" s="615"/>
      <c r="F6" s="615"/>
      <c r="G6" s="615"/>
      <c r="H6" s="615"/>
      <c r="I6" s="615"/>
      <c r="J6" s="615"/>
      <c r="K6" s="615"/>
      <c r="L6" s="615"/>
      <c r="M6" s="615"/>
      <c r="N6" s="615"/>
      <c r="O6" s="615"/>
      <c r="P6" s="615"/>
      <c r="Q6" s="616"/>
      <c r="R6" s="617">
        <v>155904</v>
      </c>
      <c r="S6" s="618"/>
      <c r="T6" s="618"/>
      <c r="U6" s="618"/>
      <c r="V6" s="618"/>
      <c r="W6" s="618"/>
      <c r="X6" s="618"/>
      <c r="Y6" s="619"/>
      <c r="Z6" s="620">
        <v>0.4</v>
      </c>
      <c r="AA6" s="620"/>
      <c r="AB6" s="620"/>
      <c r="AC6" s="620"/>
      <c r="AD6" s="621">
        <v>155904</v>
      </c>
      <c r="AE6" s="621"/>
      <c r="AF6" s="621"/>
      <c r="AG6" s="621"/>
      <c r="AH6" s="621"/>
      <c r="AI6" s="621"/>
      <c r="AJ6" s="621"/>
      <c r="AK6" s="621"/>
      <c r="AL6" s="622">
        <v>1.1000000000000001</v>
      </c>
      <c r="AM6" s="623"/>
      <c r="AN6" s="623"/>
      <c r="AO6" s="624"/>
      <c r="AP6" s="614" t="s">
        <v>173</v>
      </c>
      <c r="AQ6" s="615"/>
      <c r="AR6" s="615"/>
      <c r="AS6" s="615"/>
      <c r="AT6" s="615"/>
      <c r="AU6" s="615"/>
      <c r="AV6" s="615"/>
      <c r="AW6" s="615"/>
      <c r="AX6" s="615"/>
      <c r="AY6" s="615"/>
      <c r="AZ6" s="615"/>
      <c r="BA6" s="615"/>
      <c r="BB6" s="615"/>
      <c r="BC6" s="615"/>
      <c r="BD6" s="615"/>
      <c r="BE6" s="615"/>
      <c r="BF6" s="616"/>
      <c r="BG6" s="617">
        <v>5270282</v>
      </c>
      <c r="BH6" s="618"/>
      <c r="BI6" s="618"/>
      <c r="BJ6" s="618"/>
      <c r="BK6" s="618"/>
      <c r="BL6" s="618"/>
      <c r="BM6" s="618"/>
      <c r="BN6" s="619"/>
      <c r="BO6" s="620">
        <v>100</v>
      </c>
      <c r="BP6" s="620"/>
      <c r="BQ6" s="620"/>
      <c r="BR6" s="620"/>
      <c r="BS6" s="621">
        <v>208082</v>
      </c>
      <c r="BT6" s="621"/>
      <c r="BU6" s="621"/>
      <c r="BV6" s="621"/>
      <c r="BW6" s="621"/>
      <c r="BX6" s="621"/>
      <c r="BY6" s="621"/>
      <c r="BZ6" s="621"/>
      <c r="CA6" s="621"/>
      <c r="CB6" s="625"/>
      <c r="CD6" s="603" t="s">
        <v>174</v>
      </c>
      <c r="CE6" s="604"/>
      <c r="CF6" s="604"/>
      <c r="CG6" s="604"/>
      <c r="CH6" s="604"/>
      <c r="CI6" s="604"/>
      <c r="CJ6" s="604"/>
      <c r="CK6" s="604"/>
      <c r="CL6" s="604"/>
      <c r="CM6" s="604"/>
      <c r="CN6" s="604"/>
      <c r="CO6" s="604"/>
      <c r="CP6" s="604"/>
      <c r="CQ6" s="605"/>
      <c r="CR6" s="617">
        <v>214054</v>
      </c>
      <c r="CS6" s="618"/>
      <c r="CT6" s="618"/>
      <c r="CU6" s="618"/>
      <c r="CV6" s="618"/>
      <c r="CW6" s="618"/>
      <c r="CX6" s="618"/>
      <c r="CY6" s="619"/>
      <c r="CZ6" s="611">
        <v>0.6</v>
      </c>
      <c r="DA6" s="612"/>
      <c r="DB6" s="612"/>
      <c r="DC6" s="628"/>
      <c r="DD6" s="626">
        <v>2657</v>
      </c>
      <c r="DE6" s="618"/>
      <c r="DF6" s="618"/>
      <c r="DG6" s="618"/>
      <c r="DH6" s="618"/>
      <c r="DI6" s="618"/>
      <c r="DJ6" s="618"/>
      <c r="DK6" s="618"/>
      <c r="DL6" s="618"/>
      <c r="DM6" s="618"/>
      <c r="DN6" s="618"/>
      <c r="DO6" s="618"/>
      <c r="DP6" s="619"/>
      <c r="DQ6" s="626">
        <v>214054</v>
      </c>
      <c r="DR6" s="618"/>
      <c r="DS6" s="618"/>
      <c r="DT6" s="618"/>
      <c r="DU6" s="618"/>
      <c r="DV6" s="618"/>
      <c r="DW6" s="618"/>
      <c r="DX6" s="618"/>
      <c r="DY6" s="618"/>
      <c r="DZ6" s="618"/>
      <c r="EA6" s="618"/>
      <c r="EB6" s="618"/>
      <c r="EC6" s="627"/>
    </row>
    <row r="7" spans="2:143" ht="11.25" customHeight="1" x14ac:dyDescent="0.15">
      <c r="B7" s="614" t="s">
        <v>175</v>
      </c>
      <c r="C7" s="615"/>
      <c r="D7" s="615"/>
      <c r="E7" s="615"/>
      <c r="F7" s="615"/>
      <c r="G7" s="615"/>
      <c r="H7" s="615"/>
      <c r="I7" s="615"/>
      <c r="J7" s="615"/>
      <c r="K7" s="615"/>
      <c r="L7" s="615"/>
      <c r="M7" s="615"/>
      <c r="N7" s="615"/>
      <c r="O7" s="615"/>
      <c r="P7" s="615"/>
      <c r="Q7" s="616"/>
      <c r="R7" s="617">
        <v>1248</v>
      </c>
      <c r="S7" s="618"/>
      <c r="T7" s="618"/>
      <c r="U7" s="618"/>
      <c r="V7" s="618"/>
      <c r="W7" s="618"/>
      <c r="X7" s="618"/>
      <c r="Y7" s="619"/>
      <c r="Z7" s="620">
        <v>0</v>
      </c>
      <c r="AA7" s="620"/>
      <c r="AB7" s="620"/>
      <c r="AC7" s="620"/>
      <c r="AD7" s="621">
        <v>1248</v>
      </c>
      <c r="AE7" s="621"/>
      <c r="AF7" s="621"/>
      <c r="AG7" s="621"/>
      <c r="AH7" s="621"/>
      <c r="AI7" s="621"/>
      <c r="AJ7" s="621"/>
      <c r="AK7" s="621"/>
      <c r="AL7" s="622">
        <v>0</v>
      </c>
      <c r="AM7" s="623"/>
      <c r="AN7" s="623"/>
      <c r="AO7" s="624"/>
      <c r="AP7" s="614" t="s">
        <v>176</v>
      </c>
      <c r="AQ7" s="615"/>
      <c r="AR7" s="615"/>
      <c r="AS7" s="615"/>
      <c r="AT7" s="615"/>
      <c r="AU7" s="615"/>
      <c r="AV7" s="615"/>
      <c r="AW7" s="615"/>
      <c r="AX7" s="615"/>
      <c r="AY7" s="615"/>
      <c r="AZ7" s="615"/>
      <c r="BA7" s="615"/>
      <c r="BB7" s="615"/>
      <c r="BC7" s="615"/>
      <c r="BD7" s="615"/>
      <c r="BE7" s="615"/>
      <c r="BF7" s="616"/>
      <c r="BG7" s="617">
        <v>2049721</v>
      </c>
      <c r="BH7" s="618"/>
      <c r="BI7" s="618"/>
      <c r="BJ7" s="618"/>
      <c r="BK7" s="618"/>
      <c r="BL7" s="618"/>
      <c r="BM7" s="618"/>
      <c r="BN7" s="619"/>
      <c r="BO7" s="620">
        <v>38.9</v>
      </c>
      <c r="BP7" s="620"/>
      <c r="BQ7" s="620"/>
      <c r="BR7" s="620"/>
      <c r="BS7" s="621">
        <v>46992</v>
      </c>
      <c r="BT7" s="621"/>
      <c r="BU7" s="621"/>
      <c r="BV7" s="621"/>
      <c r="BW7" s="621"/>
      <c r="BX7" s="621"/>
      <c r="BY7" s="621"/>
      <c r="BZ7" s="621"/>
      <c r="CA7" s="621"/>
      <c r="CB7" s="625"/>
      <c r="CD7" s="614" t="s">
        <v>177</v>
      </c>
      <c r="CE7" s="615"/>
      <c r="CF7" s="615"/>
      <c r="CG7" s="615"/>
      <c r="CH7" s="615"/>
      <c r="CI7" s="615"/>
      <c r="CJ7" s="615"/>
      <c r="CK7" s="615"/>
      <c r="CL7" s="615"/>
      <c r="CM7" s="615"/>
      <c r="CN7" s="615"/>
      <c r="CO7" s="615"/>
      <c r="CP7" s="615"/>
      <c r="CQ7" s="616"/>
      <c r="CR7" s="617">
        <v>3662214</v>
      </c>
      <c r="CS7" s="618"/>
      <c r="CT7" s="618"/>
      <c r="CU7" s="618"/>
      <c r="CV7" s="618"/>
      <c r="CW7" s="618"/>
      <c r="CX7" s="618"/>
      <c r="CY7" s="619"/>
      <c r="CZ7" s="620">
        <v>10.199999999999999</v>
      </c>
      <c r="DA7" s="620"/>
      <c r="DB7" s="620"/>
      <c r="DC7" s="620"/>
      <c r="DD7" s="626">
        <v>66690</v>
      </c>
      <c r="DE7" s="618"/>
      <c r="DF7" s="618"/>
      <c r="DG7" s="618"/>
      <c r="DH7" s="618"/>
      <c r="DI7" s="618"/>
      <c r="DJ7" s="618"/>
      <c r="DK7" s="618"/>
      <c r="DL7" s="618"/>
      <c r="DM7" s="618"/>
      <c r="DN7" s="618"/>
      <c r="DO7" s="618"/>
      <c r="DP7" s="619"/>
      <c r="DQ7" s="626">
        <v>2946682</v>
      </c>
      <c r="DR7" s="618"/>
      <c r="DS7" s="618"/>
      <c r="DT7" s="618"/>
      <c r="DU7" s="618"/>
      <c r="DV7" s="618"/>
      <c r="DW7" s="618"/>
      <c r="DX7" s="618"/>
      <c r="DY7" s="618"/>
      <c r="DZ7" s="618"/>
      <c r="EA7" s="618"/>
      <c r="EB7" s="618"/>
      <c r="EC7" s="627"/>
    </row>
    <row r="8" spans="2:143" ht="11.25" customHeight="1" x14ac:dyDescent="0.15">
      <c r="B8" s="614" t="s">
        <v>178</v>
      </c>
      <c r="C8" s="615"/>
      <c r="D8" s="615"/>
      <c r="E8" s="615"/>
      <c r="F8" s="615"/>
      <c r="G8" s="615"/>
      <c r="H8" s="615"/>
      <c r="I8" s="615"/>
      <c r="J8" s="615"/>
      <c r="K8" s="615"/>
      <c r="L8" s="615"/>
      <c r="M8" s="615"/>
      <c r="N8" s="615"/>
      <c r="O8" s="615"/>
      <c r="P8" s="615"/>
      <c r="Q8" s="616"/>
      <c r="R8" s="617">
        <v>20119</v>
      </c>
      <c r="S8" s="618"/>
      <c r="T8" s="618"/>
      <c r="U8" s="618"/>
      <c r="V8" s="618"/>
      <c r="W8" s="618"/>
      <c r="X8" s="618"/>
      <c r="Y8" s="619"/>
      <c r="Z8" s="620">
        <v>0.1</v>
      </c>
      <c r="AA8" s="620"/>
      <c r="AB8" s="620"/>
      <c r="AC8" s="620"/>
      <c r="AD8" s="621">
        <v>20119</v>
      </c>
      <c r="AE8" s="621"/>
      <c r="AF8" s="621"/>
      <c r="AG8" s="621"/>
      <c r="AH8" s="621"/>
      <c r="AI8" s="621"/>
      <c r="AJ8" s="621"/>
      <c r="AK8" s="621"/>
      <c r="AL8" s="622">
        <v>0.1</v>
      </c>
      <c r="AM8" s="623"/>
      <c r="AN8" s="623"/>
      <c r="AO8" s="624"/>
      <c r="AP8" s="614" t="s">
        <v>179</v>
      </c>
      <c r="AQ8" s="615"/>
      <c r="AR8" s="615"/>
      <c r="AS8" s="615"/>
      <c r="AT8" s="615"/>
      <c r="AU8" s="615"/>
      <c r="AV8" s="615"/>
      <c r="AW8" s="615"/>
      <c r="AX8" s="615"/>
      <c r="AY8" s="615"/>
      <c r="AZ8" s="615"/>
      <c r="BA8" s="615"/>
      <c r="BB8" s="615"/>
      <c r="BC8" s="615"/>
      <c r="BD8" s="615"/>
      <c r="BE8" s="615"/>
      <c r="BF8" s="616"/>
      <c r="BG8" s="617">
        <v>70014</v>
      </c>
      <c r="BH8" s="618"/>
      <c r="BI8" s="618"/>
      <c r="BJ8" s="618"/>
      <c r="BK8" s="618"/>
      <c r="BL8" s="618"/>
      <c r="BM8" s="618"/>
      <c r="BN8" s="619"/>
      <c r="BO8" s="620">
        <v>1.3</v>
      </c>
      <c r="BP8" s="620"/>
      <c r="BQ8" s="620"/>
      <c r="BR8" s="620"/>
      <c r="BS8" s="621" t="s">
        <v>74</v>
      </c>
      <c r="BT8" s="621"/>
      <c r="BU8" s="621"/>
      <c r="BV8" s="621"/>
      <c r="BW8" s="621"/>
      <c r="BX8" s="621"/>
      <c r="BY8" s="621"/>
      <c r="BZ8" s="621"/>
      <c r="CA8" s="621"/>
      <c r="CB8" s="625"/>
      <c r="CD8" s="614" t="s">
        <v>180</v>
      </c>
      <c r="CE8" s="615"/>
      <c r="CF8" s="615"/>
      <c r="CG8" s="615"/>
      <c r="CH8" s="615"/>
      <c r="CI8" s="615"/>
      <c r="CJ8" s="615"/>
      <c r="CK8" s="615"/>
      <c r="CL8" s="615"/>
      <c r="CM8" s="615"/>
      <c r="CN8" s="615"/>
      <c r="CO8" s="615"/>
      <c r="CP8" s="615"/>
      <c r="CQ8" s="616"/>
      <c r="CR8" s="617">
        <v>14746259</v>
      </c>
      <c r="CS8" s="618"/>
      <c r="CT8" s="618"/>
      <c r="CU8" s="618"/>
      <c r="CV8" s="618"/>
      <c r="CW8" s="618"/>
      <c r="CX8" s="618"/>
      <c r="CY8" s="619"/>
      <c r="CZ8" s="620">
        <v>40.9</v>
      </c>
      <c r="DA8" s="620"/>
      <c r="DB8" s="620"/>
      <c r="DC8" s="620"/>
      <c r="DD8" s="626">
        <v>3862</v>
      </c>
      <c r="DE8" s="618"/>
      <c r="DF8" s="618"/>
      <c r="DG8" s="618"/>
      <c r="DH8" s="618"/>
      <c r="DI8" s="618"/>
      <c r="DJ8" s="618"/>
      <c r="DK8" s="618"/>
      <c r="DL8" s="618"/>
      <c r="DM8" s="618"/>
      <c r="DN8" s="618"/>
      <c r="DO8" s="618"/>
      <c r="DP8" s="619"/>
      <c r="DQ8" s="626">
        <v>5789199</v>
      </c>
      <c r="DR8" s="618"/>
      <c r="DS8" s="618"/>
      <c r="DT8" s="618"/>
      <c r="DU8" s="618"/>
      <c r="DV8" s="618"/>
      <c r="DW8" s="618"/>
      <c r="DX8" s="618"/>
      <c r="DY8" s="618"/>
      <c r="DZ8" s="618"/>
      <c r="EA8" s="618"/>
      <c r="EB8" s="618"/>
      <c r="EC8" s="627"/>
    </row>
    <row r="9" spans="2:143" ht="11.25" customHeight="1" x14ac:dyDescent="0.15">
      <c r="B9" s="614" t="s">
        <v>181</v>
      </c>
      <c r="C9" s="615"/>
      <c r="D9" s="615"/>
      <c r="E9" s="615"/>
      <c r="F9" s="615"/>
      <c r="G9" s="615"/>
      <c r="H9" s="615"/>
      <c r="I9" s="615"/>
      <c r="J9" s="615"/>
      <c r="K9" s="615"/>
      <c r="L9" s="615"/>
      <c r="M9" s="615"/>
      <c r="N9" s="615"/>
      <c r="O9" s="615"/>
      <c r="P9" s="615"/>
      <c r="Q9" s="616"/>
      <c r="R9" s="617">
        <v>16703</v>
      </c>
      <c r="S9" s="618"/>
      <c r="T9" s="618"/>
      <c r="U9" s="618"/>
      <c r="V9" s="618"/>
      <c r="W9" s="618"/>
      <c r="X9" s="618"/>
      <c r="Y9" s="619"/>
      <c r="Z9" s="620">
        <v>0</v>
      </c>
      <c r="AA9" s="620"/>
      <c r="AB9" s="620"/>
      <c r="AC9" s="620"/>
      <c r="AD9" s="621">
        <v>16703</v>
      </c>
      <c r="AE9" s="621"/>
      <c r="AF9" s="621"/>
      <c r="AG9" s="621"/>
      <c r="AH9" s="621"/>
      <c r="AI9" s="621"/>
      <c r="AJ9" s="621"/>
      <c r="AK9" s="621"/>
      <c r="AL9" s="622">
        <v>0.1</v>
      </c>
      <c r="AM9" s="623"/>
      <c r="AN9" s="623"/>
      <c r="AO9" s="624"/>
      <c r="AP9" s="614" t="s">
        <v>182</v>
      </c>
      <c r="AQ9" s="615"/>
      <c r="AR9" s="615"/>
      <c r="AS9" s="615"/>
      <c r="AT9" s="615"/>
      <c r="AU9" s="615"/>
      <c r="AV9" s="615"/>
      <c r="AW9" s="615"/>
      <c r="AX9" s="615"/>
      <c r="AY9" s="615"/>
      <c r="AZ9" s="615"/>
      <c r="BA9" s="615"/>
      <c r="BB9" s="615"/>
      <c r="BC9" s="615"/>
      <c r="BD9" s="615"/>
      <c r="BE9" s="615"/>
      <c r="BF9" s="616"/>
      <c r="BG9" s="617">
        <v>1689718</v>
      </c>
      <c r="BH9" s="618"/>
      <c r="BI9" s="618"/>
      <c r="BJ9" s="618"/>
      <c r="BK9" s="618"/>
      <c r="BL9" s="618"/>
      <c r="BM9" s="618"/>
      <c r="BN9" s="619"/>
      <c r="BO9" s="620">
        <v>32.1</v>
      </c>
      <c r="BP9" s="620"/>
      <c r="BQ9" s="620"/>
      <c r="BR9" s="620"/>
      <c r="BS9" s="621" t="s">
        <v>74</v>
      </c>
      <c r="BT9" s="621"/>
      <c r="BU9" s="621"/>
      <c r="BV9" s="621"/>
      <c r="BW9" s="621"/>
      <c r="BX9" s="621"/>
      <c r="BY9" s="621"/>
      <c r="BZ9" s="621"/>
      <c r="CA9" s="621"/>
      <c r="CB9" s="625"/>
      <c r="CD9" s="614" t="s">
        <v>183</v>
      </c>
      <c r="CE9" s="615"/>
      <c r="CF9" s="615"/>
      <c r="CG9" s="615"/>
      <c r="CH9" s="615"/>
      <c r="CI9" s="615"/>
      <c r="CJ9" s="615"/>
      <c r="CK9" s="615"/>
      <c r="CL9" s="615"/>
      <c r="CM9" s="615"/>
      <c r="CN9" s="615"/>
      <c r="CO9" s="615"/>
      <c r="CP9" s="615"/>
      <c r="CQ9" s="616"/>
      <c r="CR9" s="617">
        <v>4086611</v>
      </c>
      <c r="CS9" s="618"/>
      <c r="CT9" s="618"/>
      <c r="CU9" s="618"/>
      <c r="CV9" s="618"/>
      <c r="CW9" s="618"/>
      <c r="CX9" s="618"/>
      <c r="CY9" s="619"/>
      <c r="CZ9" s="620">
        <v>11.3</v>
      </c>
      <c r="DA9" s="620"/>
      <c r="DB9" s="620"/>
      <c r="DC9" s="620"/>
      <c r="DD9" s="626">
        <v>299194</v>
      </c>
      <c r="DE9" s="618"/>
      <c r="DF9" s="618"/>
      <c r="DG9" s="618"/>
      <c r="DH9" s="618"/>
      <c r="DI9" s="618"/>
      <c r="DJ9" s="618"/>
      <c r="DK9" s="618"/>
      <c r="DL9" s="618"/>
      <c r="DM9" s="618"/>
      <c r="DN9" s="618"/>
      <c r="DO9" s="618"/>
      <c r="DP9" s="619"/>
      <c r="DQ9" s="626">
        <v>2328696</v>
      </c>
      <c r="DR9" s="618"/>
      <c r="DS9" s="618"/>
      <c r="DT9" s="618"/>
      <c r="DU9" s="618"/>
      <c r="DV9" s="618"/>
      <c r="DW9" s="618"/>
      <c r="DX9" s="618"/>
      <c r="DY9" s="618"/>
      <c r="DZ9" s="618"/>
      <c r="EA9" s="618"/>
      <c r="EB9" s="618"/>
      <c r="EC9" s="627"/>
    </row>
    <row r="10" spans="2:143" ht="11.25" customHeight="1" x14ac:dyDescent="0.15">
      <c r="B10" s="614" t="s">
        <v>184</v>
      </c>
      <c r="C10" s="615"/>
      <c r="D10" s="615"/>
      <c r="E10" s="615"/>
      <c r="F10" s="615"/>
      <c r="G10" s="615"/>
      <c r="H10" s="615"/>
      <c r="I10" s="615"/>
      <c r="J10" s="615"/>
      <c r="K10" s="615"/>
      <c r="L10" s="615"/>
      <c r="M10" s="615"/>
      <c r="N10" s="615"/>
      <c r="O10" s="615"/>
      <c r="P10" s="615"/>
      <c r="Q10" s="616"/>
      <c r="R10" s="617" t="s">
        <v>74</v>
      </c>
      <c r="S10" s="618"/>
      <c r="T10" s="618"/>
      <c r="U10" s="618"/>
      <c r="V10" s="618"/>
      <c r="W10" s="618"/>
      <c r="X10" s="618"/>
      <c r="Y10" s="619"/>
      <c r="Z10" s="620" t="s">
        <v>74</v>
      </c>
      <c r="AA10" s="620"/>
      <c r="AB10" s="620"/>
      <c r="AC10" s="620"/>
      <c r="AD10" s="621" t="s">
        <v>74</v>
      </c>
      <c r="AE10" s="621"/>
      <c r="AF10" s="621"/>
      <c r="AG10" s="621"/>
      <c r="AH10" s="621"/>
      <c r="AI10" s="621"/>
      <c r="AJ10" s="621"/>
      <c r="AK10" s="621"/>
      <c r="AL10" s="622" t="s">
        <v>74</v>
      </c>
      <c r="AM10" s="623"/>
      <c r="AN10" s="623"/>
      <c r="AO10" s="624"/>
      <c r="AP10" s="614" t="s">
        <v>185</v>
      </c>
      <c r="AQ10" s="615"/>
      <c r="AR10" s="615"/>
      <c r="AS10" s="615"/>
      <c r="AT10" s="615"/>
      <c r="AU10" s="615"/>
      <c r="AV10" s="615"/>
      <c r="AW10" s="615"/>
      <c r="AX10" s="615"/>
      <c r="AY10" s="615"/>
      <c r="AZ10" s="615"/>
      <c r="BA10" s="615"/>
      <c r="BB10" s="615"/>
      <c r="BC10" s="615"/>
      <c r="BD10" s="615"/>
      <c r="BE10" s="615"/>
      <c r="BF10" s="616"/>
      <c r="BG10" s="617">
        <v>125533</v>
      </c>
      <c r="BH10" s="618"/>
      <c r="BI10" s="618"/>
      <c r="BJ10" s="618"/>
      <c r="BK10" s="618"/>
      <c r="BL10" s="618"/>
      <c r="BM10" s="618"/>
      <c r="BN10" s="619"/>
      <c r="BO10" s="620">
        <v>2.4</v>
      </c>
      <c r="BP10" s="620"/>
      <c r="BQ10" s="620"/>
      <c r="BR10" s="620"/>
      <c r="BS10" s="621" t="s">
        <v>74</v>
      </c>
      <c r="BT10" s="621"/>
      <c r="BU10" s="621"/>
      <c r="BV10" s="621"/>
      <c r="BW10" s="621"/>
      <c r="BX10" s="621"/>
      <c r="BY10" s="621"/>
      <c r="BZ10" s="621"/>
      <c r="CA10" s="621"/>
      <c r="CB10" s="625"/>
      <c r="CD10" s="614" t="s">
        <v>186</v>
      </c>
      <c r="CE10" s="615"/>
      <c r="CF10" s="615"/>
      <c r="CG10" s="615"/>
      <c r="CH10" s="615"/>
      <c r="CI10" s="615"/>
      <c r="CJ10" s="615"/>
      <c r="CK10" s="615"/>
      <c r="CL10" s="615"/>
      <c r="CM10" s="615"/>
      <c r="CN10" s="615"/>
      <c r="CO10" s="615"/>
      <c r="CP10" s="615"/>
      <c r="CQ10" s="616"/>
      <c r="CR10" s="617">
        <v>25431</v>
      </c>
      <c r="CS10" s="618"/>
      <c r="CT10" s="618"/>
      <c r="CU10" s="618"/>
      <c r="CV10" s="618"/>
      <c r="CW10" s="618"/>
      <c r="CX10" s="618"/>
      <c r="CY10" s="619"/>
      <c r="CZ10" s="620">
        <v>0.1</v>
      </c>
      <c r="DA10" s="620"/>
      <c r="DB10" s="620"/>
      <c r="DC10" s="620"/>
      <c r="DD10" s="626" t="s">
        <v>74</v>
      </c>
      <c r="DE10" s="618"/>
      <c r="DF10" s="618"/>
      <c r="DG10" s="618"/>
      <c r="DH10" s="618"/>
      <c r="DI10" s="618"/>
      <c r="DJ10" s="618"/>
      <c r="DK10" s="618"/>
      <c r="DL10" s="618"/>
      <c r="DM10" s="618"/>
      <c r="DN10" s="618"/>
      <c r="DO10" s="618"/>
      <c r="DP10" s="619"/>
      <c r="DQ10" s="626">
        <v>12074</v>
      </c>
      <c r="DR10" s="618"/>
      <c r="DS10" s="618"/>
      <c r="DT10" s="618"/>
      <c r="DU10" s="618"/>
      <c r="DV10" s="618"/>
      <c r="DW10" s="618"/>
      <c r="DX10" s="618"/>
      <c r="DY10" s="618"/>
      <c r="DZ10" s="618"/>
      <c r="EA10" s="618"/>
      <c r="EB10" s="618"/>
      <c r="EC10" s="627"/>
    </row>
    <row r="11" spans="2:143" ht="11.25" customHeight="1" x14ac:dyDescent="0.15">
      <c r="B11" s="614" t="s">
        <v>187</v>
      </c>
      <c r="C11" s="615"/>
      <c r="D11" s="615"/>
      <c r="E11" s="615"/>
      <c r="F11" s="615"/>
      <c r="G11" s="615"/>
      <c r="H11" s="615"/>
      <c r="I11" s="615"/>
      <c r="J11" s="615"/>
      <c r="K11" s="615"/>
      <c r="L11" s="615"/>
      <c r="M11" s="615"/>
      <c r="N11" s="615"/>
      <c r="O11" s="615"/>
      <c r="P11" s="615"/>
      <c r="Q11" s="616"/>
      <c r="R11" s="617">
        <v>1178080</v>
      </c>
      <c r="S11" s="618"/>
      <c r="T11" s="618"/>
      <c r="U11" s="618"/>
      <c r="V11" s="618"/>
      <c r="W11" s="618"/>
      <c r="X11" s="618"/>
      <c r="Y11" s="619"/>
      <c r="Z11" s="622">
        <v>3.2</v>
      </c>
      <c r="AA11" s="623"/>
      <c r="AB11" s="623"/>
      <c r="AC11" s="629"/>
      <c r="AD11" s="626">
        <v>1178080</v>
      </c>
      <c r="AE11" s="618"/>
      <c r="AF11" s="618"/>
      <c r="AG11" s="618"/>
      <c r="AH11" s="618"/>
      <c r="AI11" s="618"/>
      <c r="AJ11" s="618"/>
      <c r="AK11" s="619"/>
      <c r="AL11" s="622">
        <v>8.6</v>
      </c>
      <c r="AM11" s="623"/>
      <c r="AN11" s="623"/>
      <c r="AO11" s="624"/>
      <c r="AP11" s="614" t="s">
        <v>188</v>
      </c>
      <c r="AQ11" s="615"/>
      <c r="AR11" s="615"/>
      <c r="AS11" s="615"/>
      <c r="AT11" s="615"/>
      <c r="AU11" s="615"/>
      <c r="AV11" s="615"/>
      <c r="AW11" s="615"/>
      <c r="AX11" s="615"/>
      <c r="AY11" s="615"/>
      <c r="AZ11" s="615"/>
      <c r="BA11" s="615"/>
      <c r="BB11" s="615"/>
      <c r="BC11" s="615"/>
      <c r="BD11" s="615"/>
      <c r="BE11" s="615"/>
      <c r="BF11" s="616"/>
      <c r="BG11" s="617">
        <v>164456</v>
      </c>
      <c r="BH11" s="618"/>
      <c r="BI11" s="618"/>
      <c r="BJ11" s="618"/>
      <c r="BK11" s="618"/>
      <c r="BL11" s="618"/>
      <c r="BM11" s="618"/>
      <c r="BN11" s="619"/>
      <c r="BO11" s="620">
        <v>3.1</v>
      </c>
      <c r="BP11" s="620"/>
      <c r="BQ11" s="620"/>
      <c r="BR11" s="620"/>
      <c r="BS11" s="621">
        <v>46992</v>
      </c>
      <c r="BT11" s="621"/>
      <c r="BU11" s="621"/>
      <c r="BV11" s="621"/>
      <c r="BW11" s="621"/>
      <c r="BX11" s="621"/>
      <c r="BY11" s="621"/>
      <c r="BZ11" s="621"/>
      <c r="CA11" s="621"/>
      <c r="CB11" s="625"/>
      <c r="CD11" s="614" t="s">
        <v>189</v>
      </c>
      <c r="CE11" s="615"/>
      <c r="CF11" s="615"/>
      <c r="CG11" s="615"/>
      <c r="CH11" s="615"/>
      <c r="CI11" s="615"/>
      <c r="CJ11" s="615"/>
      <c r="CK11" s="615"/>
      <c r="CL11" s="615"/>
      <c r="CM11" s="615"/>
      <c r="CN11" s="615"/>
      <c r="CO11" s="615"/>
      <c r="CP11" s="615"/>
      <c r="CQ11" s="616"/>
      <c r="CR11" s="617">
        <v>594340</v>
      </c>
      <c r="CS11" s="618"/>
      <c r="CT11" s="618"/>
      <c r="CU11" s="618"/>
      <c r="CV11" s="618"/>
      <c r="CW11" s="618"/>
      <c r="CX11" s="618"/>
      <c r="CY11" s="619"/>
      <c r="CZ11" s="620">
        <v>1.7</v>
      </c>
      <c r="DA11" s="620"/>
      <c r="DB11" s="620"/>
      <c r="DC11" s="620"/>
      <c r="DD11" s="626">
        <v>322730</v>
      </c>
      <c r="DE11" s="618"/>
      <c r="DF11" s="618"/>
      <c r="DG11" s="618"/>
      <c r="DH11" s="618"/>
      <c r="DI11" s="618"/>
      <c r="DJ11" s="618"/>
      <c r="DK11" s="618"/>
      <c r="DL11" s="618"/>
      <c r="DM11" s="618"/>
      <c r="DN11" s="618"/>
      <c r="DO11" s="618"/>
      <c r="DP11" s="619"/>
      <c r="DQ11" s="626">
        <v>189451</v>
      </c>
      <c r="DR11" s="618"/>
      <c r="DS11" s="618"/>
      <c r="DT11" s="618"/>
      <c r="DU11" s="618"/>
      <c r="DV11" s="618"/>
      <c r="DW11" s="618"/>
      <c r="DX11" s="618"/>
      <c r="DY11" s="618"/>
      <c r="DZ11" s="618"/>
      <c r="EA11" s="618"/>
      <c r="EB11" s="618"/>
      <c r="EC11" s="627"/>
    </row>
    <row r="12" spans="2:143" ht="11.25" customHeight="1" x14ac:dyDescent="0.15">
      <c r="B12" s="614" t="s">
        <v>190</v>
      </c>
      <c r="C12" s="615"/>
      <c r="D12" s="615"/>
      <c r="E12" s="615"/>
      <c r="F12" s="615"/>
      <c r="G12" s="615"/>
      <c r="H12" s="615"/>
      <c r="I12" s="615"/>
      <c r="J12" s="615"/>
      <c r="K12" s="615"/>
      <c r="L12" s="615"/>
      <c r="M12" s="615"/>
      <c r="N12" s="615"/>
      <c r="O12" s="615"/>
      <c r="P12" s="615"/>
      <c r="Q12" s="616"/>
      <c r="R12" s="617" t="s">
        <v>74</v>
      </c>
      <c r="S12" s="618"/>
      <c r="T12" s="618"/>
      <c r="U12" s="618"/>
      <c r="V12" s="618"/>
      <c r="W12" s="618"/>
      <c r="X12" s="618"/>
      <c r="Y12" s="619"/>
      <c r="Z12" s="620" t="s">
        <v>74</v>
      </c>
      <c r="AA12" s="620"/>
      <c r="AB12" s="620"/>
      <c r="AC12" s="620"/>
      <c r="AD12" s="621" t="s">
        <v>74</v>
      </c>
      <c r="AE12" s="621"/>
      <c r="AF12" s="621"/>
      <c r="AG12" s="621"/>
      <c r="AH12" s="621"/>
      <c r="AI12" s="621"/>
      <c r="AJ12" s="621"/>
      <c r="AK12" s="621"/>
      <c r="AL12" s="622" t="s">
        <v>74</v>
      </c>
      <c r="AM12" s="623"/>
      <c r="AN12" s="623"/>
      <c r="AO12" s="624"/>
      <c r="AP12" s="614" t="s">
        <v>191</v>
      </c>
      <c r="AQ12" s="615"/>
      <c r="AR12" s="615"/>
      <c r="AS12" s="615"/>
      <c r="AT12" s="615"/>
      <c r="AU12" s="615"/>
      <c r="AV12" s="615"/>
      <c r="AW12" s="615"/>
      <c r="AX12" s="615"/>
      <c r="AY12" s="615"/>
      <c r="AZ12" s="615"/>
      <c r="BA12" s="615"/>
      <c r="BB12" s="615"/>
      <c r="BC12" s="615"/>
      <c r="BD12" s="615"/>
      <c r="BE12" s="615"/>
      <c r="BF12" s="616"/>
      <c r="BG12" s="617">
        <v>2460394</v>
      </c>
      <c r="BH12" s="618"/>
      <c r="BI12" s="618"/>
      <c r="BJ12" s="618"/>
      <c r="BK12" s="618"/>
      <c r="BL12" s="618"/>
      <c r="BM12" s="618"/>
      <c r="BN12" s="619"/>
      <c r="BO12" s="620">
        <v>46.7</v>
      </c>
      <c r="BP12" s="620"/>
      <c r="BQ12" s="620"/>
      <c r="BR12" s="620"/>
      <c r="BS12" s="621">
        <v>161090</v>
      </c>
      <c r="BT12" s="621"/>
      <c r="BU12" s="621"/>
      <c r="BV12" s="621"/>
      <c r="BW12" s="621"/>
      <c r="BX12" s="621"/>
      <c r="BY12" s="621"/>
      <c r="BZ12" s="621"/>
      <c r="CA12" s="621"/>
      <c r="CB12" s="625"/>
      <c r="CD12" s="614" t="s">
        <v>192</v>
      </c>
      <c r="CE12" s="615"/>
      <c r="CF12" s="615"/>
      <c r="CG12" s="615"/>
      <c r="CH12" s="615"/>
      <c r="CI12" s="615"/>
      <c r="CJ12" s="615"/>
      <c r="CK12" s="615"/>
      <c r="CL12" s="615"/>
      <c r="CM12" s="615"/>
      <c r="CN12" s="615"/>
      <c r="CO12" s="615"/>
      <c r="CP12" s="615"/>
      <c r="CQ12" s="616"/>
      <c r="CR12" s="617">
        <v>598402</v>
      </c>
      <c r="CS12" s="618"/>
      <c r="CT12" s="618"/>
      <c r="CU12" s="618"/>
      <c r="CV12" s="618"/>
      <c r="CW12" s="618"/>
      <c r="CX12" s="618"/>
      <c r="CY12" s="619"/>
      <c r="CZ12" s="620">
        <v>1.7</v>
      </c>
      <c r="DA12" s="620"/>
      <c r="DB12" s="620"/>
      <c r="DC12" s="620"/>
      <c r="DD12" s="626">
        <v>162224</v>
      </c>
      <c r="DE12" s="618"/>
      <c r="DF12" s="618"/>
      <c r="DG12" s="618"/>
      <c r="DH12" s="618"/>
      <c r="DI12" s="618"/>
      <c r="DJ12" s="618"/>
      <c r="DK12" s="618"/>
      <c r="DL12" s="618"/>
      <c r="DM12" s="618"/>
      <c r="DN12" s="618"/>
      <c r="DO12" s="618"/>
      <c r="DP12" s="619"/>
      <c r="DQ12" s="626">
        <v>435160</v>
      </c>
      <c r="DR12" s="618"/>
      <c r="DS12" s="618"/>
      <c r="DT12" s="618"/>
      <c r="DU12" s="618"/>
      <c r="DV12" s="618"/>
      <c r="DW12" s="618"/>
      <c r="DX12" s="618"/>
      <c r="DY12" s="618"/>
      <c r="DZ12" s="618"/>
      <c r="EA12" s="618"/>
      <c r="EB12" s="618"/>
      <c r="EC12" s="627"/>
    </row>
    <row r="13" spans="2:143" ht="11.25" customHeight="1" x14ac:dyDescent="0.15">
      <c r="B13" s="614" t="s">
        <v>193</v>
      </c>
      <c r="C13" s="615"/>
      <c r="D13" s="615"/>
      <c r="E13" s="615"/>
      <c r="F13" s="615"/>
      <c r="G13" s="615"/>
      <c r="H13" s="615"/>
      <c r="I13" s="615"/>
      <c r="J13" s="615"/>
      <c r="K13" s="615"/>
      <c r="L13" s="615"/>
      <c r="M13" s="615"/>
      <c r="N13" s="615"/>
      <c r="O13" s="615"/>
      <c r="P13" s="615"/>
      <c r="Q13" s="616"/>
      <c r="R13" s="617" t="s">
        <v>74</v>
      </c>
      <c r="S13" s="618"/>
      <c r="T13" s="618"/>
      <c r="U13" s="618"/>
      <c r="V13" s="618"/>
      <c r="W13" s="618"/>
      <c r="X13" s="618"/>
      <c r="Y13" s="619"/>
      <c r="Z13" s="620" t="s">
        <v>74</v>
      </c>
      <c r="AA13" s="620"/>
      <c r="AB13" s="620"/>
      <c r="AC13" s="620"/>
      <c r="AD13" s="621" t="s">
        <v>74</v>
      </c>
      <c r="AE13" s="621"/>
      <c r="AF13" s="621"/>
      <c r="AG13" s="621"/>
      <c r="AH13" s="621"/>
      <c r="AI13" s="621"/>
      <c r="AJ13" s="621"/>
      <c r="AK13" s="621"/>
      <c r="AL13" s="622" t="s">
        <v>74</v>
      </c>
      <c r="AM13" s="623"/>
      <c r="AN13" s="623"/>
      <c r="AO13" s="624"/>
      <c r="AP13" s="614" t="s">
        <v>194</v>
      </c>
      <c r="AQ13" s="615"/>
      <c r="AR13" s="615"/>
      <c r="AS13" s="615"/>
      <c r="AT13" s="615"/>
      <c r="AU13" s="615"/>
      <c r="AV13" s="615"/>
      <c r="AW13" s="615"/>
      <c r="AX13" s="615"/>
      <c r="AY13" s="615"/>
      <c r="AZ13" s="615"/>
      <c r="BA13" s="615"/>
      <c r="BB13" s="615"/>
      <c r="BC13" s="615"/>
      <c r="BD13" s="615"/>
      <c r="BE13" s="615"/>
      <c r="BF13" s="616"/>
      <c r="BG13" s="617">
        <v>2430104</v>
      </c>
      <c r="BH13" s="618"/>
      <c r="BI13" s="618"/>
      <c r="BJ13" s="618"/>
      <c r="BK13" s="618"/>
      <c r="BL13" s="618"/>
      <c r="BM13" s="618"/>
      <c r="BN13" s="619"/>
      <c r="BO13" s="620">
        <v>46.1</v>
      </c>
      <c r="BP13" s="620"/>
      <c r="BQ13" s="620"/>
      <c r="BR13" s="620"/>
      <c r="BS13" s="621">
        <v>161090</v>
      </c>
      <c r="BT13" s="621"/>
      <c r="BU13" s="621"/>
      <c r="BV13" s="621"/>
      <c r="BW13" s="621"/>
      <c r="BX13" s="621"/>
      <c r="BY13" s="621"/>
      <c r="BZ13" s="621"/>
      <c r="CA13" s="621"/>
      <c r="CB13" s="625"/>
      <c r="CD13" s="614" t="s">
        <v>195</v>
      </c>
      <c r="CE13" s="615"/>
      <c r="CF13" s="615"/>
      <c r="CG13" s="615"/>
      <c r="CH13" s="615"/>
      <c r="CI13" s="615"/>
      <c r="CJ13" s="615"/>
      <c r="CK13" s="615"/>
      <c r="CL13" s="615"/>
      <c r="CM13" s="615"/>
      <c r="CN13" s="615"/>
      <c r="CO13" s="615"/>
      <c r="CP13" s="615"/>
      <c r="CQ13" s="616"/>
      <c r="CR13" s="617">
        <v>2265713</v>
      </c>
      <c r="CS13" s="618"/>
      <c r="CT13" s="618"/>
      <c r="CU13" s="618"/>
      <c r="CV13" s="618"/>
      <c r="CW13" s="618"/>
      <c r="CX13" s="618"/>
      <c r="CY13" s="619"/>
      <c r="CZ13" s="620">
        <v>6.3</v>
      </c>
      <c r="DA13" s="620"/>
      <c r="DB13" s="620"/>
      <c r="DC13" s="620"/>
      <c r="DD13" s="626">
        <v>1287309</v>
      </c>
      <c r="DE13" s="618"/>
      <c r="DF13" s="618"/>
      <c r="DG13" s="618"/>
      <c r="DH13" s="618"/>
      <c r="DI13" s="618"/>
      <c r="DJ13" s="618"/>
      <c r="DK13" s="618"/>
      <c r="DL13" s="618"/>
      <c r="DM13" s="618"/>
      <c r="DN13" s="618"/>
      <c r="DO13" s="618"/>
      <c r="DP13" s="619"/>
      <c r="DQ13" s="626">
        <v>593136</v>
      </c>
      <c r="DR13" s="618"/>
      <c r="DS13" s="618"/>
      <c r="DT13" s="618"/>
      <c r="DU13" s="618"/>
      <c r="DV13" s="618"/>
      <c r="DW13" s="618"/>
      <c r="DX13" s="618"/>
      <c r="DY13" s="618"/>
      <c r="DZ13" s="618"/>
      <c r="EA13" s="618"/>
      <c r="EB13" s="618"/>
      <c r="EC13" s="627"/>
    </row>
    <row r="14" spans="2:143" ht="11.25" customHeight="1" x14ac:dyDescent="0.15">
      <c r="B14" s="614" t="s">
        <v>196</v>
      </c>
      <c r="C14" s="615"/>
      <c r="D14" s="615"/>
      <c r="E14" s="615"/>
      <c r="F14" s="615"/>
      <c r="G14" s="615"/>
      <c r="H14" s="615"/>
      <c r="I14" s="615"/>
      <c r="J14" s="615"/>
      <c r="K14" s="615"/>
      <c r="L14" s="615"/>
      <c r="M14" s="615"/>
      <c r="N14" s="615"/>
      <c r="O14" s="615"/>
      <c r="P14" s="615"/>
      <c r="Q14" s="616"/>
      <c r="R14" s="617" t="s">
        <v>74</v>
      </c>
      <c r="S14" s="618"/>
      <c r="T14" s="618"/>
      <c r="U14" s="618"/>
      <c r="V14" s="618"/>
      <c r="W14" s="618"/>
      <c r="X14" s="618"/>
      <c r="Y14" s="619"/>
      <c r="Z14" s="620" t="s">
        <v>74</v>
      </c>
      <c r="AA14" s="620"/>
      <c r="AB14" s="620"/>
      <c r="AC14" s="620"/>
      <c r="AD14" s="621" t="s">
        <v>74</v>
      </c>
      <c r="AE14" s="621"/>
      <c r="AF14" s="621"/>
      <c r="AG14" s="621"/>
      <c r="AH14" s="621"/>
      <c r="AI14" s="621"/>
      <c r="AJ14" s="621"/>
      <c r="AK14" s="621"/>
      <c r="AL14" s="622" t="s">
        <v>74</v>
      </c>
      <c r="AM14" s="623"/>
      <c r="AN14" s="623"/>
      <c r="AO14" s="624"/>
      <c r="AP14" s="614" t="s">
        <v>197</v>
      </c>
      <c r="AQ14" s="615"/>
      <c r="AR14" s="615"/>
      <c r="AS14" s="615"/>
      <c r="AT14" s="615"/>
      <c r="AU14" s="615"/>
      <c r="AV14" s="615"/>
      <c r="AW14" s="615"/>
      <c r="AX14" s="615"/>
      <c r="AY14" s="615"/>
      <c r="AZ14" s="615"/>
      <c r="BA14" s="615"/>
      <c r="BB14" s="615"/>
      <c r="BC14" s="615"/>
      <c r="BD14" s="615"/>
      <c r="BE14" s="615"/>
      <c r="BF14" s="616"/>
      <c r="BG14" s="617">
        <v>168670</v>
      </c>
      <c r="BH14" s="618"/>
      <c r="BI14" s="618"/>
      <c r="BJ14" s="618"/>
      <c r="BK14" s="618"/>
      <c r="BL14" s="618"/>
      <c r="BM14" s="618"/>
      <c r="BN14" s="619"/>
      <c r="BO14" s="620">
        <v>3.2</v>
      </c>
      <c r="BP14" s="620"/>
      <c r="BQ14" s="620"/>
      <c r="BR14" s="620"/>
      <c r="BS14" s="621" t="s">
        <v>74</v>
      </c>
      <c r="BT14" s="621"/>
      <c r="BU14" s="621"/>
      <c r="BV14" s="621"/>
      <c r="BW14" s="621"/>
      <c r="BX14" s="621"/>
      <c r="BY14" s="621"/>
      <c r="BZ14" s="621"/>
      <c r="CA14" s="621"/>
      <c r="CB14" s="625"/>
      <c r="CD14" s="614" t="s">
        <v>198</v>
      </c>
      <c r="CE14" s="615"/>
      <c r="CF14" s="615"/>
      <c r="CG14" s="615"/>
      <c r="CH14" s="615"/>
      <c r="CI14" s="615"/>
      <c r="CJ14" s="615"/>
      <c r="CK14" s="615"/>
      <c r="CL14" s="615"/>
      <c r="CM14" s="615"/>
      <c r="CN14" s="615"/>
      <c r="CO14" s="615"/>
      <c r="CP14" s="615"/>
      <c r="CQ14" s="616"/>
      <c r="CR14" s="617">
        <v>771802</v>
      </c>
      <c r="CS14" s="618"/>
      <c r="CT14" s="618"/>
      <c r="CU14" s="618"/>
      <c r="CV14" s="618"/>
      <c r="CW14" s="618"/>
      <c r="CX14" s="618"/>
      <c r="CY14" s="619"/>
      <c r="CZ14" s="620">
        <v>2.1</v>
      </c>
      <c r="DA14" s="620"/>
      <c r="DB14" s="620"/>
      <c r="DC14" s="620"/>
      <c r="DD14" s="626">
        <v>27905</v>
      </c>
      <c r="DE14" s="618"/>
      <c r="DF14" s="618"/>
      <c r="DG14" s="618"/>
      <c r="DH14" s="618"/>
      <c r="DI14" s="618"/>
      <c r="DJ14" s="618"/>
      <c r="DK14" s="618"/>
      <c r="DL14" s="618"/>
      <c r="DM14" s="618"/>
      <c r="DN14" s="618"/>
      <c r="DO14" s="618"/>
      <c r="DP14" s="619"/>
      <c r="DQ14" s="626">
        <v>732255</v>
      </c>
      <c r="DR14" s="618"/>
      <c r="DS14" s="618"/>
      <c r="DT14" s="618"/>
      <c r="DU14" s="618"/>
      <c r="DV14" s="618"/>
      <c r="DW14" s="618"/>
      <c r="DX14" s="618"/>
      <c r="DY14" s="618"/>
      <c r="DZ14" s="618"/>
      <c r="EA14" s="618"/>
      <c r="EB14" s="618"/>
      <c r="EC14" s="627"/>
    </row>
    <row r="15" spans="2:143" ht="11.25" customHeight="1" x14ac:dyDescent="0.15">
      <c r="B15" s="614" t="s">
        <v>199</v>
      </c>
      <c r="C15" s="615"/>
      <c r="D15" s="615"/>
      <c r="E15" s="615"/>
      <c r="F15" s="615"/>
      <c r="G15" s="615"/>
      <c r="H15" s="615"/>
      <c r="I15" s="615"/>
      <c r="J15" s="615"/>
      <c r="K15" s="615"/>
      <c r="L15" s="615"/>
      <c r="M15" s="615"/>
      <c r="N15" s="615"/>
      <c r="O15" s="615"/>
      <c r="P15" s="615"/>
      <c r="Q15" s="616"/>
      <c r="R15" s="617" t="s">
        <v>74</v>
      </c>
      <c r="S15" s="618"/>
      <c r="T15" s="618"/>
      <c r="U15" s="618"/>
      <c r="V15" s="618"/>
      <c r="W15" s="618"/>
      <c r="X15" s="618"/>
      <c r="Y15" s="619"/>
      <c r="Z15" s="620" t="s">
        <v>74</v>
      </c>
      <c r="AA15" s="620"/>
      <c r="AB15" s="620"/>
      <c r="AC15" s="620"/>
      <c r="AD15" s="621" t="s">
        <v>74</v>
      </c>
      <c r="AE15" s="621"/>
      <c r="AF15" s="621"/>
      <c r="AG15" s="621"/>
      <c r="AH15" s="621"/>
      <c r="AI15" s="621"/>
      <c r="AJ15" s="621"/>
      <c r="AK15" s="621"/>
      <c r="AL15" s="622" t="s">
        <v>74</v>
      </c>
      <c r="AM15" s="623"/>
      <c r="AN15" s="623"/>
      <c r="AO15" s="624"/>
      <c r="AP15" s="614" t="s">
        <v>200</v>
      </c>
      <c r="AQ15" s="615"/>
      <c r="AR15" s="615"/>
      <c r="AS15" s="615"/>
      <c r="AT15" s="615"/>
      <c r="AU15" s="615"/>
      <c r="AV15" s="615"/>
      <c r="AW15" s="615"/>
      <c r="AX15" s="615"/>
      <c r="AY15" s="615"/>
      <c r="AZ15" s="615"/>
      <c r="BA15" s="615"/>
      <c r="BB15" s="615"/>
      <c r="BC15" s="615"/>
      <c r="BD15" s="615"/>
      <c r="BE15" s="615"/>
      <c r="BF15" s="616"/>
      <c r="BG15" s="617">
        <v>587893</v>
      </c>
      <c r="BH15" s="618"/>
      <c r="BI15" s="618"/>
      <c r="BJ15" s="618"/>
      <c r="BK15" s="618"/>
      <c r="BL15" s="618"/>
      <c r="BM15" s="618"/>
      <c r="BN15" s="619"/>
      <c r="BO15" s="620">
        <v>11.2</v>
      </c>
      <c r="BP15" s="620"/>
      <c r="BQ15" s="620"/>
      <c r="BR15" s="620"/>
      <c r="BS15" s="621" t="s">
        <v>74</v>
      </c>
      <c r="BT15" s="621"/>
      <c r="BU15" s="621"/>
      <c r="BV15" s="621"/>
      <c r="BW15" s="621"/>
      <c r="BX15" s="621"/>
      <c r="BY15" s="621"/>
      <c r="BZ15" s="621"/>
      <c r="CA15" s="621"/>
      <c r="CB15" s="625"/>
      <c r="CD15" s="614" t="s">
        <v>201</v>
      </c>
      <c r="CE15" s="615"/>
      <c r="CF15" s="615"/>
      <c r="CG15" s="615"/>
      <c r="CH15" s="615"/>
      <c r="CI15" s="615"/>
      <c r="CJ15" s="615"/>
      <c r="CK15" s="615"/>
      <c r="CL15" s="615"/>
      <c r="CM15" s="615"/>
      <c r="CN15" s="615"/>
      <c r="CO15" s="615"/>
      <c r="CP15" s="615"/>
      <c r="CQ15" s="616"/>
      <c r="CR15" s="617">
        <v>6303782</v>
      </c>
      <c r="CS15" s="618"/>
      <c r="CT15" s="618"/>
      <c r="CU15" s="618"/>
      <c r="CV15" s="618"/>
      <c r="CW15" s="618"/>
      <c r="CX15" s="618"/>
      <c r="CY15" s="619"/>
      <c r="CZ15" s="620">
        <v>17.5</v>
      </c>
      <c r="DA15" s="620"/>
      <c r="DB15" s="620"/>
      <c r="DC15" s="620"/>
      <c r="DD15" s="626">
        <v>4549120</v>
      </c>
      <c r="DE15" s="618"/>
      <c r="DF15" s="618"/>
      <c r="DG15" s="618"/>
      <c r="DH15" s="618"/>
      <c r="DI15" s="618"/>
      <c r="DJ15" s="618"/>
      <c r="DK15" s="618"/>
      <c r="DL15" s="618"/>
      <c r="DM15" s="618"/>
      <c r="DN15" s="618"/>
      <c r="DO15" s="618"/>
      <c r="DP15" s="619"/>
      <c r="DQ15" s="626">
        <v>1742966</v>
      </c>
      <c r="DR15" s="618"/>
      <c r="DS15" s="618"/>
      <c r="DT15" s="618"/>
      <c r="DU15" s="618"/>
      <c r="DV15" s="618"/>
      <c r="DW15" s="618"/>
      <c r="DX15" s="618"/>
      <c r="DY15" s="618"/>
      <c r="DZ15" s="618"/>
      <c r="EA15" s="618"/>
      <c r="EB15" s="618"/>
      <c r="EC15" s="627"/>
    </row>
    <row r="16" spans="2:143" ht="11.25" customHeight="1" x14ac:dyDescent="0.15">
      <c r="B16" s="614" t="s">
        <v>202</v>
      </c>
      <c r="C16" s="615"/>
      <c r="D16" s="615"/>
      <c r="E16" s="615"/>
      <c r="F16" s="615"/>
      <c r="G16" s="615"/>
      <c r="H16" s="615"/>
      <c r="I16" s="615"/>
      <c r="J16" s="615"/>
      <c r="K16" s="615"/>
      <c r="L16" s="615"/>
      <c r="M16" s="615"/>
      <c r="N16" s="615"/>
      <c r="O16" s="615"/>
      <c r="P16" s="615"/>
      <c r="Q16" s="616"/>
      <c r="R16" s="617">
        <v>22732</v>
      </c>
      <c r="S16" s="618"/>
      <c r="T16" s="618"/>
      <c r="U16" s="618"/>
      <c r="V16" s="618"/>
      <c r="W16" s="618"/>
      <c r="X16" s="618"/>
      <c r="Y16" s="619"/>
      <c r="Z16" s="620">
        <v>0.1</v>
      </c>
      <c r="AA16" s="620"/>
      <c r="AB16" s="620"/>
      <c r="AC16" s="620"/>
      <c r="AD16" s="621">
        <v>22732</v>
      </c>
      <c r="AE16" s="621"/>
      <c r="AF16" s="621"/>
      <c r="AG16" s="621"/>
      <c r="AH16" s="621"/>
      <c r="AI16" s="621"/>
      <c r="AJ16" s="621"/>
      <c r="AK16" s="621"/>
      <c r="AL16" s="622">
        <v>0.2</v>
      </c>
      <c r="AM16" s="623"/>
      <c r="AN16" s="623"/>
      <c r="AO16" s="624"/>
      <c r="AP16" s="614" t="s">
        <v>203</v>
      </c>
      <c r="AQ16" s="615"/>
      <c r="AR16" s="615"/>
      <c r="AS16" s="615"/>
      <c r="AT16" s="615"/>
      <c r="AU16" s="615"/>
      <c r="AV16" s="615"/>
      <c r="AW16" s="615"/>
      <c r="AX16" s="615"/>
      <c r="AY16" s="615"/>
      <c r="AZ16" s="615"/>
      <c r="BA16" s="615"/>
      <c r="BB16" s="615"/>
      <c r="BC16" s="615"/>
      <c r="BD16" s="615"/>
      <c r="BE16" s="615"/>
      <c r="BF16" s="616"/>
      <c r="BG16" s="617">
        <v>3604</v>
      </c>
      <c r="BH16" s="618"/>
      <c r="BI16" s="618"/>
      <c r="BJ16" s="618"/>
      <c r="BK16" s="618"/>
      <c r="BL16" s="618"/>
      <c r="BM16" s="618"/>
      <c r="BN16" s="619"/>
      <c r="BO16" s="620">
        <v>0.1</v>
      </c>
      <c r="BP16" s="620"/>
      <c r="BQ16" s="620"/>
      <c r="BR16" s="620"/>
      <c r="BS16" s="621" t="s">
        <v>74</v>
      </c>
      <c r="BT16" s="621"/>
      <c r="BU16" s="621"/>
      <c r="BV16" s="621"/>
      <c r="BW16" s="621"/>
      <c r="BX16" s="621"/>
      <c r="BY16" s="621"/>
      <c r="BZ16" s="621"/>
      <c r="CA16" s="621"/>
      <c r="CB16" s="625"/>
      <c r="CD16" s="614" t="s">
        <v>204</v>
      </c>
      <c r="CE16" s="615"/>
      <c r="CF16" s="615"/>
      <c r="CG16" s="615"/>
      <c r="CH16" s="615"/>
      <c r="CI16" s="615"/>
      <c r="CJ16" s="615"/>
      <c r="CK16" s="615"/>
      <c r="CL16" s="615"/>
      <c r="CM16" s="615"/>
      <c r="CN16" s="615"/>
      <c r="CO16" s="615"/>
      <c r="CP16" s="615"/>
      <c r="CQ16" s="616"/>
      <c r="CR16" s="617">
        <v>99894</v>
      </c>
      <c r="CS16" s="618"/>
      <c r="CT16" s="618"/>
      <c r="CU16" s="618"/>
      <c r="CV16" s="618"/>
      <c r="CW16" s="618"/>
      <c r="CX16" s="618"/>
      <c r="CY16" s="619"/>
      <c r="CZ16" s="620">
        <v>0.3</v>
      </c>
      <c r="DA16" s="620"/>
      <c r="DB16" s="620"/>
      <c r="DC16" s="620"/>
      <c r="DD16" s="626" t="s">
        <v>74</v>
      </c>
      <c r="DE16" s="618"/>
      <c r="DF16" s="618"/>
      <c r="DG16" s="618"/>
      <c r="DH16" s="618"/>
      <c r="DI16" s="618"/>
      <c r="DJ16" s="618"/>
      <c r="DK16" s="618"/>
      <c r="DL16" s="618"/>
      <c r="DM16" s="618"/>
      <c r="DN16" s="618"/>
      <c r="DO16" s="618"/>
      <c r="DP16" s="619"/>
      <c r="DQ16" s="626">
        <v>33898</v>
      </c>
      <c r="DR16" s="618"/>
      <c r="DS16" s="618"/>
      <c r="DT16" s="618"/>
      <c r="DU16" s="618"/>
      <c r="DV16" s="618"/>
      <c r="DW16" s="618"/>
      <c r="DX16" s="618"/>
      <c r="DY16" s="618"/>
      <c r="DZ16" s="618"/>
      <c r="EA16" s="618"/>
      <c r="EB16" s="618"/>
      <c r="EC16" s="627"/>
    </row>
    <row r="17" spans="2:133" ht="11.25" customHeight="1" x14ac:dyDescent="0.15">
      <c r="B17" s="614" t="s">
        <v>205</v>
      </c>
      <c r="C17" s="615"/>
      <c r="D17" s="615"/>
      <c r="E17" s="615"/>
      <c r="F17" s="615"/>
      <c r="G17" s="615"/>
      <c r="H17" s="615"/>
      <c r="I17" s="615"/>
      <c r="J17" s="615"/>
      <c r="K17" s="615"/>
      <c r="L17" s="615"/>
      <c r="M17" s="615"/>
      <c r="N17" s="615"/>
      <c r="O17" s="615"/>
      <c r="P17" s="615"/>
      <c r="Q17" s="616"/>
      <c r="R17" s="617">
        <v>105468</v>
      </c>
      <c r="S17" s="618"/>
      <c r="T17" s="618"/>
      <c r="U17" s="618"/>
      <c r="V17" s="618"/>
      <c r="W17" s="618"/>
      <c r="X17" s="618"/>
      <c r="Y17" s="619"/>
      <c r="Z17" s="620">
        <v>0.3</v>
      </c>
      <c r="AA17" s="620"/>
      <c r="AB17" s="620"/>
      <c r="AC17" s="620"/>
      <c r="AD17" s="621">
        <v>105468</v>
      </c>
      <c r="AE17" s="621"/>
      <c r="AF17" s="621"/>
      <c r="AG17" s="621"/>
      <c r="AH17" s="621"/>
      <c r="AI17" s="621"/>
      <c r="AJ17" s="621"/>
      <c r="AK17" s="621"/>
      <c r="AL17" s="622">
        <v>0.8</v>
      </c>
      <c r="AM17" s="623"/>
      <c r="AN17" s="623"/>
      <c r="AO17" s="624"/>
      <c r="AP17" s="614" t="s">
        <v>206</v>
      </c>
      <c r="AQ17" s="615"/>
      <c r="AR17" s="615"/>
      <c r="AS17" s="615"/>
      <c r="AT17" s="615"/>
      <c r="AU17" s="615"/>
      <c r="AV17" s="615"/>
      <c r="AW17" s="615"/>
      <c r="AX17" s="615"/>
      <c r="AY17" s="615"/>
      <c r="AZ17" s="615"/>
      <c r="BA17" s="615"/>
      <c r="BB17" s="615"/>
      <c r="BC17" s="615"/>
      <c r="BD17" s="615"/>
      <c r="BE17" s="615"/>
      <c r="BF17" s="616"/>
      <c r="BG17" s="617" t="s">
        <v>74</v>
      </c>
      <c r="BH17" s="618"/>
      <c r="BI17" s="618"/>
      <c r="BJ17" s="618"/>
      <c r="BK17" s="618"/>
      <c r="BL17" s="618"/>
      <c r="BM17" s="618"/>
      <c r="BN17" s="619"/>
      <c r="BO17" s="620" t="s">
        <v>74</v>
      </c>
      <c r="BP17" s="620"/>
      <c r="BQ17" s="620"/>
      <c r="BR17" s="620"/>
      <c r="BS17" s="621" t="s">
        <v>74</v>
      </c>
      <c r="BT17" s="621"/>
      <c r="BU17" s="621"/>
      <c r="BV17" s="621"/>
      <c r="BW17" s="621"/>
      <c r="BX17" s="621"/>
      <c r="BY17" s="621"/>
      <c r="BZ17" s="621"/>
      <c r="CA17" s="621"/>
      <c r="CB17" s="625"/>
      <c r="CD17" s="614" t="s">
        <v>207</v>
      </c>
      <c r="CE17" s="615"/>
      <c r="CF17" s="615"/>
      <c r="CG17" s="615"/>
      <c r="CH17" s="615"/>
      <c r="CI17" s="615"/>
      <c r="CJ17" s="615"/>
      <c r="CK17" s="615"/>
      <c r="CL17" s="615"/>
      <c r="CM17" s="615"/>
      <c r="CN17" s="615"/>
      <c r="CO17" s="615"/>
      <c r="CP17" s="615"/>
      <c r="CQ17" s="616"/>
      <c r="CR17" s="617">
        <v>2650888</v>
      </c>
      <c r="CS17" s="618"/>
      <c r="CT17" s="618"/>
      <c r="CU17" s="618"/>
      <c r="CV17" s="618"/>
      <c r="CW17" s="618"/>
      <c r="CX17" s="618"/>
      <c r="CY17" s="619"/>
      <c r="CZ17" s="620">
        <v>7.4</v>
      </c>
      <c r="DA17" s="620"/>
      <c r="DB17" s="620"/>
      <c r="DC17" s="620"/>
      <c r="DD17" s="626" t="s">
        <v>74</v>
      </c>
      <c r="DE17" s="618"/>
      <c r="DF17" s="618"/>
      <c r="DG17" s="618"/>
      <c r="DH17" s="618"/>
      <c r="DI17" s="618"/>
      <c r="DJ17" s="618"/>
      <c r="DK17" s="618"/>
      <c r="DL17" s="618"/>
      <c r="DM17" s="618"/>
      <c r="DN17" s="618"/>
      <c r="DO17" s="618"/>
      <c r="DP17" s="619"/>
      <c r="DQ17" s="626">
        <v>2150563</v>
      </c>
      <c r="DR17" s="618"/>
      <c r="DS17" s="618"/>
      <c r="DT17" s="618"/>
      <c r="DU17" s="618"/>
      <c r="DV17" s="618"/>
      <c r="DW17" s="618"/>
      <c r="DX17" s="618"/>
      <c r="DY17" s="618"/>
      <c r="DZ17" s="618"/>
      <c r="EA17" s="618"/>
      <c r="EB17" s="618"/>
      <c r="EC17" s="627"/>
    </row>
    <row r="18" spans="2:133" ht="11.25" customHeight="1" x14ac:dyDescent="0.15">
      <c r="B18" s="614" t="s">
        <v>208</v>
      </c>
      <c r="C18" s="615"/>
      <c r="D18" s="615"/>
      <c r="E18" s="615"/>
      <c r="F18" s="615"/>
      <c r="G18" s="615"/>
      <c r="H18" s="615"/>
      <c r="I18" s="615"/>
      <c r="J18" s="615"/>
      <c r="K18" s="615"/>
      <c r="L18" s="615"/>
      <c r="M18" s="615"/>
      <c r="N18" s="615"/>
      <c r="O18" s="615"/>
      <c r="P18" s="615"/>
      <c r="Q18" s="616"/>
      <c r="R18" s="617">
        <v>29857</v>
      </c>
      <c r="S18" s="618"/>
      <c r="T18" s="618"/>
      <c r="U18" s="618"/>
      <c r="V18" s="618"/>
      <c r="W18" s="618"/>
      <c r="X18" s="618"/>
      <c r="Y18" s="619"/>
      <c r="Z18" s="620">
        <v>0.1</v>
      </c>
      <c r="AA18" s="620"/>
      <c r="AB18" s="620"/>
      <c r="AC18" s="620"/>
      <c r="AD18" s="621">
        <v>29857</v>
      </c>
      <c r="AE18" s="621"/>
      <c r="AF18" s="621"/>
      <c r="AG18" s="621"/>
      <c r="AH18" s="621"/>
      <c r="AI18" s="621"/>
      <c r="AJ18" s="621"/>
      <c r="AK18" s="621"/>
      <c r="AL18" s="622">
        <v>0.2</v>
      </c>
      <c r="AM18" s="623"/>
      <c r="AN18" s="623"/>
      <c r="AO18" s="624"/>
      <c r="AP18" s="614" t="s">
        <v>209</v>
      </c>
      <c r="AQ18" s="615"/>
      <c r="AR18" s="615"/>
      <c r="AS18" s="615"/>
      <c r="AT18" s="615"/>
      <c r="AU18" s="615"/>
      <c r="AV18" s="615"/>
      <c r="AW18" s="615"/>
      <c r="AX18" s="615"/>
      <c r="AY18" s="615"/>
      <c r="AZ18" s="615"/>
      <c r="BA18" s="615"/>
      <c r="BB18" s="615"/>
      <c r="BC18" s="615"/>
      <c r="BD18" s="615"/>
      <c r="BE18" s="615"/>
      <c r="BF18" s="616"/>
      <c r="BG18" s="617" t="s">
        <v>74</v>
      </c>
      <c r="BH18" s="618"/>
      <c r="BI18" s="618"/>
      <c r="BJ18" s="618"/>
      <c r="BK18" s="618"/>
      <c r="BL18" s="618"/>
      <c r="BM18" s="618"/>
      <c r="BN18" s="619"/>
      <c r="BO18" s="620" t="s">
        <v>74</v>
      </c>
      <c r="BP18" s="620"/>
      <c r="BQ18" s="620"/>
      <c r="BR18" s="620"/>
      <c r="BS18" s="621" t="s">
        <v>74</v>
      </c>
      <c r="BT18" s="621"/>
      <c r="BU18" s="621"/>
      <c r="BV18" s="621"/>
      <c r="BW18" s="621"/>
      <c r="BX18" s="621"/>
      <c r="BY18" s="621"/>
      <c r="BZ18" s="621"/>
      <c r="CA18" s="621"/>
      <c r="CB18" s="625"/>
      <c r="CD18" s="614" t="s">
        <v>210</v>
      </c>
      <c r="CE18" s="615"/>
      <c r="CF18" s="615"/>
      <c r="CG18" s="615"/>
      <c r="CH18" s="615"/>
      <c r="CI18" s="615"/>
      <c r="CJ18" s="615"/>
      <c r="CK18" s="615"/>
      <c r="CL18" s="615"/>
      <c r="CM18" s="615"/>
      <c r="CN18" s="615"/>
      <c r="CO18" s="615"/>
      <c r="CP18" s="615"/>
      <c r="CQ18" s="616"/>
      <c r="CR18" s="617" t="s">
        <v>74</v>
      </c>
      <c r="CS18" s="618"/>
      <c r="CT18" s="618"/>
      <c r="CU18" s="618"/>
      <c r="CV18" s="618"/>
      <c r="CW18" s="618"/>
      <c r="CX18" s="618"/>
      <c r="CY18" s="619"/>
      <c r="CZ18" s="620" t="s">
        <v>74</v>
      </c>
      <c r="DA18" s="620"/>
      <c r="DB18" s="620"/>
      <c r="DC18" s="620"/>
      <c r="DD18" s="626" t="s">
        <v>74</v>
      </c>
      <c r="DE18" s="618"/>
      <c r="DF18" s="618"/>
      <c r="DG18" s="618"/>
      <c r="DH18" s="618"/>
      <c r="DI18" s="618"/>
      <c r="DJ18" s="618"/>
      <c r="DK18" s="618"/>
      <c r="DL18" s="618"/>
      <c r="DM18" s="618"/>
      <c r="DN18" s="618"/>
      <c r="DO18" s="618"/>
      <c r="DP18" s="619"/>
      <c r="DQ18" s="626" t="s">
        <v>74</v>
      </c>
      <c r="DR18" s="618"/>
      <c r="DS18" s="618"/>
      <c r="DT18" s="618"/>
      <c r="DU18" s="618"/>
      <c r="DV18" s="618"/>
      <c r="DW18" s="618"/>
      <c r="DX18" s="618"/>
      <c r="DY18" s="618"/>
      <c r="DZ18" s="618"/>
      <c r="EA18" s="618"/>
      <c r="EB18" s="618"/>
      <c r="EC18" s="627"/>
    </row>
    <row r="19" spans="2:133" ht="11.25" customHeight="1" x14ac:dyDescent="0.15">
      <c r="B19" s="614" t="s">
        <v>211</v>
      </c>
      <c r="C19" s="615"/>
      <c r="D19" s="615"/>
      <c r="E19" s="615"/>
      <c r="F19" s="615"/>
      <c r="G19" s="615"/>
      <c r="H19" s="615"/>
      <c r="I19" s="615"/>
      <c r="J19" s="615"/>
      <c r="K19" s="615"/>
      <c r="L19" s="615"/>
      <c r="M19" s="615"/>
      <c r="N19" s="615"/>
      <c r="O19" s="615"/>
      <c r="P19" s="615"/>
      <c r="Q19" s="616"/>
      <c r="R19" s="617">
        <v>29633</v>
      </c>
      <c r="S19" s="618"/>
      <c r="T19" s="618"/>
      <c r="U19" s="618"/>
      <c r="V19" s="618"/>
      <c r="W19" s="618"/>
      <c r="X19" s="618"/>
      <c r="Y19" s="619"/>
      <c r="Z19" s="620">
        <v>0.1</v>
      </c>
      <c r="AA19" s="620"/>
      <c r="AB19" s="620"/>
      <c r="AC19" s="620"/>
      <c r="AD19" s="621">
        <v>29633</v>
      </c>
      <c r="AE19" s="621"/>
      <c r="AF19" s="621"/>
      <c r="AG19" s="621"/>
      <c r="AH19" s="621"/>
      <c r="AI19" s="621"/>
      <c r="AJ19" s="621"/>
      <c r="AK19" s="621"/>
      <c r="AL19" s="622">
        <v>0.2</v>
      </c>
      <c r="AM19" s="623"/>
      <c r="AN19" s="623"/>
      <c r="AO19" s="624"/>
      <c r="AP19" s="614" t="s">
        <v>212</v>
      </c>
      <c r="AQ19" s="615"/>
      <c r="AR19" s="615"/>
      <c r="AS19" s="615"/>
      <c r="AT19" s="615"/>
      <c r="AU19" s="615"/>
      <c r="AV19" s="615"/>
      <c r="AW19" s="615"/>
      <c r="AX19" s="615"/>
      <c r="AY19" s="615"/>
      <c r="AZ19" s="615"/>
      <c r="BA19" s="615"/>
      <c r="BB19" s="615"/>
      <c r="BC19" s="615"/>
      <c r="BD19" s="615"/>
      <c r="BE19" s="615"/>
      <c r="BF19" s="616"/>
      <c r="BG19" s="617" t="s">
        <v>74</v>
      </c>
      <c r="BH19" s="618"/>
      <c r="BI19" s="618"/>
      <c r="BJ19" s="618"/>
      <c r="BK19" s="618"/>
      <c r="BL19" s="618"/>
      <c r="BM19" s="618"/>
      <c r="BN19" s="619"/>
      <c r="BO19" s="620" t="s">
        <v>74</v>
      </c>
      <c r="BP19" s="620"/>
      <c r="BQ19" s="620"/>
      <c r="BR19" s="620"/>
      <c r="BS19" s="621" t="s">
        <v>74</v>
      </c>
      <c r="BT19" s="621"/>
      <c r="BU19" s="621"/>
      <c r="BV19" s="621"/>
      <c r="BW19" s="621"/>
      <c r="BX19" s="621"/>
      <c r="BY19" s="621"/>
      <c r="BZ19" s="621"/>
      <c r="CA19" s="621"/>
      <c r="CB19" s="625"/>
      <c r="CD19" s="614" t="s">
        <v>213</v>
      </c>
      <c r="CE19" s="615"/>
      <c r="CF19" s="615"/>
      <c r="CG19" s="615"/>
      <c r="CH19" s="615"/>
      <c r="CI19" s="615"/>
      <c r="CJ19" s="615"/>
      <c r="CK19" s="615"/>
      <c r="CL19" s="615"/>
      <c r="CM19" s="615"/>
      <c r="CN19" s="615"/>
      <c r="CO19" s="615"/>
      <c r="CP19" s="615"/>
      <c r="CQ19" s="616"/>
      <c r="CR19" s="617" t="s">
        <v>74</v>
      </c>
      <c r="CS19" s="618"/>
      <c r="CT19" s="618"/>
      <c r="CU19" s="618"/>
      <c r="CV19" s="618"/>
      <c r="CW19" s="618"/>
      <c r="CX19" s="618"/>
      <c r="CY19" s="619"/>
      <c r="CZ19" s="620" t="s">
        <v>74</v>
      </c>
      <c r="DA19" s="620"/>
      <c r="DB19" s="620"/>
      <c r="DC19" s="620"/>
      <c r="DD19" s="626" t="s">
        <v>74</v>
      </c>
      <c r="DE19" s="618"/>
      <c r="DF19" s="618"/>
      <c r="DG19" s="618"/>
      <c r="DH19" s="618"/>
      <c r="DI19" s="618"/>
      <c r="DJ19" s="618"/>
      <c r="DK19" s="618"/>
      <c r="DL19" s="618"/>
      <c r="DM19" s="618"/>
      <c r="DN19" s="618"/>
      <c r="DO19" s="618"/>
      <c r="DP19" s="619"/>
      <c r="DQ19" s="626" t="s">
        <v>74</v>
      </c>
      <c r="DR19" s="618"/>
      <c r="DS19" s="618"/>
      <c r="DT19" s="618"/>
      <c r="DU19" s="618"/>
      <c r="DV19" s="618"/>
      <c r="DW19" s="618"/>
      <c r="DX19" s="618"/>
      <c r="DY19" s="618"/>
      <c r="DZ19" s="618"/>
      <c r="EA19" s="618"/>
      <c r="EB19" s="618"/>
      <c r="EC19" s="627"/>
    </row>
    <row r="20" spans="2:133" ht="11.25" customHeight="1" x14ac:dyDescent="0.15">
      <c r="B20" s="630" t="s">
        <v>214</v>
      </c>
      <c r="C20" s="631"/>
      <c r="D20" s="631"/>
      <c r="E20" s="631"/>
      <c r="F20" s="631"/>
      <c r="G20" s="631"/>
      <c r="H20" s="631"/>
      <c r="I20" s="631"/>
      <c r="J20" s="631"/>
      <c r="K20" s="631"/>
      <c r="L20" s="631"/>
      <c r="M20" s="631"/>
      <c r="N20" s="631"/>
      <c r="O20" s="631"/>
      <c r="P20" s="631"/>
      <c r="Q20" s="632"/>
      <c r="R20" s="617">
        <v>224</v>
      </c>
      <c r="S20" s="618"/>
      <c r="T20" s="618"/>
      <c r="U20" s="618"/>
      <c r="V20" s="618"/>
      <c r="W20" s="618"/>
      <c r="X20" s="618"/>
      <c r="Y20" s="619"/>
      <c r="Z20" s="620">
        <v>0</v>
      </c>
      <c r="AA20" s="620"/>
      <c r="AB20" s="620"/>
      <c r="AC20" s="620"/>
      <c r="AD20" s="621">
        <v>224</v>
      </c>
      <c r="AE20" s="621"/>
      <c r="AF20" s="621"/>
      <c r="AG20" s="621"/>
      <c r="AH20" s="621"/>
      <c r="AI20" s="621"/>
      <c r="AJ20" s="621"/>
      <c r="AK20" s="621"/>
      <c r="AL20" s="622">
        <v>0</v>
      </c>
      <c r="AM20" s="623"/>
      <c r="AN20" s="623"/>
      <c r="AO20" s="624"/>
      <c r="AP20" s="614" t="s">
        <v>215</v>
      </c>
      <c r="AQ20" s="615"/>
      <c r="AR20" s="615"/>
      <c r="AS20" s="615"/>
      <c r="AT20" s="615"/>
      <c r="AU20" s="615"/>
      <c r="AV20" s="615"/>
      <c r="AW20" s="615"/>
      <c r="AX20" s="615"/>
      <c r="AY20" s="615"/>
      <c r="AZ20" s="615"/>
      <c r="BA20" s="615"/>
      <c r="BB20" s="615"/>
      <c r="BC20" s="615"/>
      <c r="BD20" s="615"/>
      <c r="BE20" s="615"/>
      <c r="BF20" s="616"/>
      <c r="BG20" s="617" t="s">
        <v>74</v>
      </c>
      <c r="BH20" s="618"/>
      <c r="BI20" s="618"/>
      <c r="BJ20" s="618"/>
      <c r="BK20" s="618"/>
      <c r="BL20" s="618"/>
      <c r="BM20" s="618"/>
      <c r="BN20" s="619"/>
      <c r="BO20" s="620" t="s">
        <v>74</v>
      </c>
      <c r="BP20" s="620"/>
      <c r="BQ20" s="620"/>
      <c r="BR20" s="620"/>
      <c r="BS20" s="621" t="s">
        <v>74</v>
      </c>
      <c r="BT20" s="621"/>
      <c r="BU20" s="621"/>
      <c r="BV20" s="621"/>
      <c r="BW20" s="621"/>
      <c r="BX20" s="621"/>
      <c r="BY20" s="621"/>
      <c r="BZ20" s="621"/>
      <c r="CA20" s="621"/>
      <c r="CB20" s="625"/>
      <c r="CD20" s="614" t="s">
        <v>216</v>
      </c>
      <c r="CE20" s="615"/>
      <c r="CF20" s="615"/>
      <c r="CG20" s="615"/>
      <c r="CH20" s="615"/>
      <c r="CI20" s="615"/>
      <c r="CJ20" s="615"/>
      <c r="CK20" s="615"/>
      <c r="CL20" s="615"/>
      <c r="CM20" s="615"/>
      <c r="CN20" s="615"/>
      <c r="CO20" s="615"/>
      <c r="CP20" s="615"/>
      <c r="CQ20" s="616"/>
      <c r="CR20" s="617">
        <v>36019390</v>
      </c>
      <c r="CS20" s="618"/>
      <c r="CT20" s="618"/>
      <c r="CU20" s="618"/>
      <c r="CV20" s="618"/>
      <c r="CW20" s="618"/>
      <c r="CX20" s="618"/>
      <c r="CY20" s="619"/>
      <c r="CZ20" s="620">
        <v>100</v>
      </c>
      <c r="DA20" s="620"/>
      <c r="DB20" s="620"/>
      <c r="DC20" s="620"/>
      <c r="DD20" s="626">
        <v>6721691</v>
      </c>
      <c r="DE20" s="618"/>
      <c r="DF20" s="618"/>
      <c r="DG20" s="618"/>
      <c r="DH20" s="618"/>
      <c r="DI20" s="618"/>
      <c r="DJ20" s="618"/>
      <c r="DK20" s="618"/>
      <c r="DL20" s="618"/>
      <c r="DM20" s="618"/>
      <c r="DN20" s="618"/>
      <c r="DO20" s="618"/>
      <c r="DP20" s="619"/>
      <c r="DQ20" s="626">
        <v>17168134</v>
      </c>
      <c r="DR20" s="618"/>
      <c r="DS20" s="618"/>
      <c r="DT20" s="618"/>
      <c r="DU20" s="618"/>
      <c r="DV20" s="618"/>
      <c r="DW20" s="618"/>
      <c r="DX20" s="618"/>
      <c r="DY20" s="618"/>
      <c r="DZ20" s="618"/>
      <c r="EA20" s="618"/>
      <c r="EB20" s="618"/>
      <c r="EC20" s="627"/>
    </row>
    <row r="21" spans="2:133" ht="11.25" customHeight="1" x14ac:dyDescent="0.15">
      <c r="B21" s="614" t="s">
        <v>217</v>
      </c>
      <c r="C21" s="615"/>
      <c r="D21" s="615"/>
      <c r="E21" s="615"/>
      <c r="F21" s="615"/>
      <c r="G21" s="615"/>
      <c r="H21" s="615"/>
      <c r="I21" s="615"/>
      <c r="J21" s="615"/>
      <c r="K21" s="615"/>
      <c r="L21" s="615"/>
      <c r="M21" s="615"/>
      <c r="N21" s="615"/>
      <c r="O21" s="615"/>
      <c r="P21" s="615"/>
      <c r="Q21" s="616"/>
      <c r="R21" s="617">
        <v>7899429</v>
      </c>
      <c r="S21" s="618"/>
      <c r="T21" s="618"/>
      <c r="U21" s="618"/>
      <c r="V21" s="618"/>
      <c r="W21" s="618"/>
      <c r="X21" s="618"/>
      <c r="Y21" s="619"/>
      <c r="Z21" s="620">
        <v>21.6</v>
      </c>
      <c r="AA21" s="620"/>
      <c r="AB21" s="620"/>
      <c r="AC21" s="620"/>
      <c r="AD21" s="621">
        <v>6775920</v>
      </c>
      <c r="AE21" s="621"/>
      <c r="AF21" s="621"/>
      <c r="AG21" s="621"/>
      <c r="AH21" s="621"/>
      <c r="AI21" s="621"/>
      <c r="AJ21" s="621"/>
      <c r="AK21" s="621"/>
      <c r="AL21" s="622">
        <v>49.7</v>
      </c>
      <c r="AM21" s="623"/>
      <c r="AN21" s="623"/>
      <c r="AO21" s="624"/>
      <c r="AP21" s="614" t="s">
        <v>218</v>
      </c>
      <c r="AQ21" s="633"/>
      <c r="AR21" s="633"/>
      <c r="AS21" s="633"/>
      <c r="AT21" s="633"/>
      <c r="AU21" s="633"/>
      <c r="AV21" s="633"/>
      <c r="AW21" s="633"/>
      <c r="AX21" s="633"/>
      <c r="AY21" s="633"/>
      <c r="AZ21" s="633"/>
      <c r="BA21" s="633"/>
      <c r="BB21" s="633"/>
      <c r="BC21" s="633"/>
      <c r="BD21" s="633"/>
      <c r="BE21" s="633"/>
      <c r="BF21" s="634"/>
      <c r="BG21" s="617" t="s">
        <v>74</v>
      </c>
      <c r="BH21" s="618"/>
      <c r="BI21" s="618"/>
      <c r="BJ21" s="618"/>
      <c r="BK21" s="618"/>
      <c r="BL21" s="618"/>
      <c r="BM21" s="618"/>
      <c r="BN21" s="619"/>
      <c r="BO21" s="620" t="s">
        <v>74</v>
      </c>
      <c r="BP21" s="620"/>
      <c r="BQ21" s="620"/>
      <c r="BR21" s="620"/>
      <c r="BS21" s="621" t="s">
        <v>74</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219</v>
      </c>
      <c r="C22" s="615"/>
      <c r="D22" s="615"/>
      <c r="E22" s="615"/>
      <c r="F22" s="615"/>
      <c r="G22" s="615"/>
      <c r="H22" s="615"/>
      <c r="I22" s="615"/>
      <c r="J22" s="615"/>
      <c r="K22" s="615"/>
      <c r="L22" s="615"/>
      <c r="M22" s="615"/>
      <c r="N22" s="615"/>
      <c r="O22" s="615"/>
      <c r="P22" s="615"/>
      <c r="Q22" s="616"/>
      <c r="R22" s="617">
        <v>6775920</v>
      </c>
      <c r="S22" s="618"/>
      <c r="T22" s="618"/>
      <c r="U22" s="618"/>
      <c r="V22" s="618"/>
      <c r="W22" s="618"/>
      <c r="X22" s="618"/>
      <c r="Y22" s="619"/>
      <c r="Z22" s="620">
        <v>18.5</v>
      </c>
      <c r="AA22" s="620"/>
      <c r="AB22" s="620"/>
      <c r="AC22" s="620"/>
      <c r="AD22" s="621">
        <v>6775920</v>
      </c>
      <c r="AE22" s="621"/>
      <c r="AF22" s="621"/>
      <c r="AG22" s="621"/>
      <c r="AH22" s="621"/>
      <c r="AI22" s="621"/>
      <c r="AJ22" s="621"/>
      <c r="AK22" s="621"/>
      <c r="AL22" s="622">
        <v>49.7</v>
      </c>
      <c r="AM22" s="623"/>
      <c r="AN22" s="623"/>
      <c r="AO22" s="624"/>
      <c r="AP22" s="614" t="s">
        <v>220</v>
      </c>
      <c r="AQ22" s="633"/>
      <c r="AR22" s="633"/>
      <c r="AS22" s="633"/>
      <c r="AT22" s="633"/>
      <c r="AU22" s="633"/>
      <c r="AV22" s="633"/>
      <c r="AW22" s="633"/>
      <c r="AX22" s="633"/>
      <c r="AY22" s="633"/>
      <c r="AZ22" s="633"/>
      <c r="BA22" s="633"/>
      <c r="BB22" s="633"/>
      <c r="BC22" s="633"/>
      <c r="BD22" s="633"/>
      <c r="BE22" s="633"/>
      <c r="BF22" s="634"/>
      <c r="BG22" s="617" t="s">
        <v>74</v>
      </c>
      <c r="BH22" s="618"/>
      <c r="BI22" s="618"/>
      <c r="BJ22" s="618"/>
      <c r="BK22" s="618"/>
      <c r="BL22" s="618"/>
      <c r="BM22" s="618"/>
      <c r="BN22" s="619"/>
      <c r="BO22" s="620" t="s">
        <v>74</v>
      </c>
      <c r="BP22" s="620"/>
      <c r="BQ22" s="620"/>
      <c r="BR22" s="620"/>
      <c r="BS22" s="621" t="s">
        <v>74</v>
      </c>
      <c r="BT22" s="621"/>
      <c r="BU22" s="621"/>
      <c r="BV22" s="621"/>
      <c r="BW22" s="621"/>
      <c r="BX22" s="621"/>
      <c r="BY22" s="621"/>
      <c r="BZ22" s="621"/>
      <c r="CA22" s="621"/>
      <c r="CB22" s="625"/>
      <c r="CD22" s="599" t="s">
        <v>221</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222</v>
      </c>
      <c r="C23" s="615"/>
      <c r="D23" s="615"/>
      <c r="E23" s="615"/>
      <c r="F23" s="615"/>
      <c r="G23" s="615"/>
      <c r="H23" s="615"/>
      <c r="I23" s="615"/>
      <c r="J23" s="615"/>
      <c r="K23" s="615"/>
      <c r="L23" s="615"/>
      <c r="M23" s="615"/>
      <c r="N23" s="615"/>
      <c r="O23" s="615"/>
      <c r="P23" s="615"/>
      <c r="Q23" s="616"/>
      <c r="R23" s="617">
        <v>1123509</v>
      </c>
      <c r="S23" s="618"/>
      <c r="T23" s="618"/>
      <c r="U23" s="618"/>
      <c r="V23" s="618"/>
      <c r="W23" s="618"/>
      <c r="X23" s="618"/>
      <c r="Y23" s="619"/>
      <c r="Z23" s="620">
        <v>3.1</v>
      </c>
      <c r="AA23" s="620"/>
      <c r="AB23" s="620"/>
      <c r="AC23" s="620"/>
      <c r="AD23" s="621" t="s">
        <v>74</v>
      </c>
      <c r="AE23" s="621"/>
      <c r="AF23" s="621"/>
      <c r="AG23" s="621"/>
      <c r="AH23" s="621"/>
      <c r="AI23" s="621"/>
      <c r="AJ23" s="621"/>
      <c r="AK23" s="621"/>
      <c r="AL23" s="622" t="s">
        <v>74</v>
      </c>
      <c r="AM23" s="623"/>
      <c r="AN23" s="623"/>
      <c r="AO23" s="624"/>
      <c r="AP23" s="614" t="s">
        <v>223</v>
      </c>
      <c r="AQ23" s="633"/>
      <c r="AR23" s="633"/>
      <c r="AS23" s="633"/>
      <c r="AT23" s="633"/>
      <c r="AU23" s="633"/>
      <c r="AV23" s="633"/>
      <c r="AW23" s="633"/>
      <c r="AX23" s="633"/>
      <c r="AY23" s="633"/>
      <c r="AZ23" s="633"/>
      <c r="BA23" s="633"/>
      <c r="BB23" s="633"/>
      <c r="BC23" s="633"/>
      <c r="BD23" s="633"/>
      <c r="BE23" s="633"/>
      <c r="BF23" s="634"/>
      <c r="BG23" s="617" t="s">
        <v>74</v>
      </c>
      <c r="BH23" s="618"/>
      <c r="BI23" s="618"/>
      <c r="BJ23" s="618"/>
      <c r="BK23" s="618"/>
      <c r="BL23" s="618"/>
      <c r="BM23" s="618"/>
      <c r="BN23" s="619"/>
      <c r="BO23" s="620" t="s">
        <v>74</v>
      </c>
      <c r="BP23" s="620"/>
      <c r="BQ23" s="620"/>
      <c r="BR23" s="620"/>
      <c r="BS23" s="621" t="s">
        <v>74</v>
      </c>
      <c r="BT23" s="621"/>
      <c r="BU23" s="621"/>
      <c r="BV23" s="621"/>
      <c r="BW23" s="621"/>
      <c r="BX23" s="621"/>
      <c r="BY23" s="621"/>
      <c r="BZ23" s="621"/>
      <c r="CA23" s="621"/>
      <c r="CB23" s="625"/>
      <c r="CD23" s="599" t="s">
        <v>163</v>
      </c>
      <c r="CE23" s="600"/>
      <c r="CF23" s="600"/>
      <c r="CG23" s="600"/>
      <c r="CH23" s="600"/>
      <c r="CI23" s="600"/>
      <c r="CJ23" s="600"/>
      <c r="CK23" s="600"/>
      <c r="CL23" s="600"/>
      <c r="CM23" s="600"/>
      <c r="CN23" s="600"/>
      <c r="CO23" s="600"/>
      <c r="CP23" s="600"/>
      <c r="CQ23" s="601"/>
      <c r="CR23" s="599" t="s">
        <v>224</v>
      </c>
      <c r="CS23" s="600"/>
      <c r="CT23" s="600"/>
      <c r="CU23" s="600"/>
      <c r="CV23" s="600"/>
      <c r="CW23" s="600"/>
      <c r="CX23" s="600"/>
      <c r="CY23" s="601"/>
      <c r="CZ23" s="599" t="s">
        <v>225</v>
      </c>
      <c r="DA23" s="600"/>
      <c r="DB23" s="600"/>
      <c r="DC23" s="601"/>
      <c r="DD23" s="599" t="s">
        <v>226</v>
      </c>
      <c r="DE23" s="600"/>
      <c r="DF23" s="600"/>
      <c r="DG23" s="600"/>
      <c r="DH23" s="600"/>
      <c r="DI23" s="600"/>
      <c r="DJ23" s="600"/>
      <c r="DK23" s="601"/>
      <c r="DL23" s="644" t="s">
        <v>227</v>
      </c>
      <c r="DM23" s="645"/>
      <c r="DN23" s="645"/>
      <c r="DO23" s="645"/>
      <c r="DP23" s="645"/>
      <c r="DQ23" s="645"/>
      <c r="DR23" s="645"/>
      <c r="DS23" s="645"/>
      <c r="DT23" s="645"/>
      <c r="DU23" s="645"/>
      <c r="DV23" s="646"/>
      <c r="DW23" s="599" t="s">
        <v>228</v>
      </c>
      <c r="DX23" s="600"/>
      <c r="DY23" s="600"/>
      <c r="DZ23" s="600"/>
      <c r="EA23" s="600"/>
      <c r="EB23" s="600"/>
      <c r="EC23" s="601"/>
    </row>
    <row r="24" spans="2:133" ht="11.25" customHeight="1" x14ac:dyDescent="0.15">
      <c r="B24" s="614" t="s">
        <v>229</v>
      </c>
      <c r="C24" s="615"/>
      <c r="D24" s="615"/>
      <c r="E24" s="615"/>
      <c r="F24" s="615"/>
      <c r="G24" s="615"/>
      <c r="H24" s="615"/>
      <c r="I24" s="615"/>
      <c r="J24" s="615"/>
      <c r="K24" s="615"/>
      <c r="L24" s="615"/>
      <c r="M24" s="615"/>
      <c r="N24" s="615"/>
      <c r="O24" s="615"/>
      <c r="P24" s="615"/>
      <c r="Q24" s="616"/>
      <c r="R24" s="617" t="s">
        <v>74</v>
      </c>
      <c r="S24" s="618"/>
      <c r="T24" s="618"/>
      <c r="U24" s="618"/>
      <c r="V24" s="618"/>
      <c r="W24" s="618"/>
      <c r="X24" s="618"/>
      <c r="Y24" s="619"/>
      <c r="Z24" s="620" t="s">
        <v>74</v>
      </c>
      <c r="AA24" s="620"/>
      <c r="AB24" s="620"/>
      <c r="AC24" s="620"/>
      <c r="AD24" s="621" t="s">
        <v>74</v>
      </c>
      <c r="AE24" s="621"/>
      <c r="AF24" s="621"/>
      <c r="AG24" s="621"/>
      <c r="AH24" s="621"/>
      <c r="AI24" s="621"/>
      <c r="AJ24" s="621"/>
      <c r="AK24" s="621"/>
      <c r="AL24" s="622" t="s">
        <v>74</v>
      </c>
      <c r="AM24" s="623"/>
      <c r="AN24" s="623"/>
      <c r="AO24" s="624"/>
      <c r="AP24" s="614" t="s">
        <v>230</v>
      </c>
      <c r="AQ24" s="633"/>
      <c r="AR24" s="633"/>
      <c r="AS24" s="633"/>
      <c r="AT24" s="633"/>
      <c r="AU24" s="633"/>
      <c r="AV24" s="633"/>
      <c r="AW24" s="633"/>
      <c r="AX24" s="633"/>
      <c r="AY24" s="633"/>
      <c r="AZ24" s="633"/>
      <c r="BA24" s="633"/>
      <c r="BB24" s="633"/>
      <c r="BC24" s="633"/>
      <c r="BD24" s="633"/>
      <c r="BE24" s="633"/>
      <c r="BF24" s="634"/>
      <c r="BG24" s="617" t="s">
        <v>74</v>
      </c>
      <c r="BH24" s="618"/>
      <c r="BI24" s="618"/>
      <c r="BJ24" s="618"/>
      <c r="BK24" s="618"/>
      <c r="BL24" s="618"/>
      <c r="BM24" s="618"/>
      <c r="BN24" s="619"/>
      <c r="BO24" s="620" t="s">
        <v>74</v>
      </c>
      <c r="BP24" s="620"/>
      <c r="BQ24" s="620"/>
      <c r="BR24" s="620"/>
      <c r="BS24" s="621" t="s">
        <v>74</v>
      </c>
      <c r="BT24" s="621"/>
      <c r="BU24" s="621"/>
      <c r="BV24" s="621"/>
      <c r="BW24" s="621"/>
      <c r="BX24" s="621"/>
      <c r="BY24" s="621"/>
      <c r="BZ24" s="621"/>
      <c r="CA24" s="621"/>
      <c r="CB24" s="625"/>
      <c r="CD24" s="603" t="s">
        <v>231</v>
      </c>
      <c r="CE24" s="604"/>
      <c r="CF24" s="604"/>
      <c r="CG24" s="604"/>
      <c r="CH24" s="604"/>
      <c r="CI24" s="604"/>
      <c r="CJ24" s="604"/>
      <c r="CK24" s="604"/>
      <c r="CL24" s="604"/>
      <c r="CM24" s="604"/>
      <c r="CN24" s="604"/>
      <c r="CO24" s="604"/>
      <c r="CP24" s="604"/>
      <c r="CQ24" s="605"/>
      <c r="CR24" s="606">
        <v>17206882</v>
      </c>
      <c r="CS24" s="607"/>
      <c r="CT24" s="607"/>
      <c r="CU24" s="607"/>
      <c r="CV24" s="607"/>
      <c r="CW24" s="607"/>
      <c r="CX24" s="607"/>
      <c r="CY24" s="608"/>
      <c r="CZ24" s="611">
        <v>47.8</v>
      </c>
      <c r="DA24" s="612"/>
      <c r="DB24" s="612"/>
      <c r="DC24" s="628"/>
      <c r="DD24" s="651">
        <v>8097790</v>
      </c>
      <c r="DE24" s="607"/>
      <c r="DF24" s="607"/>
      <c r="DG24" s="607"/>
      <c r="DH24" s="607"/>
      <c r="DI24" s="607"/>
      <c r="DJ24" s="607"/>
      <c r="DK24" s="608"/>
      <c r="DL24" s="651">
        <v>7970967</v>
      </c>
      <c r="DM24" s="607"/>
      <c r="DN24" s="607"/>
      <c r="DO24" s="607"/>
      <c r="DP24" s="607"/>
      <c r="DQ24" s="607"/>
      <c r="DR24" s="607"/>
      <c r="DS24" s="607"/>
      <c r="DT24" s="607"/>
      <c r="DU24" s="607"/>
      <c r="DV24" s="608"/>
      <c r="DW24" s="611">
        <v>57.7</v>
      </c>
      <c r="DX24" s="612"/>
      <c r="DY24" s="612"/>
      <c r="DZ24" s="612"/>
      <c r="EA24" s="612"/>
      <c r="EB24" s="612"/>
      <c r="EC24" s="613"/>
    </row>
    <row r="25" spans="2:133" ht="11.25" customHeight="1" x14ac:dyDescent="0.15">
      <c r="B25" s="614" t="s">
        <v>232</v>
      </c>
      <c r="C25" s="615"/>
      <c r="D25" s="615"/>
      <c r="E25" s="615"/>
      <c r="F25" s="615"/>
      <c r="G25" s="615"/>
      <c r="H25" s="615"/>
      <c r="I25" s="615"/>
      <c r="J25" s="615"/>
      <c r="K25" s="615"/>
      <c r="L25" s="615"/>
      <c r="M25" s="615"/>
      <c r="N25" s="615"/>
      <c r="O25" s="615"/>
      <c r="P25" s="615"/>
      <c r="Q25" s="616"/>
      <c r="R25" s="617">
        <v>14699822</v>
      </c>
      <c r="S25" s="618"/>
      <c r="T25" s="618"/>
      <c r="U25" s="618"/>
      <c r="V25" s="618"/>
      <c r="W25" s="618"/>
      <c r="X25" s="618"/>
      <c r="Y25" s="619"/>
      <c r="Z25" s="620">
        <v>40.1</v>
      </c>
      <c r="AA25" s="620"/>
      <c r="AB25" s="620"/>
      <c r="AC25" s="620"/>
      <c r="AD25" s="621">
        <v>13576313</v>
      </c>
      <c r="AE25" s="621"/>
      <c r="AF25" s="621"/>
      <c r="AG25" s="621"/>
      <c r="AH25" s="621"/>
      <c r="AI25" s="621"/>
      <c r="AJ25" s="621"/>
      <c r="AK25" s="621"/>
      <c r="AL25" s="622">
        <v>99.6</v>
      </c>
      <c r="AM25" s="623"/>
      <c r="AN25" s="623"/>
      <c r="AO25" s="624"/>
      <c r="AP25" s="614" t="s">
        <v>233</v>
      </c>
      <c r="AQ25" s="633"/>
      <c r="AR25" s="633"/>
      <c r="AS25" s="633"/>
      <c r="AT25" s="633"/>
      <c r="AU25" s="633"/>
      <c r="AV25" s="633"/>
      <c r="AW25" s="633"/>
      <c r="AX25" s="633"/>
      <c r="AY25" s="633"/>
      <c r="AZ25" s="633"/>
      <c r="BA25" s="633"/>
      <c r="BB25" s="633"/>
      <c r="BC25" s="633"/>
      <c r="BD25" s="633"/>
      <c r="BE25" s="633"/>
      <c r="BF25" s="634"/>
      <c r="BG25" s="617" t="s">
        <v>74</v>
      </c>
      <c r="BH25" s="618"/>
      <c r="BI25" s="618"/>
      <c r="BJ25" s="618"/>
      <c r="BK25" s="618"/>
      <c r="BL25" s="618"/>
      <c r="BM25" s="618"/>
      <c r="BN25" s="619"/>
      <c r="BO25" s="620" t="s">
        <v>74</v>
      </c>
      <c r="BP25" s="620"/>
      <c r="BQ25" s="620"/>
      <c r="BR25" s="620"/>
      <c r="BS25" s="621" t="s">
        <v>74</v>
      </c>
      <c r="BT25" s="621"/>
      <c r="BU25" s="621"/>
      <c r="BV25" s="621"/>
      <c r="BW25" s="621"/>
      <c r="BX25" s="621"/>
      <c r="BY25" s="621"/>
      <c r="BZ25" s="621"/>
      <c r="CA25" s="621"/>
      <c r="CB25" s="625"/>
      <c r="CD25" s="614" t="s">
        <v>234</v>
      </c>
      <c r="CE25" s="615"/>
      <c r="CF25" s="615"/>
      <c r="CG25" s="615"/>
      <c r="CH25" s="615"/>
      <c r="CI25" s="615"/>
      <c r="CJ25" s="615"/>
      <c r="CK25" s="615"/>
      <c r="CL25" s="615"/>
      <c r="CM25" s="615"/>
      <c r="CN25" s="615"/>
      <c r="CO25" s="615"/>
      <c r="CP25" s="615"/>
      <c r="CQ25" s="616"/>
      <c r="CR25" s="617">
        <v>3782117</v>
      </c>
      <c r="CS25" s="647"/>
      <c r="CT25" s="647"/>
      <c r="CU25" s="647"/>
      <c r="CV25" s="647"/>
      <c r="CW25" s="647"/>
      <c r="CX25" s="647"/>
      <c r="CY25" s="648"/>
      <c r="CZ25" s="622">
        <v>10.5</v>
      </c>
      <c r="DA25" s="649"/>
      <c r="DB25" s="649"/>
      <c r="DC25" s="652"/>
      <c r="DD25" s="626">
        <v>3277826</v>
      </c>
      <c r="DE25" s="647"/>
      <c r="DF25" s="647"/>
      <c r="DG25" s="647"/>
      <c r="DH25" s="647"/>
      <c r="DI25" s="647"/>
      <c r="DJ25" s="647"/>
      <c r="DK25" s="648"/>
      <c r="DL25" s="626">
        <v>3166751</v>
      </c>
      <c r="DM25" s="647"/>
      <c r="DN25" s="647"/>
      <c r="DO25" s="647"/>
      <c r="DP25" s="647"/>
      <c r="DQ25" s="647"/>
      <c r="DR25" s="647"/>
      <c r="DS25" s="647"/>
      <c r="DT25" s="647"/>
      <c r="DU25" s="647"/>
      <c r="DV25" s="648"/>
      <c r="DW25" s="622">
        <v>22.9</v>
      </c>
      <c r="DX25" s="649"/>
      <c r="DY25" s="649"/>
      <c r="DZ25" s="649"/>
      <c r="EA25" s="649"/>
      <c r="EB25" s="649"/>
      <c r="EC25" s="650"/>
    </row>
    <row r="26" spans="2:133" ht="11.25" customHeight="1" x14ac:dyDescent="0.15">
      <c r="B26" s="614" t="s">
        <v>235</v>
      </c>
      <c r="C26" s="615"/>
      <c r="D26" s="615"/>
      <c r="E26" s="615"/>
      <c r="F26" s="615"/>
      <c r="G26" s="615"/>
      <c r="H26" s="615"/>
      <c r="I26" s="615"/>
      <c r="J26" s="615"/>
      <c r="K26" s="615"/>
      <c r="L26" s="615"/>
      <c r="M26" s="615"/>
      <c r="N26" s="615"/>
      <c r="O26" s="615"/>
      <c r="P26" s="615"/>
      <c r="Q26" s="616"/>
      <c r="R26" s="617">
        <v>8510</v>
      </c>
      <c r="S26" s="618"/>
      <c r="T26" s="618"/>
      <c r="U26" s="618"/>
      <c r="V26" s="618"/>
      <c r="W26" s="618"/>
      <c r="X26" s="618"/>
      <c r="Y26" s="619"/>
      <c r="Z26" s="620">
        <v>0</v>
      </c>
      <c r="AA26" s="620"/>
      <c r="AB26" s="620"/>
      <c r="AC26" s="620"/>
      <c r="AD26" s="621">
        <v>8510</v>
      </c>
      <c r="AE26" s="621"/>
      <c r="AF26" s="621"/>
      <c r="AG26" s="621"/>
      <c r="AH26" s="621"/>
      <c r="AI26" s="621"/>
      <c r="AJ26" s="621"/>
      <c r="AK26" s="621"/>
      <c r="AL26" s="622">
        <v>0.1</v>
      </c>
      <c r="AM26" s="623"/>
      <c r="AN26" s="623"/>
      <c r="AO26" s="624"/>
      <c r="AP26" s="614" t="s">
        <v>236</v>
      </c>
      <c r="AQ26" s="633"/>
      <c r="AR26" s="633"/>
      <c r="AS26" s="633"/>
      <c r="AT26" s="633"/>
      <c r="AU26" s="633"/>
      <c r="AV26" s="633"/>
      <c r="AW26" s="633"/>
      <c r="AX26" s="633"/>
      <c r="AY26" s="633"/>
      <c r="AZ26" s="633"/>
      <c r="BA26" s="633"/>
      <c r="BB26" s="633"/>
      <c r="BC26" s="633"/>
      <c r="BD26" s="633"/>
      <c r="BE26" s="633"/>
      <c r="BF26" s="634"/>
      <c r="BG26" s="617" t="s">
        <v>74</v>
      </c>
      <c r="BH26" s="618"/>
      <c r="BI26" s="618"/>
      <c r="BJ26" s="618"/>
      <c r="BK26" s="618"/>
      <c r="BL26" s="618"/>
      <c r="BM26" s="618"/>
      <c r="BN26" s="619"/>
      <c r="BO26" s="620" t="s">
        <v>74</v>
      </c>
      <c r="BP26" s="620"/>
      <c r="BQ26" s="620"/>
      <c r="BR26" s="620"/>
      <c r="BS26" s="621" t="s">
        <v>74</v>
      </c>
      <c r="BT26" s="621"/>
      <c r="BU26" s="621"/>
      <c r="BV26" s="621"/>
      <c r="BW26" s="621"/>
      <c r="BX26" s="621"/>
      <c r="BY26" s="621"/>
      <c r="BZ26" s="621"/>
      <c r="CA26" s="621"/>
      <c r="CB26" s="625"/>
      <c r="CD26" s="614" t="s">
        <v>237</v>
      </c>
      <c r="CE26" s="615"/>
      <c r="CF26" s="615"/>
      <c r="CG26" s="615"/>
      <c r="CH26" s="615"/>
      <c r="CI26" s="615"/>
      <c r="CJ26" s="615"/>
      <c r="CK26" s="615"/>
      <c r="CL26" s="615"/>
      <c r="CM26" s="615"/>
      <c r="CN26" s="615"/>
      <c r="CO26" s="615"/>
      <c r="CP26" s="615"/>
      <c r="CQ26" s="616"/>
      <c r="CR26" s="617">
        <v>2268132</v>
      </c>
      <c r="CS26" s="618"/>
      <c r="CT26" s="618"/>
      <c r="CU26" s="618"/>
      <c r="CV26" s="618"/>
      <c r="CW26" s="618"/>
      <c r="CX26" s="618"/>
      <c r="CY26" s="619"/>
      <c r="CZ26" s="622">
        <v>6.3</v>
      </c>
      <c r="DA26" s="649"/>
      <c r="DB26" s="649"/>
      <c r="DC26" s="652"/>
      <c r="DD26" s="626">
        <v>1979516</v>
      </c>
      <c r="DE26" s="618"/>
      <c r="DF26" s="618"/>
      <c r="DG26" s="618"/>
      <c r="DH26" s="618"/>
      <c r="DI26" s="618"/>
      <c r="DJ26" s="618"/>
      <c r="DK26" s="619"/>
      <c r="DL26" s="626" t="s">
        <v>74</v>
      </c>
      <c r="DM26" s="618"/>
      <c r="DN26" s="618"/>
      <c r="DO26" s="618"/>
      <c r="DP26" s="618"/>
      <c r="DQ26" s="618"/>
      <c r="DR26" s="618"/>
      <c r="DS26" s="618"/>
      <c r="DT26" s="618"/>
      <c r="DU26" s="618"/>
      <c r="DV26" s="619"/>
      <c r="DW26" s="622" t="s">
        <v>74</v>
      </c>
      <c r="DX26" s="649"/>
      <c r="DY26" s="649"/>
      <c r="DZ26" s="649"/>
      <c r="EA26" s="649"/>
      <c r="EB26" s="649"/>
      <c r="EC26" s="650"/>
    </row>
    <row r="27" spans="2:133" ht="11.25" customHeight="1" x14ac:dyDescent="0.15">
      <c r="B27" s="614" t="s">
        <v>238</v>
      </c>
      <c r="C27" s="615"/>
      <c r="D27" s="615"/>
      <c r="E27" s="615"/>
      <c r="F27" s="615"/>
      <c r="G27" s="615"/>
      <c r="H27" s="615"/>
      <c r="I27" s="615"/>
      <c r="J27" s="615"/>
      <c r="K27" s="615"/>
      <c r="L27" s="615"/>
      <c r="M27" s="615"/>
      <c r="N27" s="615"/>
      <c r="O27" s="615"/>
      <c r="P27" s="615"/>
      <c r="Q27" s="616"/>
      <c r="R27" s="617">
        <v>562623</v>
      </c>
      <c r="S27" s="618"/>
      <c r="T27" s="618"/>
      <c r="U27" s="618"/>
      <c r="V27" s="618"/>
      <c r="W27" s="618"/>
      <c r="X27" s="618"/>
      <c r="Y27" s="619"/>
      <c r="Z27" s="620">
        <v>1.5</v>
      </c>
      <c r="AA27" s="620"/>
      <c r="AB27" s="620"/>
      <c r="AC27" s="620"/>
      <c r="AD27" s="621" t="s">
        <v>74</v>
      </c>
      <c r="AE27" s="621"/>
      <c r="AF27" s="621"/>
      <c r="AG27" s="621"/>
      <c r="AH27" s="621"/>
      <c r="AI27" s="621"/>
      <c r="AJ27" s="621"/>
      <c r="AK27" s="621"/>
      <c r="AL27" s="622" t="s">
        <v>74</v>
      </c>
      <c r="AM27" s="623"/>
      <c r="AN27" s="623"/>
      <c r="AO27" s="624"/>
      <c r="AP27" s="614" t="s">
        <v>239</v>
      </c>
      <c r="AQ27" s="615"/>
      <c r="AR27" s="615"/>
      <c r="AS27" s="615"/>
      <c r="AT27" s="615"/>
      <c r="AU27" s="615"/>
      <c r="AV27" s="615"/>
      <c r="AW27" s="615"/>
      <c r="AX27" s="615"/>
      <c r="AY27" s="615"/>
      <c r="AZ27" s="615"/>
      <c r="BA27" s="615"/>
      <c r="BB27" s="615"/>
      <c r="BC27" s="615"/>
      <c r="BD27" s="615"/>
      <c r="BE27" s="615"/>
      <c r="BF27" s="616"/>
      <c r="BG27" s="617">
        <v>5270282</v>
      </c>
      <c r="BH27" s="618"/>
      <c r="BI27" s="618"/>
      <c r="BJ27" s="618"/>
      <c r="BK27" s="618"/>
      <c r="BL27" s="618"/>
      <c r="BM27" s="618"/>
      <c r="BN27" s="619"/>
      <c r="BO27" s="620">
        <v>100</v>
      </c>
      <c r="BP27" s="620"/>
      <c r="BQ27" s="620"/>
      <c r="BR27" s="620"/>
      <c r="BS27" s="621">
        <v>208082</v>
      </c>
      <c r="BT27" s="621"/>
      <c r="BU27" s="621"/>
      <c r="BV27" s="621"/>
      <c r="BW27" s="621"/>
      <c r="BX27" s="621"/>
      <c r="BY27" s="621"/>
      <c r="BZ27" s="621"/>
      <c r="CA27" s="621"/>
      <c r="CB27" s="625"/>
      <c r="CD27" s="614" t="s">
        <v>240</v>
      </c>
      <c r="CE27" s="615"/>
      <c r="CF27" s="615"/>
      <c r="CG27" s="615"/>
      <c r="CH27" s="615"/>
      <c r="CI27" s="615"/>
      <c r="CJ27" s="615"/>
      <c r="CK27" s="615"/>
      <c r="CL27" s="615"/>
      <c r="CM27" s="615"/>
      <c r="CN27" s="615"/>
      <c r="CO27" s="615"/>
      <c r="CP27" s="615"/>
      <c r="CQ27" s="616"/>
      <c r="CR27" s="617">
        <v>10773877</v>
      </c>
      <c r="CS27" s="647"/>
      <c r="CT27" s="647"/>
      <c r="CU27" s="647"/>
      <c r="CV27" s="647"/>
      <c r="CW27" s="647"/>
      <c r="CX27" s="647"/>
      <c r="CY27" s="648"/>
      <c r="CZ27" s="622">
        <v>29.9</v>
      </c>
      <c r="DA27" s="649"/>
      <c r="DB27" s="649"/>
      <c r="DC27" s="652"/>
      <c r="DD27" s="626">
        <v>2669401</v>
      </c>
      <c r="DE27" s="647"/>
      <c r="DF27" s="647"/>
      <c r="DG27" s="647"/>
      <c r="DH27" s="647"/>
      <c r="DI27" s="647"/>
      <c r="DJ27" s="647"/>
      <c r="DK27" s="648"/>
      <c r="DL27" s="626">
        <v>2653653</v>
      </c>
      <c r="DM27" s="647"/>
      <c r="DN27" s="647"/>
      <c r="DO27" s="647"/>
      <c r="DP27" s="647"/>
      <c r="DQ27" s="647"/>
      <c r="DR27" s="647"/>
      <c r="DS27" s="647"/>
      <c r="DT27" s="647"/>
      <c r="DU27" s="647"/>
      <c r="DV27" s="648"/>
      <c r="DW27" s="622">
        <v>19.2</v>
      </c>
      <c r="DX27" s="649"/>
      <c r="DY27" s="649"/>
      <c r="DZ27" s="649"/>
      <c r="EA27" s="649"/>
      <c r="EB27" s="649"/>
      <c r="EC27" s="650"/>
    </row>
    <row r="28" spans="2:133" ht="11.25" customHeight="1" x14ac:dyDescent="0.15">
      <c r="B28" s="614" t="s">
        <v>241</v>
      </c>
      <c r="C28" s="615"/>
      <c r="D28" s="615"/>
      <c r="E28" s="615"/>
      <c r="F28" s="615"/>
      <c r="G28" s="615"/>
      <c r="H28" s="615"/>
      <c r="I28" s="615"/>
      <c r="J28" s="615"/>
      <c r="K28" s="615"/>
      <c r="L28" s="615"/>
      <c r="M28" s="615"/>
      <c r="N28" s="615"/>
      <c r="O28" s="615"/>
      <c r="P28" s="615"/>
      <c r="Q28" s="616"/>
      <c r="R28" s="617">
        <v>1064331</v>
      </c>
      <c r="S28" s="618"/>
      <c r="T28" s="618"/>
      <c r="U28" s="618"/>
      <c r="V28" s="618"/>
      <c r="W28" s="618"/>
      <c r="X28" s="618"/>
      <c r="Y28" s="619"/>
      <c r="Z28" s="620">
        <v>2.9</v>
      </c>
      <c r="AA28" s="620"/>
      <c r="AB28" s="620"/>
      <c r="AC28" s="620"/>
      <c r="AD28" s="621">
        <v>25100</v>
      </c>
      <c r="AE28" s="621"/>
      <c r="AF28" s="621"/>
      <c r="AG28" s="621"/>
      <c r="AH28" s="621"/>
      <c r="AI28" s="621"/>
      <c r="AJ28" s="621"/>
      <c r="AK28" s="621"/>
      <c r="AL28" s="622">
        <v>0.2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242</v>
      </c>
      <c r="CE28" s="615"/>
      <c r="CF28" s="615"/>
      <c r="CG28" s="615"/>
      <c r="CH28" s="615"/>
      <c r="CI28" s="615"/>
      <c r="CJ28" s="615"/>
      <c r="CK28" s="615"/>
      <c r="CL28" s="615"/>
      <c r="CM28" s="615"/>
      <c r="CN28" s="615"/>
      <c r="CO28" s="615"/>
      <c r="CP28" s="615"/>
      <c r="CQ28" s="616"/>
      <c r="CR28" s="617">
        <v>2650888</v>
      </c>
      <c r="CS28" s="618"/>
      <c r="CT28" s="618"/>
      <c r="CU28" s="618"/>
      <c r="CV28" s="618"/>
      <c r="CW28" s="618"/>
      <c r="CX28" s="618"/>
      <c r="CY28" s="619"/>
      <c r="CZ28" s="622">
        <v>7.4</v>
      </c>
      <c r="DA28" s="649"/>
      <c r="DB28" s="649"/>
      <c r="DC28" s="652"/>
      <c r="DD28" s="626">
        <v>2150563</v>
      </c>
      <c r="DE28" s="618"/>
      <c r="DF28" s="618"/>
      <c r="DG28" s="618"/>
      <c r="DH28" s="618"/>
      <c r="DI28" s="618"/>
      <c r="DJ28" s="618"/>
      <c r="DK28" s="619"/>
      <c r="DL28" s="626">
        <v>2150563</v>
      </c>
      <c r="DM28" s="618"/>
      <c r="DN28" s="618"/>
      <c r="DO28" s="618"/>
      <c r="DP28" s="618"/>
      <c r="DQ28" s="618"/>
      <c r="DR28" s="618"/>
      <c r="DS28" s="618"/>
      <c r="DT28" s="618"/>
      <c r="DU28" s="618"/>
      <c r="DV28" s="619"/>
      <c r="DW28" s="622">
        <v>15.6</v>
      </c>
      <c r="DX28" s="649"/>
      <c r="DY28" s="649"/>
      <c r="DZ28" s="649"/>
      <c r="EA28" s="649"/>
      <c r="EB28" s="649"/>
      <c r="EC28" s="650"/>
    </row>
    <row r="29" spans="2:133" ht="11.25" customHeight="1" x14ac:dyDescent="0.15">
      <c r="B29" s="614" t="s">
        <v>243</v>
      </c>
      <c r="C29" s="615"/>
      <c r="D29" s="615"/>
      <c r="E29" s="615"/>
      <c r="F29" s="615"/>
      <c r="G29" s="615"/>
      <c r="H29" s="615"/>
      <c r="I29" s="615"/>
      <c r="J29" s="615"/>
      <c r="K29" s="615"/>
      <c r="L29" s="615"/>
      <c r="M29" s="615"/>
      <c r="N29" s="615"/>
      <c r="O29" s="615"/>
      <c r="P29" s="615"/>
      <c r="Q29" s="616"/>
      <c r="R29" s="617">
        <v>189504</v>
      </c>
      <c r="S29" s="618"/>
      <c r="T29" s="618"/>
      <c r="U29" s="618"/>
      <c r="V29" s="618"/>
      <c r="W29" s="618"/>
      <c r="X29" s="618"/>
      <c r="Y29" s="619"/>
      <c r="Z29" s="620">
        <v>0.5</v>
      </c>
      <c r="AA29" s="620"/>
      <c r="AB29" s="620"/>
      <c r="AC29" s="620"/>
      <c r="AD29" s="621" t="s">
        <v>74</v>
      </c>
      <c r="AE29" s="621"/>
      <c r="AF29" s="621"/>
      <c r="AG29" s="621"/>
      <c r="AH29" s="621"/>
      <c r="AI29" s="621"/>
      <c r="AJ29" s="621"/>
      <c r="AK29" s="621"/>
      <c r="AL29" s="622" t="s">
        <v>74</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244</v>
      </c>
      <c r="CE29" s="656"/>
      <c r="CF29" s="614" t="s">
        <v>245</v>
      </c>
      <c r="CG29" s="615"/>
      <c r="CH29" s="615"/>
      <c r="CI29" s="615"/>
      <c r="CJ29" s="615"/>
      <c r="CK29" s="615"/>
      <c r="CL29" s="615"/>
      <c r="CM29" s="615"/>
      <c r="CN29" s="615"/>
      <c r="CO29" s="615"/>
      <c r="CP29" s="615"/>
      <c r="CQ29" s="616"/>
      <c r="CR29" s="617">
        <v>2650857</v>
      </c>
      <c r="CS29" s="647"/>
      <c r="CT29" s="647"/>
      <c r="CU29" s="647"/>
      <c r="CV29" s="647"/>
      <c r="CW29" s="647"/>
      <c r="CX29" s="647"/>
      <c r="CY29" s="648"/>
      <c r="CZ29" s="622">
        <v>7.4</v>
      </c>
      <c r="DA29" s="649"/>
      <c r="DB29" s="649"/>
      <c r="DC29" s="652"/>
      <c r="DD29" s="626">
        <v>2150532</v>
      </c>
      <c r="DE29" s="647"/>
      <c r="DF29" s="647"/>
      <c r="DG29" s="647"/>
      <c r="DH29" s="647"/>
      <c r="DI29" s="647"/>
      <c r="DJ29" s="647"/>
      <c r="DK29" s="648"/>
      <c r="DL29" s="626">
        <v>2150532</v>
      </c>
      <c r="DM29" s="647"/>
      <c r="DN29" s="647"/>
      <c r="DO29" s="647"/>
      <c r="DP29" s="647"/>
      <c r="DQ29" s="647"/>
      <c r="DR29" s="647"/>
      <c r="DS29" s="647"/>
      <c r="DT29" s="647"/>
      <c r="DU29" s="647"/>
      <c r="DV29" s="648"/>
      <c r="DW29" s="622">
        <v>15.6</v>
      </c>
      <c r="DX29" s="649"/>
      <c r="DY29" s="649"/>
      <c r="DZ29" s="649"/>
      <c r="EA29" s="649"/>
      <c r="EB29" s="649"/>
      <c r="EC29" s="650"/>
    </row>
    <row r="30" spans="2:133" ht="11.25" customHeight="1" x14ac:dyDescent="0.15">
      <c r="B30" s="614" t="s">
        <v>246</v>
      </c>
      <c r="C30" s="615"/>
      <c r="D30" s="615"/>
      <c r="E30" s="615"/>
      <c r="F30" s="615"/>
      <c r="G30" s="615"/>
      <c r="H30" s="615"/>
      <c r="I30" s="615"/>
      <c r="J30" s="615"/>
      <c r="K30" s="615"/>
      <c r="L30" s="615"/>
      <c r="M30" s="615"/>
      <c r="N30" s="615"/>
      <c r="O30" s="615"/>
      <c r="P30" s="615"/>
      <c r="Q30" s="616"/>
      <c r="R30" s="617">
        <v>10568911</v>
      </c>
      <c r="S30" s="618"/>
      <c r="T30" s="618"/>
      <c r="U30" s="618"/>
      <c r="V30" s="618"/>
      <c r="W30" s="618"/>
      <c r="X30" s="618"/>
      <c r="Y30" s="619"/>
      <c r="Z30" s="620">
        <v>28.9</v>
      </c>
      <c r="AA30" s="620"/>
      <c r="AB30" s="620"/>
      <c r="AC30" s="620"/>
      <c r="AD30" s="621" t="s">
        <v>74</v>
      </c>
      <c r="AE30" s="621"/>
      <c r="AF30" s="621"/>
      <c r="AG30" s="621"/>
      <c r="AH30" s="621"/>
      <c r="AI30" s="621"/>
      <c r="AJ30" s="621"/>
      <c r="AK30" s="621"/>
      <c r="AL30" s="622" t="s">
        <v>74</v>
      </c>
      <c r="AM30" s="623"/>
      <c r="AN30" s="623"/>
      <c r="AO30" s="624"/>
      <c r="AP30" s="599" t="s">
        <v>163</v>
      </c>
      <c r="AQ30" s="600"/>
      <c r="AR30" s="600"/>
      <c r="AS30" s="600"/>
      <c r="AT30" s="600"/>
      <c r="AU30" s="600"/>
      <c r="AV30" s="600"/>
      <c r="AW30" s="600"/>
      <c r="AX30" s="600"/>
      <c r="AY30" s="600"/>
      <c r="AZ30" s="600"/>
      <c r="BA30" s="600"/>
      <c r="BB30" s="600"/>
      <c r="BC30" s="600"/>
      <c r="BD30" s="600"/>
      <c r="BE30" s="600"/>
      <c r="BF30" s="601"/>
      <c r="BG30" s="599" t="s">
        <v>247</v>
      </c>
      <c r="BH30" s="653"/>
      <c r="BI30" s="653"/>
      <c r="BJ30" s="653"/>
      <c r="BK30" s="653"/>
      <c r="BL30" s="653"/>
      <c r="BM30" s="653"/>
      <c r="BN30" s="653"/>
      <c r="BO30" s="653"/>
      <c r="BP30" s="653"/>
      <c r="BQ30" s="654"/>
      <c r="BR30" s="599" t="s">
        <v>248</v>
      </c>
      <c r="BS30" s="653"/>
      <c r="BT30" s="653"/>
      <c r="BU30" s="653"/>
      <c r="BV30" s="653"/>
      <c r="BW30" s="653"/>
      <c r="BX30" s="653"/>
      <c r="BY30" s="653"/>
      <c r="BZ30" s="653"/>
      <c r="CA30" s="653"/>
      <c r="CB30" s="654"/>
      <c r="CD30" s="657"/>
      <c r="CE30" s="658"/>
      <c r="CF30" s="614" t="s">
        <v>249</v>
      </c>
      <c r="CG30" s="615"/>
      <c r="CH30" s="615"/>
      <c r="CI30" s="615"/>
      <c r="CJ30" s="615"/>
      <c r="CK30" s="615"/>
      <c r="CL30" s="615"/>
      <c r="CM30" s="615"/>
      <c r="CN30" s="615"/>
      <c r="CO30" s="615"/>
      <c r="CP30" s="615"/>
      <c r="CQ30" s="616"/>
      <c r="CR30" s="617">
        <v>2530729</v>
      </c>
      <c r="CS30" s="618"/>
      <c r="CT30" s="618"/>
      <c r="CU30" s="618"/>
      <c r="CV30" s="618"/>
      <c r="CW30" s="618"/>
      <c r="CX30" s="618"/>
      <c r="CY30" s="619"/>
      <c r="CZ30" s="622">
        <v>7</v>
      </c>
      <c r="DA30" s="649"/>
      <c r="DB30" s="649"/>
      <c r="DC30" s="652"/>
      <c r="DD30" s="626">
        <v>2056788</v>
      </c>
      <c r="DE30" s="618"/>
      <c r="DF30" s="618"/>
      <c r="DG30" s="618"/>
      <c r="DH30" s="618"/>
      <c r="DI30" s="618"/>
      <c r="DJ30" s="618"/>
      <c r="DK30" s="619"/>
      <c r="DL30" s="626">
        <v>2056788</v>
      </c>
      <c r="DM30" s="618"/>
      <c r="DN30" s="618"/>
      <c r="DO30" s="618"/>
      <c r="DP30" s="618"/>
      <c r="DQ30" s="618"/>
      <c r="DR30" s="618"/>
      <c r="DS30" s="618"/>
      <c r="DT30" s="618"/>
      <c r="DU30" s="618"/>
      <c r="DV30" s="619"/>
      <c r="DW30" s="622">
        <v>14.9</v>
      </c>
      <c r="DX30" s="649"/>
      <c r="DY30" s="649"/>
      <c r="DZ30" s="649"/>
      <c r="EA30" s="649"/>
      <c r="EB30" s="649"/>
      <c r="EC30" s="650"/>
    </row>
    <row r="31" spans="2:133" ht="11.25" customHeight="1" x14ac:dyDescent="0.15">
      <c r="B31" s="630" t="s">
        <v>250</v>
      </c>
      <c r="C31" s="631"/>
      <c r="D31" s="631"/>
      <c r="E31" s="631"/>
      <c r="F31" s="631"/>
      <c r="G31" s="631"/>
      <c r="H31" s="631"/>
      <c r="I31" s="631"/>
      <c r="J31" s="631"/>
      <c r="K31" s="631"/>
      <c r="L31" s="631"/>
      <c r="M31" s="631"/>
      <c r="N31" s="631"/>
      <c r="O31" s="631"/>
      <c r="P31" s="631"/>
      <c r="Q31" s="632"/>
      <c r="R31" s="617" t="s">
        <v>74</v>
      </c>
      <c r="S31" s="618"/>
      <c r="T31" s="618"/>
      <c r="U31" s="618"/>
      <c r="V31" s="618"/>
      <c r="W31" s="618"/>
      <c r="X31" s="618"/>
      <c r="Y31" s="619"/>
      <c r="Z31" s="620" t="s">
        <v>74</v>
      </c>
      <c r="AA31" s="620"/>
      <c r="AB31" s="620"/>
      <c r="AC31" s="620"/>
      <c r="AD31" s="621" t="s">
        <v>74</v>
      </c>
      <c r="AE31" s="621"/>
      <c r="AF31" s="621"/>
      <c r="AG31" s="621"/>
      <c r="AH31" s="621"/>
      <c r="AI31" s="621"/>
      <c r="AJ31" s="621"/>
      <c r="AK31" s="621"/>
      <c r="AL31" s="622" t="s">
        <v>74</v>
      </c>
      <c r="AM31" s="623"/>
      <c r="AN31" s="623"/>
      <c r="AO31" s="624"/>
      <c r="AP31" s="665" t="s">
        <v>251</v>
      </c>
      <c r="AQ31" s="666"/>
      <c r="AR31" s="666"/>
      <c r="AS31" s="666"/>
      <c r="AT31" s="671" t="s">
        <v>252</v>
      </c>
      <c r="AU31" s="102"/>
      <c r="AV31" s="102"/>
      <c r="AW31" s="102"/>
      <c r="AX31" s="603" t="s">
        <v>129</v>
      </c>
      <c r="AY31" s="604"/>
      <c r="AZ31" s="604"/>
      <c r="BA31" s="604"/>
      <c r="BB31" s="604"/>
      <c r="BC31" s="604"/>
      <c r="BD31" s="604"/>
      <c r="BE31" s="604"/>
      <c r="BF31" s="605"/>
      <c r="BG31" s="664">
        <v>98.9</v>
      </c>
      <c r="BH31" s="661"/>
      <c r="BI31" s="661"/>
      <c r="BJ31" s="661"/>
      <c r="BK31" s="661"/>
      <c r="BL31" s="661"/>
      <c r="BM31" s="612">
        <v>95.1</v>
      </c>
      <c r="BN31" s="661"/>
      <c r="BO31" s="661"/>
      <c r="BP31" s="661"/>
      <c r="BQ31" s="662"/>
      <c r="BR31" s="664">
        <v>98.8</v>
      </c>
      <c r="BS31" s="661"/>
      <c r="BT31" s="661"/>
      <c r="BU31" s="661"/>
      <c r="BV31" s="661"/>
      <c r="BW31" s="661"/>
      <c r="BX31" s="612">
        <v>94.9</v>
      </c>
      <c r="BY31" s="661"/>
      <c r="BZ31" s="661"/>
      <c r="CA31" s="661"/>
      <c r="CB31" s="662"/>
      <c r="CD31" s="657"/>
      <c r="CE31" s="658"/>
      <c r="CF31" s="614" t="s">
        <v>253</v>
      </c>
      <c r="CG31" s="615"/>
      <c r="CH31" s="615"/>
      <c r="CI31" s="615"/>
      <c r="CJ31" s="615"/>
      <c r="CK31" s="615"/>
      <c r="CL31" s="615"/>
      <c r="CM31" s="615"/>
      <c r="CN31" s="615"/>
      <c r="CO31" s="615"/>
      <c r="CP31" s="615"/>
      <c r="CQ31" s="616"/>
      <c r="CR31" s="617">
        <v>120128</v>
      </c>
      <c r="CS31" s="647"/>
      <c r="CT31" s="647"/>
      <c r="CU31" s="647"/>
      <c r="CV31" s="647"/>
      <c r="CW31" s="647"/>
      <c r="CX31" s="647"/>
      <c r="CY31" s="648"/>
      <c r="CZ31" s="622">
        <v>0.3</v>
      </c>
      <c r="DA31" s="649"/>
      <c r="DB31" s="649"/>
      <c r="DC31" s="652"/>
      <c r="DD31" s="626">
        <v>93744</v>
      </c>
      <c r="DE31" s="647"/>
      <c r="DF31" s="647"/>
      <c r="DG31" s="647"/>
      <c r="DH31" s="647"/>
      <c r="DI31" s="647"/>
      <c r="DJ31" s="647"/>
      <c r="DK31" s="648"/>
      <c r="DL31" s="626">
        <v>93744</v>
      </c>
      <c r="DM31" s="647"/>
      <c r="DN31" s="647"/>
      <c r="DO31" s="647"/>
      <c r="DP31" s="647"/>
      <c r="DQ31" s="647"/>
      <c r="DR31" s="647"/>
      <c r="DS31" s="647"/>
      <c r="DT31" s="647"/>
      <c r="DU31" s="647"/>
      <c r="DV31" s="648"/>
      <c r="DW31" s="622">
        <v>0.7</v>
      </c>
      <c r="DX31" s="649"/>
      <c r="DY31" s="649"/>
      <c r="DZ31" s="649"/>
      <c r="EA31" s="649"/>
      <c r="EB31" s="649"/>
      <c r="EC31" s="650"/>
    </row>
    <row r="32" spans="2:133" ht="11.25" customHeight="1" x14ac:dyDescent="0.15">
      <c r="B32" s="614" t="s">
        <v>254</v>
      </c>
      <c r="C32" s="615"/>
      <c r="D32" s="615"/>
      <c r="E32" s="615"/>
      <c r="F32" s="615"/>
      <c r="G32" s="615"/>
      <c r="H32" s="615"/>
      <c r="I32" s="615"/>
      <c r="J32" s="615"/>
      <c r="K32" s="615"/>
      <c r="L32" s="615"/>
      <c r="M32" s="615"/>
      <c r="N32" s="615"/>
      <c r="O32" s="615"/>
      <c r="P32" s="615"/>
      <c r="Q32" s="616"/>
      <c r="R32" s="617">
        <v>2159535</v>
      </c>
      <c r="S32" s="618"/>
      <c r="T32" s="618"/>
      <c r="U32" s="618"/>
      <c r="V32" s="618"/>
      <c r="W32" s="618"/>
      <c r="X32" s="618"/>
      <c r="Y32" s="619"/>
      <c r="Z32" s="620">
        <v>5.9</v>
      </c>
      <c r="AA32" s="620"/>
      <c r="AB32" s="620"/>
      <c r="AC32" s="620"/>
      <c r="AD32" s="621" t="s">
        <v>74</v>
      </c>
      <c r="AE32" s="621"/>
      <c r="AF32" s="621"/>
      <c r="AG32" s="621"/>
      <c r="AH32" s="621"/>
      <c r="AI32" s="621"/>
      <c r="AJ32" s="621"/>
      <c r="AK32" s="621"/>
      <c r="AL32" s="622" t="s">
        <v>74</v>
      </c>
      <c r="AM32" s="623"/>
      <c r="AN32" s="623"/>
      <c r="AO32" s="624"/>
      <c r="AP32" s="667"/>
      <c r="AQ32" s="668"/>
      <c r="AR32" s="668"/>
      <c r="AS32" s="668"/>
      <c r="AT32" s="672"/>
      <c r="AU32" s="98" t="s">
        <v>255</v>
      </c>
      <c r="AX32" s="614" t="s">
        <v>256</v>
      </c>
      <c r="AY32" s="615"/>
      <c r="AZ32" s="615"/>
      <c r="BA32" s="615"/>
      <c r="BB32" s="615"/>
      <c r="BC32" s="615"/>
      <c r="BD32" s="615"/>
      <c r="BE32" s="615"/>
      <c r="BF32" s="616"/>
      <c r="BG32" s="674">
        <v>98.9</v>
      </c>
      <c r="BH32" s="647"/>
      <c r="BI32" s="647"/>
      <c r="BJ32" s="647"/>
      <c r="BK32" s="647"/>
      <c r="BL32" s="647"/>
      <c r="BM32" s="623">
        <v>97.2</v>
      </c>
      <c r="BN32" s="647"/>
      <c r="BO32" s="647"/>
      <c r="BP32" s="647"/>
      <c r="BQ32" s="663"/>
      <c r="BR32" s="674">
        <v>99.1</v>
      </c>
      <c r="BS32" s="647"/>
      <c r="BT32" s="647"/>
      <c r="BU32" s="647"/>
      <c r="BV32" s="647"/>
      <c r="BW32" s="647"/>
      <c r="BX32" s="623">
        <v>97.4</v>
      </c>
      <c r="BY32" s="647"/>
      <c r="BZ32" s="647"/>
      <c r="CA32" s="647"/>
      <c r="CB32" s="663"/>
      <c r="CD32" s="659"/>
      <c r="CE32" s="660"/>
      <c r="CF32" s="614" t="s">
        <v>257</v>
      </c>
      <c r="CG32" s="615"/>
      <c r="CH32" s="615"/>
      <c r="CI32" s="615"/>
      <c r="CJ32" s="615"/>
      <c r="CK32" s="615"/>
      <c r="CL32" s="615"/>
      <c r="CM32" s="615"/>
      <c r="CN32" s="615"/>
      <c r="CO32" s="615"/>
      <c r="CP32" s="615"/>
      <c r="CQ32" s="616"/>
      <c r="CR32" s="617">
        <v>31</v>
      </c>
      <c r="CS32" s="618"/>
      <c r="CT32" s="618"/>
      <c r="CU32" s="618"/>
      <c r="CV32" s="618"/>
      <c r="CW32" s="618"/>
      <c r="CX32" s="618"/>
      <c r="CY32" s="619"/>
      <c r="CZ32" s="622">
        <v>0</v>
      </c>
      <c r="DA32" s="649"/>
      <c r="DB32" s="649"/>
      <c r="DC32" s="652"/>
      <c r="DD32" s="626">
        <v>31</v>
      </c>
      <c r="DE32" s="618"/>
      <c r="DF32" s="618"/>
      <c r="DG32" s="618"/>
      <c r="DH32" s="618"/>
      <c r="DI32" s="618"/>
      <c r="DJ32" s="618"/>
      <c r="DK32" s="619"/>
      <c r="DL32" s="626">
        <v>31</v>
      </c>
      <c r="DM32" s="618"/>
      <c r="DN32" s="618"/>
      <c r="DO32" s="618"/>
      <c r="DP32" s="618"/>
      <c r="DQ32" s="618"/>
      <c r="DR32" s="618"/>
      <c r="DS32" s="618"/>
      <c r="DT32" s="618"/>
      <c r="DU32" s="618"/>
      <c r="DV32" s="619"/>
      <c r="DW32" s="622">
        <v>0</v>
      </c>
      <c r="DX32" s="649"/>
      <c r="DY32" s="649"/>
      <c r="DZ32" s="649"/>
      <c r="EA32" s="649"/>
      <c r="EB32" s="649"/>
      <c r="EC32" s="650"/>
    </row>
    <row r="33" spans="2:133" ht="11.25" customHeight="1" x14ac:dyDescent="0.15">
      <c r="B33" s="614" t="s">
        <v>258</v>
      </c>
      <c r="C33" s="615"/>
      <c r="D33" s="615"/>
      <c r="E33" s="615"/>
      <c r="F33" s="615"/>
      <c r="G33" s="615"/>
      <c r="H33" s="615"/>
      <c r="I33" s="615"/>
      <c r="J33" s="615"/>
      <c r="K33" s="615"/>
      <c r="L33" s="615"/>
      <c r="M33" s="615"/>
      <c r="N33" s="615"/>
      <c r="O33" s="615"/>
      <c r="P33" s="615"/>
      <c r="Q33" s="616"/>
      <c r="R33" s="617">
        <v>413072</v>
      </c>
      <c r="S33" s="618"/>
      <c r="T33" s="618"/>
      <c r="U33" s="618"/>
      <c r="V33" s="618"/>
      <c r="W33" s="618"/>
      <c r="X33" s="618"/>
      <c r="Y33" s="619"/>
      <c r="Z33" s="620">
        <v>1.1000000000000001</v>
      </c>
      <c r="AA33" s="620"/>
      <c r="AB33" s="620"/>
      <c r="AC33" s="620"/>
      <c r="AD33" s="621">
        <v>17378</v>
      </c>
      <c r="AE33" s="621"/>
      <c r="AF33" s="621"/>
      <c r="AG33" s="621"/>
      <c r="AH33" s="621"/>
      <c r="AI33" s="621"/>
      <c r="AJ33" s="621"/>
      <c r="AK33" s="621"/>
      <c r="AL33" s="622">
        <v>0.1</v>
      </c>
      <c r="AM33" s="623"/>
      <c r="AN33" s="623"/>
      <c r="AO33" s="624"/>
      <c r="AP33" s="669"/>
      <c r="AQ33" s="670"/>
      <c r="AR33" s="670"/>
      <c r="AS33" s="670"/>
      <c r="AT33" s="673"/>
      <c r="AU33" s="103"/>
      <c r="AV33" s="103"/>
      <c r="AW33" s="103"/>
      <c r="AX33" s="638" t="s">
        <v>259</v>
      </c>
      <c r="AY33" s="639"/>
      <c r="AZ33" s="639"/>
      <c r="BA33" s="639"/>
      <c r="BB33" s="639"/>
      <c r="BC33" s="639"/>
      <c r="BD33" s="639"/>
      <c r="BE33" s="639"/>
      <c r="BF33" s="640"/>
      <c r="BG33" s="675">
        <v>98.7</v>
      </c>
      <c r="BH33" s="676"/>
      <c r="BI33" s="676"/>
      <c r="BJ33" s="676"/>
      <c r="BK33" s="676"/>
      <c r="BL33" s="676"/>
      <c r="BM33" s="677">
        <v>92.6</v>
      </c>
      <c r="BN33" s="676"/>
      <c r="BO33" s="676"/>
      <c r="BP33" s="676"/>
      <c r="BQ33" s="678"/>
      <c r="BR33" s="675">
        <v>98.5</v>
      </c>
      <c r="BS33" s="676"/>
      <c r="BT33" s="676"/>
      <c r="BU33" s="676"/>
      <c r="BV33" s="676"/>
      <c r="BW33" s="676"/>
      <c r="BX33" s="677">
        <v>92.1</v>
      </c>
      <c r="BY33" s="676"/>
      <c r="BZ33" s="676"/>
      <c r="CA33" s="676"/>
      <c r="CB33" s="678"/>
      <c r="CD33" s="614" t="s">
        <v>260</v>
      </c>
      <c r="CE33" s="615"/>
      <c r="CF33" s="615"/>
      <c r="CG33" s="615"/>
      <c r="CH33" s="615"/>
      <c r="CI33" s="615"/>
      <c r="CJ33" s="615"/>
      <c r="CK33" s="615"/>
      <c r="CL33" s="615"/>
      <c r="CM33" s="615"/>
      <c r="CN33" s="615"/>
      <c r="CO33" s="615"/>
      <c r="CP33" s="615"/>
      <c r="CQ33" s="616"/>
      <c r="CR33" s="617">
        <v>11990923</v>
      </c>
      <c r="CS33" s="647"/>
      <c r="CT33" s="647"/>
      <c r="CU33" s="647"/>
      <c r="CV33" s="647"/>
      <c r="CW33" s="647"/>
      <c r="CX33" s="647"/>
      <c r="CY33" s="648"/>
      <c r="CZ33" s="622">
        <v>33.299999999999997</v>
      </c>
      <c r="DA33" s="649"/>
      <c r="DB33" s="649"/>
      <c r="DC33" s="652"/>
      <c r="DD33" s="626">
        <v>8450199</v>
      </c>
      <c r="DE33" s="647"/>
      <c r="DF33" s="647"/>
      <c r="DG33" s="647"/>
      <c r="DH33" s="647"/>
      <c r="DI33" s="647"/>
      <c r="DJ33" s="647"/>
      <c r="DK33" s="648"/>
      <c r="DL33" s="626">
        <v>5819262</v>
      </c>
      <c r="DM33" s="647"/>
      <c r="DN33" s="647"/>
      <c r="DO33" s="647"/>
      <c r="DP33" s="647"/>
      <c r="DQ33" s="647"/>
      <c r="DR33" s="647"/>
      <c r="DS33" s="647"/>
      <c r="DT33" s="647"/>
      <c r="DU33" s="647"/>
      <c r="DV33" s="648"/>
      <c r="DW33" s="622">
        <v>42.1</v>
      </c>
      <c r="DX33" s="649"/>
      <c r="DY33" s="649"/>
      <c r="DZ33" s="649"/>
      <c r="EA33" s="649"/>
      <c r="EB33" s="649"/>
      <c r="EC33" s="650"/>
    </row>
    <row r="34" spans="2:133" ht="11.25" customHeight="1" x14ac:dyDescent="0.15">
      <c r="B34" s="614" t="s">
        <v>261</v>
      </c>
      <c r="C34" s="615"/>
      <c r="D34" s="615"/>
      <c r="E34" s="615"/>
      <c r="F34" s="615"/>
      <c r="G34" s="615"/>
      <c r="H34" s="615"/>
      <c r="I34" s="615"/>
      <c r="J34" s="615"/>
      <c r="K34" s="615"/>
      <c r="L34" s="615"/>
      <c r="M34" s="615"/>
      <c r="N34" s="615"/>
      <c r="O34" s="615"/>
      <c r="P34" s="615"/>
      <c r="Q34" s="616"/>
      <c r="R34" s="617">
        <v>799040</v>
      </c>
      <c r="S34" s="618"/>
      <c r="T34" s="618"/>
      <c r="U34" s="618"/>
      <c r="V34" s="618"/>
      <c r="W34" s="618"/>
      <c r="X34" s="618"/>
      <c r="Y34" s="619"/>
      <c r="Z34" s="620">
        <v>2.2000000000000002</v>
      </c>
      <c r="AA34" s="620"/>
      <c r="AB34" s="620"/>
      <c r="AC34" s="620"/>
      <c r="AD34" s="621" t="s">
        <v>74</v>
      </c>
      <c r="AE34" s="621"/>
      <c r="AF34" s="621"/>
      <c r="AG34" s="621"/>
      <c r="AH34" s="621"/>
      <c r="AI34" s="621"/>
      <c r="AJ34" s="621"/>
      <c r="AK34" s="621"/>
      <c r="AL34" s="622" t="s">
        <v>74</v>
      </c>
      <c r="AM34" s="623"/>
      <c r="AN34" s="623"/>
      <c r="AO34" s="624"/>
      <c r="AP34" s="104"/>
      <c r="AQ34" s="105"/>
      <c r="AS34" s="102"/>
      <c r="AT34" s="102"/>
      <c r="AU34" s="102"/>
      <c r="AV34" s="102"/>
      <c r="AW34" s="102"/>
      <c r="AX34" s="102"/>
      <c r="AY34" s="102"/>
      <c r="AZ34" s="102"/>
      <c r="BA34" s="102"/>
      <c r="BB34" s="102"/>
      <c r="BC34" s="102"/>
      <c r="BD34" s="102"/>
      <c r="BE34" s="102"/>
      <c r="BF34" s="102"/>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D34" s="614" t="s">
        <v>262</v>
      </c>
      <c r="CE34" s="615"/>
      <c r="CF34" s="615"/>
      <c r="CG34" s="615"/>
      <c r="CH34" s="615"/>
      <c r="CI34" s="615"/>
      <c r="CJ34" s="615"/>
      <c r="CK34" s="615"/>
      <c r="CL34" s="615"/>
      <c r="CM34" s="615"/>
      <c r="CN34" s="615"/>
      <c r="CO34" s="615"/>
      <c r="CP34" s="615"/>
      <c r="CQ34" s="616"/>
      <c r="CR34" s="617">
        <v>3902601</v>
      </c>
      <c r="CS34" s="618"/>
      <c r="CT34" s="618"/>
      <c r="CU34" s="618"/>
      <c r="CV34" s="618"/>
      <c r="CW34" s="618"/>
      <c r="CX34" s="618"/>
      <c r="CY34" s="619"/>
      <c r="CZ34" s="622">
        <v>10.8</v>
      </c>
      <c r="DA34" s="649"/>
      <c r="DB34" s="649"/>
      <c r="DC34" s="652"/>
      <c r="DD34" s="626">
        <v>2269285</v>
      </c>
      <c r="DE34" s="618"/>
      <c r="DF34" s="618"/>
      <c r="DG34" s="618"/>
      <c r="DH34" s="618"/>
      <c r="DI34" s="618"/>
      <c r="DJ34" s="618"/>
      <c r="DK34" s="619"/>
      <c r="DL34" s="626">
        <v>1620275</v>
      </c>
      <c r="DM34" s="618"/>
      <c r="DN34" s="618"/>
      <c r="DO34" s="618"/>
      <c r="DP34" s="618"/>
      <c r="DQ34" s="618"/>
      <c r="DR34" s="618"/>
      <c r="DS34" s="618"/>
      <c r="DT34" s="618"/>
      <c r="DU34" s="618"/>
      <c r="DV34" s="619"/>
      <c r="DW34" s="622">
        <v>11.7</v>
      </c>
      <c r="DX34" s="649"/>
      <c r="DY34" s="649"/>
      <c r="DZ34" s="649"/>
      <c r="EA34" s="649"/>
      <c r="EB34" s="649"/>
      <c r="EC34" s="650"/>
    </row>
    <row r="35" spans="2:133" ht="11.25" customHeight="1" x14ac:dyDescent="0.15">
      <c r="B35" s="614" t="s">
        <v>263</v>
      </c>
      <c r="C35" s="615"/>
      <c r="D35" s="615"/>
      <c r="E35" s="615"/>
      <c r="F35" s="615"/>
      <c r="G35" s="615"/>
      <c r="H35" s="615"/>
      <c r="I35" s="615"/>
      <c r="J35" s="615"/>
      <c r="K35" s="615"/>
      <c r="L35" s="615"/>
      <c r="M35" s="615"/>
      <c r="N35" s="615"/>
      <c r="O35" s="615"/>
      <c r="P35" s="615"/>
      <c r="Q35" s="616"/>
      <c r="R35" s="617">
        <v>555587</v>
      </c>
      <c r="S35" s="618"/>
      <c r="T35" s="618"/>
      <c r="U35" s="618"/>
      <c r="V35" s="618"/>
      <c r="W35" s="618"/>
      <c r="X35" s="618"/>
      <c r="Y35" s="619"/>
      <c r="Z35" s="620">
        <v>1.5</v>
      </c>
      <c r="AA35" s="620"/>
      <c r="AB35" s="620"/>
      <c r="AC35" s="620"/>
      <c r="AD35" s="621" t="s">
        <v>74</v>
      </c>
      <c r="AE35" s="621"/>
      <c r="AF35" s="621"/>
      <c r="AG35" s="621"/>
      <c r="AH35" s="621"/>
      <c r="AI35" s="621"/>
      <c r="AJ35" s="621"/>
      <c r="AK35" s="621"/>
      <c r="AL35" s="622" t="s">
        <v>74</v>
      </c>
      <c r="AM35" s="623"/>
      <c r="AN35" s="623"/>
      <c r="AO35" s="624"/>
      <c r="AP35" s="106"/>
      <c r="AQ35" s="599" t="s">
        <v>264</v>
      </c>
      <c r="AR35" s="600"/>
      <c r="AS35" s="600"/>
      <c r="AT35" s="600"/>
      <c r="AU35" s="600"/>
      <c r="AV35" s="600"/>
      <c r="AW35" s="600"/>
      <c r="AX35" s="600"/>
      <c r="AY35" s="600"/>
      <c r="AZ35" s="600"/>
      <c r="BA35" s="600"/>
      <c r="BB35" s="600"/>
      <c r="BC35" s="600"/>
      <c r="BD35" s="600"/>
      <c r="BE35" s="600"/>
      <c r="BF35" s="601"/>
      <c r="BG35" s="599" t="s">
        <v>265</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266</v>
      </c>
      <c r="CE35" s="615"/>
      <c r="CF35" s="615"/>
      <c r="CG35" s="615"/>
      <c r="CH35" s="615"/>
      <c r="CI35" s="615"/>
      <c r="CJ35" s="615"/>
      <c r="CK35" s="615"/>
      <c r="CL35" s="615"/>
      <c r="CM35" s="615"/>
      <c r="CN35" s="615"/>
      <c r="CO35" s="615"/>
      <c r="CP35" s="615"/>
      <c r="CQ35" s="616"/>
      <c r="CR35" s="617">
        <v>216542</v>
      </c>
      <c r="CS35" s="647"/>
      <c r="CT35" s="647"/>
      <c r="CU35" s="647"/>
      <c r="CV35" s="647"/>
      <c r="CW35" s="647"/>
      <c r="CX35" s="647"/>
      <c r="CY35" s="648"/>
      <c r="CZ35" s="622">
        <v>0.6</v>
      </c>
      <c r="DA35" s="649"/>
      <c r="DB35" s="649"/>
      <c r="DC35" s="652"/>
      <c r="DD35" s="626">
        <v>182213</v>
      </c>
      <c r="DE35" s="647"/>
      <c r="DF35" s="647"/>
      <c r="DG35" s="647"/>
      <c r="DH35" s="647"/>
      <c r="DI35" s="647"/>
      <c r="DJ35" s="647"/>
      <c r="DK35" s="648"/>
      <c r="DL35" s="626">
        <v>182192</v>
      </c>
      <c r="DM35" s="647"/>
      <c r="DN35" s="647"/>
      <c r="DO35" s="647"/>
      <c r="DP35" s="647"/>
      <c r="DQ35" s="647"/>
      <c r="DR35" s="647"/>
      <c r="DS35" s="647"/>
      <c r="DT35" s="647"/>
      <c r="DU35" s="647"/>
      <c r="DV35" s="648"/>
      <c r="DW35" s="622">
        <v>1.3</v>
      </c>
      <c r="DX35" s="649"/>
      <c r="DY35" s="649"/>
      <c r="DZ35" s="649"/>
      <c r="EA35" s="649"/>
      <c r="EB35" s="649"/>
      <c r="EC35" s="650"/>
    </row>
    <row r="36" spans="2:133" ht="11.25" customHeight="1" x14ac:dyDescent="0.15">
      <c r="B36" s="614" t="s">
        <v>267</v>
      </c>
      <c r="C36" s="615"/>
      <c r="D36" s="615"/>
      <c r="E36" s="615"/>
      <c r="F36" s="615"/>
      <c r="G36" s="615"/>
      <c r="H36" s="615"/>
      <c r="I36" s="615"/>
      <c r="J36" s="615"/>
      <c r="K36" s="615"/>
      <c r="L36" s="615"/>
      <c r="M36" s="615"/>
      <c r="N36" s="615"/>
      <c r="O36" s="615"/>
      <c r="P36" s="615"/>
      <c r="Q36" s="616"/>
      <c r="R36" s="617">
        <v>633401</v>
      </c>
      <c r="S36" s="618"/>
      <c r="T36" s="618"/>
      <c r="U36" s="618"/>
      <c r="V36" s="618"/>
      <c r="W36" s="618"/>
      <c r="X36" s="618"/>
      <c r="Y36" s="619"/>
      <c r="Z36" s="620">
        <v>1.7</v>
      </c>
      <c r="AA36" s="620"/>
      <c r="AB36" s="620"/>
      <c r="AC36" s="620"/>
      <c r="AD36" s="621" t="s">
        <v>74</v>
      </c>
      <c r="AE36" s="621"/>
      <c r="AF36" s="621"/>
      <c r="AG36" s="621"/>
      <c r="AH36" s="621"/>
      <c r="AI36" s="621"/>
      <c r="AJ36" s="621"/>
      <c r="AK36" s="621"/>
      <c r="AL36" s="622" t="s">
        <v>74</v>
      </c>
      <c r="AM36" s="623"/>
      <c r="AN36" s="623"/>
      <c r="AO36" s="624"/>
      <c r="AP36" s="106"/>
      <c r="AQ36" s="679" t="s">
        <v>268</v>
      </c>
      <c r="AR36" s="680"/>
      <c r="AS36" s="680"/>
      <c r="AT36" s="680"/>
      <c r="AU36" s="680"/>
      <c r="AV36" s="680"/>
      <c r="AW36" s="680"/>
      <c r="AX36" s="680"/>
      <c r="AY36" s="681"/>
      <c r="AZ36" s="606">
        <v>3801015</v>
      </c>
      <c r="BA36" s="607"/>
      <c r="BB36" s="607"/>
      <c r="BC36" s="607"/>
      <c r="BD36" s="607"/>
      <c r="BE36" s="607"/>
      <c r="BF36" s="682"/>
      <c r="BG36" s="603" t="s">
        <v>269</v>
      </c>
      <c r="BH36" s="604"/>
      <c r="BI36" s="604"/>
      <c r="BJ36" s="604"/>
      <c r="BK36" s="604"/>
      <c r="BL36" s="604"/>
      <c r="BM36" s="604"/>
      <c r="BN36" s="604"/>
      <c r="BO36" s="604"/>
      <c r="BP36" s="604"/>
      <c r="BQ36" s="604"/>
      <c r="BR36" s="604"/>
      <c r="BS36" s="604"/>
      <c r="BT36" s="604"/>
      <c r="BU36" s="605"/>
      <c r="BV36" s="606">
        <v>129627</v>
      </c>
      <c r="BW36" s="607"/>
      <c r="BX36" s="607"/>
      <c r="BY36" s="607"/>
      <c r="BZ36" s="607"/>
      <c r="CA36" s="607"/>
      <c r="CB36" s="682"/>
      <c r="CD36" s="614" t="s">
        <v>270</v>
      </c>
      <c r="CE36" s="615"/>
      <c r="CF36" s="615"/>
      <c r="CG36" s="615"/>
      <c r="CH36" s="615"/>
      <c r="CI36" s="615"/>
      <c r="CJ36" s="615"/>
      <c r="CK36" s="615"/>
      <c r="CL36" s="615"/>
      <c r="CM36" s="615"/>
      <c r="CN36" s="615"/>
      <c r="CO36" s="615"/>
      <c r="CP36" s="615"/>
      <c r="CQ36" s="616"/>
      <c r="CR36" s="617">
        <v>4076581</v>
      </c>
      <c r="CS36" s="618"/>
      <c r="CT36" s="618"/>
      <c r="CU36" s="618"/>
      <c r="CV36" s="618"/>
      <c r="CW36" s="618"/>
      <c r="CX36" s="618"/>
      <c r="CY36" s="619"/>
      <c r="CZ36" s="622">
        <v>11.3</v>
      </c>
      <c r="DA36" s="649"/>
      <c r="DB36" s="649"/>
      <c r="DC36" s="652"/>
      <c r="DD36" s="626">
        <v>3610123</v>
      </c>
      <c r="DE36" s="618"/>
      <c r="DF36" s="618"/>
      <c r="DG36" s="618"/>
      <c r="DH36" s="618"/>
      <c r="DI36" s="618"/>
      <c r="DJ36" s="618"/>
      <c r="DK36" s="619"/>
      <c r="DL36" s="626">
        <v>2279760</v>
      </c>
      <c r="DM36" s="618"/>
      <c r="DN36" s="618"/>
      <c r="DO36" s="618"/>
      <c r="DP36" s="618"/>
      <c r="DQ36" s="618"/>
      <c r="DR36" s="618"/>
      <c r="DS36" s="618"/>
      <c r="DT36" s="618"/>
      <c r="DU36" s="618"/>
      <c r="DV36" s="619"/>
      <c r="DW36" s="622">
        <v>16.5</v>
      </c>
      <c r="DX36" s="649"/>
      <c r="DY36" s="649"/>
      <c r="DZ36" s="649"/>
      <c r="EA36" s="649"/>
      <c r="EB36" s="649"/>
      <c r="EC36" s="650"/>
    </row>
    <row r="37" spans="2:133" ht="11.25" customHeight="1" x14ac:dyDescent="0.15">
      <c r="B37" s="614" t="s">
        <v>271</v>
      </c>
      <c r="C37" s="615"/>
      <c r="D37" s="615"/>
      <c r="E37" s="615"/>
      <c r="F37" s="615"/>
      <c r="G37" s="615"/>
      <c r="H37" s="615"/>
      <c r="I37" s="615"/>
      <c r="J37" s="615"/>
      <c r="K37" s="615"/>
      <c r="L37" s="615"/>
      <c r="M37" s="615"/>
      <c r="N37" s="615"/>
      <c r="O37" s="615"/>
      <c r="P37" s="615"/>
      <c r="Q37" s="616"/>
      <c r="R37" s="617">
        <v>751431</v>
      </c>
      <c r="S37" s="618"/>
      <c r="T37" s="618"/>
      <c r="U37" s="618"/>
      <c r="V37" s="618"/>
      <c r="W37" s="618"/>
      <c r="X37" s="618"/>
      <c r="Y37" s="619"/>
      <c r="Z37" s="620">
        <v>2.1</v>
      </c>
      <c r="AA37" s="620"/>
      <c r="AB37" s="620"/>
      <c r="AC37" s="620"/>
      <c r="AD37" s="621">
        <v>4273</v>
      </c>
      <c r="AE37" s="621"/>
      <c r="AF37" s="621"/>
      <c r="AG37" s="621"/>
      <c r="AH37" s="621"/>
      <c r="AI37" s="621"/>
      <c r="AJ37" s="621"/>
      <c r="AK37" s="621"/>
      <c r="AL37" s="622">
        <v>0</v>
      </c>
      <c r="AM37" s="623"/>
      <c r="AN37" s="623"/>
      <c r="AO37" s="624"/>
      <c r="AQ37" s="683" t="s">
        <v>272</v>
      </c>
      <c r="AR37" s="684"/>
      <c r="AS37" s="684"/>
      <c r="AT37" s="684"/>
      <c r="AU37" s="684"/>
      <c r="AV37" s="684"/>
      <c r="AW37" s="684"/>
      <c r="AX37" s="684"/>
      <c r="AY37" s="685"/>
      <c r="AZ37" s="617">
        <v>848060</v>
      </c>
      <c r="BA37" s="618"/>
      <c r="BB37" s="618"/>
      <c r="BC37" s="618"/>
      <c r="BD37" s="647"/>
      <c r="BE37" s="647"/>
      <c r="BF37" s="663"/>
      <c r="BG37" s="614" t="s">
        <v>273</v>
      </c>
      <c r="BH37" s="615"/>
      <c r="BI37" s="615"/>
      <c r="BJ37" s="615"/>
      <c r="BK37" s="615"/>
      <c r="BL37" s="615"/>
      <c r="BM37" s="615"/>
      <c r="BN37" s="615"/>
      <c r="BO37" s="615"/>
      <c r="BP37" s="615"/>
      <c r="BQ37" s="615"/>
      <c r="BR37" s="615"/>
      <c r="BS37" s="615"/>
      <c r="BT37" s="615"/>
      <c r="BU37" s="616"/>
      <c r="BV37" s="617">
        <v>33537</v>
      </c>
      <c r="BW37" s="618"/>
      <c r="BX37" s="618"/>
      <c r="BY37" s="618"/>
      <c r="BZ37" s="618"/>
      <c r="CA37" s="618"/>
      <c r="CB37" s="627"/>
      <c r="CD37" s="614" t="s">
        <v>274</v>
      </c>
      <c r="CE37" s="615"/>
      <c r="CF37" s="615"/>
      <c r="CG37" s="615"/>
      <c r="CH37" s="615"/>
      <c r="CI37" s="615"/>
      <c r="CJ37" s="615"/>
      <c r="CK37" s="615"/>
      <c r="CL37" s="615"/>
      <c r="CM37" s="615"/>
      <c r="CN37" s="615"/>
      <c r="CO37" s="615"/>
      <c r="CP37" s="615"/>
      <c r="CQ37" s="616"/>
      <c r="CR37" s="617">
        <v>1448158</v>
      </c>
      <c r="CS37" s="647"/>
      <c r="CT37" s="647"/>
      <c r="CU37" s="647"/>
      <c r="CV37" s="647"/>
      <c r="CW37" s="647"/>
      <c r="CX37" s="647"/>
      <c r="CY37" s="648"/>
      <c r="CZ37" s="622">
        <v>4</v>
      </c>
      <c r="DA37" s="649"/>
      <c r="DB37" s="649"/>
      <c r="DC37" s="652"/>
      <c r="DD37" s="626">
        <v>1411450</v>
      </c>
      <c r="DE37" s="647"/>
      <c r="DF37" s="647"/>
      <c r="DG37" s="647"/>
      <c r="DH37" s="647"/>
      <c r="DI37" s="647"/>
      <c r="DJ37" s="647"/>
      <c r="DK37" s="648"/>
      <c r="DL37" s="626">
        <v>1191021</v>
      </c>
      <c r="DM37" s="647"/>
      <c r="DN37" s="647"/>
      <c r="DO37" s="647"/>
      <c r="DP37" s="647"/>
      <c r="DQ37" s="647"/>
      <c r="DR37" s="647"/>
      <c r="DS37" s="647"/>
      <c r="DT37" s="647"/>
      <c r="DU37" s="647"/>
      <c r="DV37" s="648"/>
      <c r="DW37" s="622">
        <v>8.6</v>
      </c>
      <c r="DX37" s="649"/>
      <c r="DY37" s="649"/>
      <c r="DZ37" s="649"/>
      <c r="EA37" s="649"/>
      <c r="EB37" s="649"/>
      <c r="EC37" s="650"/>
    </row>
    <row r="38" spans="2:133" ht="11.25" customHeight="1" x14ac:dyDescent="0.15">
      <c r="B38" s="614" t="s">
        <v>275</v>
      </c>
      <c r="C38" s="615"/>
      <c r="D38" s="615"/>
      <c r="E38" s="615"/>
      <c r="F38" s="615"/>
      <c r="G38" s="615"/>
      <c r="H38" s="615"/>
      <c r="I38" s="615"/>
      <c r="J38" s="615"/>
      <c r="K38" s="615"/>
      <c r="L38" s="615"/>
      <c r="M38" s="615"/>
      <c r="N38" s="615"/>
      <c r="O38" s="615"/>
      <c r="P38" s="615"/>
      <c r="Q38" s="616"/>
      <c r="R38" s="617">
        <v>4210125</v>
      </c>
      <c r="S38" s="618"/>
      <c r="T38" s="618"/>
      <c r="U38" s="618"/>
      <c r="V38" s="618"/>
      <c r="W38" s="618"/>
      <c r="X38" s="618"/>
      <c r="Y38" s="619"/>
      <c r="Z38" s="620">
        <v>11.5</v>
      </c>
      <c r="AA38" s="620"/>
      <c r="AB38" s="620"/>
      <c r="AC38" s="620"/>
      <c r="AD38" s="621" t="s">
        <v>74</v>
      </c>
      <c r="AE38" s="621"/>
      <c r="AF38" s="621"/>
      <c r="AG38" s="621"/>
      <c r="AH38" s="621"/>
      <c r="AI38" s="621"/>
      <c r="AJ38" s="621"/>
      <c r="AK38" s="621"/>
      <c r="AL38" s="622" t="s">
        <v>74</v>
      </c>
      <c r="AM38" s="623"/>
      <c r="AN38" s="623"/>
      <c r="AO38" s="624"/>
      <c r="AQ38" s="683" t="s">
        <v>276</v>
      </c>
      <c r="AR38" s="684"/>
      <c r="AS38" s="684"/>
      <c r="AT38" s="684"/>
      <c r="AU38" s="684"/>
      <c r="AV38" s="684"/>
      <c r="AW38" s="684"/>
      <c r="AX38" s="684"/>
      <c r="AY38" s="685"/>
      <c r="AZ38" s="617">
        <v>658946</v>
      </c>
      <c r="BA38" s="618"/>
      <c r="BB38" s="618"/>
      <c r="BC38" s="618"/>
      <c r="BD38" s="647"/>
      <c r="BE38" s="647"/>
      <c r="BF38" s="663"/>
      <c r="BG38" s="614" t="s">
        <v>277</v>
      </c>
      <c r="BH38" s="615"/>
      <c r="BI38" s="615"/>
      <c r="BJ38" s="615"/>
      <c r="BK38" s="615"/>
      <c r="BL38" s="615"/>
      <c r="BM38" s="615"/>
      <c r="BN38" s="615"/>
      <c r="BO38" s="615"/>
      <c r="BP38" s="615"/>
      <c r="BQ38" s="615"/>
      <c r="BR38" s="615"/>
      <c r="BS38" s="615"/>
      <c r="BT38" s="615"/>
      <c r="BU38" s="616"/>
      <c r="BV38" s="617">
        <v>6303</v>
      </c>
      <c r="BW38" s="618"/>
      <c r="BX38" s="618"/>
      <c r="BY38" s="618"/>
      <c r="BZ38" s="618"/>
      <c r="CA38" s="618"/>
      <c r="CB38" s="627"/>
      <c r="CD38" s="614" t="s">
        <v>278</v>
      </c>
      <c r="CE38" s="615"/>
      <c r="CF38" s="615"/>
      <c r="CG38" s="615"/>
      <c r="CH38" s="615"/>
      <c r="CI38" s="615"/>
      <c r="CJ38" s="615"/>
      <c r="CK38" s="615"/>
      <c r="CL38" s="615"/>
      <c r="CM38" s="615"/>
      <c r="CN38" s="615"/>
      <c r="CO38" s="615"/>
      <c r="CP38" s="615"/>
      <c r="CQ38" s="616"/>
      <c r="CR38" s="617">
        <v>2294009</v>
      </c>
      <c r="CS38" s="618"/>
      <c r="CT38" s="618"/>
      <c r="CU38" s="618"/>
      <c r="CV38" s="618"/>
      <c r="CW38" s="618"/>
      <c r="CX38" s="618"/>
      <c r="CY38" s="619"/>
      <c r="CZ38" s="622">
        <v>6.4</v>
      </c>
      <c r="DA38" s="649"/>
      <c r="DB38" s="649"/>
      <c r="DC38" s="652"/>
      <c r="DD38" s="626">
        <v>1850759</v>
      </c>
      <c r="DE38" s="618"/>
      <c r="DF38" s="618"/>
      <c r="DG38" s="618"/>
      <c r="DH38" s="618"/>
      <c r="DI38" s="618"/>
      <c r="DJ38" s="618"/>
      <c r="DK38" s="619"/>
      <c r="DL38" s="626">
        <v>1737035</v>
      </c>
      <c r="DM38" s="618"/>
      <c r="DN38" s="618"/>
      <c r="DO38" s="618"/>
      <c r="DP38" s="618"/>
      <c r="DQ38" s="618"/>
      <c r="DR38" s="618"/>
      <c r="DS38" s="618"/>
      <c r="DT38" s="618"/>
      <c r="DU38" s="618"/>
      <c r="DV38" s="619"/>
      <c r="DW38" s="622">
        <v>12.6</v>
      </c>
      <c r="DX38" s="649"/>
      <c r="DY38" s="649"/>
      <c r="DZ38" s="649"/>
      <c r="EA38" s="649"/>
      <c r="EB38" s="649"/>
      <c r="EC38" s="650"/>
    </row>
    <row r="39" spans="2:133" ht="11.25" customHeight="1" x14ac:dyDescent="0.15">
      <c r="B39" s="614" t="s">
        <v>279</v>
      </c>
      <c r="C39" s="615"/>
      <c r="D39" s="615"/>
      <c r="E39" s="615"/>
      <c r="F39" s="615"/>
      <c r="G39" s="615"/>
      <c r="H39" s="615"/>
      <c r="I39" s="615"/>
      <c r="J39" s="615"/>
      <c r="K39" s="615"/>
      <c r="L39" s="615"/>
      <c r="M39" s="615"/>
      <c r="N39" s="615"/>
      <c r="O39" s="615"/>
      <c r="P39" s="615"/>
      <c r="Q39" s="616"/>
      <c r="R39" s="617" t="s">
        <v>74</v>
      </c>
      <c r="S39" s="618"/>
      <c r="T39" s="618"/>
      <c r="U39" s="618"/>
      <c r="V39" s="618"/>
      <c r="W39" s="618"/>
      <c r="X39" s="618"/>
      <c r="Y39" s="619"/>
      <c r="Z39" s="620" t="s">
        <v>74</v>
      </c>
      <c r="AA39" s="620"/>
      <c r="AB39" s="620"/>
      <c r="AC39" s="620"/>
      <c r="AD39" s="621" t="s">
        <v>74</v>
      </c>
      <c r="AE39" s="621"/>
      <c r="AF39" s="621"/>
      <c r="AG39" s="621"/>
      <c r="AH39" s="621"/>
      <c r="AI39" s="621"/>
      <c r="AJ39" s="621"/>
      <c r="AK39" s="621"/>
      <c r="AL39" s="622" t="s">
        <v>74</v>
      </c>
      <c r="AM39" s="623"/>
      <c r="AN39" s="623"/>
      <c r="AO39" s="624"/>
      <c r="AQ39" s="683" t="s">
        <v>280</v>
      </c>
      <c r="AR39" s="684"/>
      <c r="AS39" s="684"/>
      <c r="AT39" s="684"/>
      <c r="AU39" s="684"/>
      <c r="AV39" s="684"/>
      <c r="AW39" s="684"/>
      <c r="AX39" s="684"/>
      <c r="AY39" s="685"/>
      <c r="AZ39" s="617" t="s">
        <v>74</v>
      </c>
      <c r="BA39" s="618"/>
      <c r="BB39" s="618"/>
      <c r="BC39" s="618"/>
      <c r="BD39" s="647"/>
      <c r="BE39" s="647"/>
      <c r="BF39" s="663"/>
      <c r="BG39" s="614" t="s">
        <v>281</v>
      </c>
      <c r="BH39" s="615"/>
      <c r="BI39" s="615"/>
      <c r="BJ39" s="615"/>
      <c r="BK39" s="615"/>
      <c r="BL39" s="615"/>
      <c r="BM39" s="615"/>
      <c r="BN39" s="615"/>
      <c r="BO39" s="615"/>
      <c r="BP39" s="615"/>
      <c r="BQ39" s="615"/>
      <c r="BR39" s="615"/>
      <c r="BS39" s="615"/>
      <c r="BT39" s="615"/>
      <c r="BU39" s="616"/>
      <c r="BV39" s="617">
        <v>9398</v>
      </c>
      <c r="BW39" s="618"/>
      <c r="BX39" s="618"/>
      <c r="BY39" s="618"/>
      <c r="BZ39" s="618"/>
      <c r="CA39" s="618"/>
      <c r="CB39" s="627"/>
      <c r="CD39" s="614" t="s">
        <v>282</v>
      </c>
      <c r="CE39" s="615"/>
      <c r="CF39" s="615"/>
      <c r="CG39" s="615"/>
      <c r="CH39" s="615"/>
      <c r="CI39" s="615"/>
      <c r="CJ39" s="615"/>
      <c r="CK39" s="615"/>
      <c r="CL39" s="615"/>
      <c r="CM39" s="615"/>
      <c r="CN39" s="615"/>
      <c r="CO39" s="615"/>
      <c r="CP39" s="615"/>
      <c r="CQ39" s="616"/>
      <c r="CR39" s="617">
        <v>687350</v>
      </c>
      <c r="CS39" s="647"/>
      <c r="CT39" s="647"/>
      <c r="CU39" s="647"/>
      <c r="CV39" s="647"/>
      <c r="CW39" s="647"/>
      <c r="CX39" s="647"/>
      <c r="CY39" s="648"/>
      <c r="CZ39" s="622">
        <v>1.9</v>
      </c>
      <c r="DA39" s="649"/>
      <c r="DB39" s="649"/>
      <c r="DC39" s="652"/>
      <c r="DD39" s="626">
        <v>537819</v>
      </c>
      <c r="DE39" s="647"/>
      <c r="DF39" s="647"/>
      <c r="DG39" s="647"/>
      <c r="DH39" s="647"/>
      <c r="DI39" s="647"/>
      <c r="DJ39" s="647"/>
      <c r="DK39" s="648"/>
      <c r="DL39" s="626" t="s">
        <v>74</v>
      </c>
      <c r="DM39" s="647"/>
      <c r="DN39" s="647"/>
      <c r="DO39" s="647"/>
      <c r="DP39" s="647"/>
      <c r="DQ39" s="647"/>
      <c r="DR39" s="647"/>
      <c r="DS39" s="647"/>
      <c r="DT39" s="647"/>
      <c r="DU39" s="647"/>
      <c r="DV39" s="648"/>
      <c r="DW39" s="622" t="s">
        <v>74</v>
      </c>
      <c r="DX39" s="649"/>
      <c r="DY39" s="649"/>
      <c r="DZ39" s="649"/>
      <c r="EA39" s="649"/>
      <c r="EB39" s="649"/>
      <c r="EC39" s="650"/>
    </row>
    <row r="40" spans="2:133" ht="11.25" customHeight="1" x14ac:dyDescent="0.15">
      <c r="B40" s="614" t="s">
        <v>283</v>
      </c>
      <c r="C40" s="615"/>
      <c r="D40" s="615"/>
      <c r="E40" s="615"/>
      <c r="F40" s="615"/>
      <c r="G40" s="615"/>
      <c r="H40" s="615"/>
      <c r="I40" s="615"/>
      <c r="J40" s="615"/>
      <c r="K40" s="615"/>
      <c r="L40" s="615"/>
      <c r="M40" s="615"/>
      <c r="N40" s="615"/>
      <c r="O40" s="615"/>
      <c r="P40" s="615"/>
      <c r="Q40" s="616"/>
      <c r="R40" s="617">
        <v>178707</v>
      </c>
      <c r="S40" s="618"/>
      <c r="T40" s="618"/>
      <c r="U40" s="618"/>
      <c r="V40" s="618"/>
      <c r="W40" s="618"/>
      <c r="X40" s="618"/>
      <c r="Y40" s="619"/>
      <c r="Z40" s="620">
        <v>0.5</v>
      </c>
      <c r="AA40" s="620"/>
      <c r="AB40" s="620"/>
      <c r="AC40" s="620"/>
      <c r="AD40" s="621" t="s">
        <v>74</v>
      </c>
      <c r="AE40" s="621"/>
      <c r="AF40" s="621"/>
      <c r="AG40" s="621"/>
      <c r="AH40" s="621"/>
      <c r="AI40" s="621"/>
      <c r="AJ40" s="621"/>
      <c r="AK40" s="621"/>
      <c r="AL40" s="622" t="s">
        <v>74</v>
      </c>
      <c r="AM40" s="623"/>
      <c r="AN40" s="623"/>
      <c r="AO40" s="624"/>
      <c r="AQ40" s="683" t="s">
        <v>284</v>
      </c>
      <c r="AR40" s="684"/>
      <c r="AS40" s="684"/>
      <c r="AT40" s="684"/>
      <c r="AU40" s="684"/>
      <c r="AV40" s="684"/>
      <c r="AW40" s="684"/>
      <c r="AX40" s="684"/>
      <c r="AY40" s="685"/>
      <c r="AZ40" s="617" t="s">
        <v>74</v>
      </c>
      <c r="BA40" s="618"/>
      <c r="BB40" s="618"/>
      <c r="BC40" s="618"/>
      <c r="BD40" s="647"/>
      <c r="BE40" s="647"/>
      <c r="BF40" s="663"/>
      <c r="BG40" s="667" t="s">
        <v>285</v>
      </c>
      <c r="BH40" s="668"/>
      <c r="BI40" s="668"/>
      <c r="BJ40" s="668"/>
      <c r="BK40" s="668"/>
      <c r="BL40" s="107"/>
      <c r="BM40" s="615" t="s">
        <v>286</v>
      </c>
      <c r="BN40" s="615"/>
      <c r="BO40" s="615"/>
      <c r="BP40" s="615"/>
      <c r="BQ40" s="615"/>
      <c r="BR40" s="615"/>
      <c r="BS40" s="615"/>
      <c r="BT40" s="615"/>
      <c r="BU40" s="616"/>
      <c r="BV40" s="617">
        <v>75</v>
      </c>
      <c r="BW40" s="618"/>
      <c r="BX40" s="618"/>
      <c r="BY40" s="618"/>
      <c r="BZ40" s="618"/>
      <c r="CA40" s="618"/>
      <c r="CB40" s="627"/>
      <c r="CD40" s="614" t="s">
        <v>287</v>
      </c>
      <c r="CE40" s="615"/>
      <c r="CF40" s="615"/>
      <c r="CG40" s="615"/>
      <c r="CH40" s="615"/>
      <c r="CI40" s="615"/>
      <c r="CJ40" s="615"/>
      <c r="CK40" s="615"/>
      <c r="CL40" s="615"/>
      <c r="CM40" s="615"/>
      <c r="CN40" s="615"/>
      <c r="CO40" s="615"/>
      <c r="CP40" s="615"/>
      <c r="CQ40" s="616"/>
      <c r="CR40" s="617">
        <v>813840</v>
      </c>
      <c r="CS40" s="618"/>
      <c r="CT40" s="618"/>
      <c r="CU40" s="618"/>
      <c r="CV40" s="618"/>
      <c r="CW40" s="618"/>
      <c r="CX40" s="618"/>
      <c r="CY40" s="619"/>
      <c r="CZ40" s="622">
        <v>2.2999999999999998</v>
      </c>
      <c r="DA40" s="649"/>
      <c r="DB40" s="649"/>
      <c r="DC40" s="652"/>
      <c r="DD40" s="626" t="s">
        <v>74</v>
      </c>
      <c r="DE40" s="618"/>
      <c r="DF40" s="618"/>
      <c r="DG40" s="618"/>
      <c r="DH40" s="618"/>
      <c r="DI40" s="618"/>
      <c r="DJ40" s="618"/>
      <c r="DK40" s="619"/>
      <c r="DL40" s="626" t="s">
        <v>74</v>
      </c>
      <c r="DM40" s="618"/>
      <c r="DN40" s="618"/>
      <c r="DO40" s="618"/>
      <c r="DP40" s="618"/>
      <c r="DQ40" s="618"/>
      <c r="DR40" s="618"/>
      <c r="DS40" s="618"/>
      <c r="DT40" s="618"/>
      <c r="DU40" s="618"/>
      <c r="DV40" s="619"/>
      <c r="DW40" s="622" t="s">
        <v>74</v>
      </c>
      <c r="DX40" s="649"/>
      <c r="DY40" s="649"/>
      <c r="DZ40" s="649"/>
      <c r="EA40" s="649"/>
      <c r="EB40" s="649"/>
      <c r="EC40" s="650"/>
    </row>
    <row r="41" spans="2:133" ht="11.25" customHeight="1" x14ac:dyDescent="0.15">
      <c r="B41" s="638" t="s">
        <v>288</v>
      </c>
      <c r="C41" s="639"/>
      <c r="D41" s="639"/>
      <c r="E41" s="639"/>
      <c r="F41" s="639"/>
      <c r="G41" s="639"/>
      <c r="H41" s="639"/>
      <c r="I41" s="639"/>
      <c r="J41" s="639"/>
      <c r="K41" s="639"/>
      <c r="L41" s="639"/>
      <c r="M41" s="639"/>
      <c r="N41" s="639"/>
      <c r="O41" s="639"/>
      <c r="P41" s="639"/>
      <c r="Q41" s="640"/>
      <c r="R41" s="692">
        <v>36615892</v>
      </c>
      <c r="S41" s="693"/>
      <c r="T41" s="693"/>
      <c r="U41" s="693"/>
      <c r="V41" s="693"/>
      <c r="W41" s="693"/>
      <c r="X41" s="693"/>
      <c r="Y41" s="694"/>
      <c r="Z41" s="695">
        <v>100</v>
      </c>
      <c r="AA41" s="695"/>
      <c r="AB41" s="695"/>
      <c r="AC41" s="695"/>
      <c r="AD41" s="696">
        <v>13631574</v>
      </c>
      <c r="AE41" s="696"/>
      <c r="AF41" s="696"/>
      <c r="AG41" s="696"/>
      <c r="AH41" s="696"/>
      <c r="AI41" s="696"/>
      <c r="AJ41" s="696"/>
      <c r="AK41" s="696"/>
      <c r="AL41" s="697">
        <v>100</v>
      </c>
      <c r="AM41" s="677"/>
      <c r="AN41" s="677"/>
      <c r="AO41" s="698"/>
      <c r="AQ41" s="683" t="s">
        <v>289</v>
      </c>
      <c r="AR41" s="684"/>
      <c r="AS41" s="684"/>
      <c r="AT41" s="684"/>
      <c r="AU41" s="684"/>
      <c r="AV41" s="684"/>
      <c r="AW41" s="684"/>
      <c r="AX41" s="684"/>
      <c r="AY41" s="685"/>
      <c r="AZ41" s="617">
        <v>515386</v>
      </c>
      <c r="BA41" s="618"/>
      <c r="BB41" s="618"/>
      <c r="BC41" s="618"/>
      <c r="BD41" s="647"/>
      <c r="BE41" s="647"/>
      <c r="BF41" s="663"/>
      <c r="BG41" s="667"/>
      <c r="BH41" s="668"/>
      <c r="BI41" s="668"/>
      <c r="BJ41" s="668"/>
      <c r="BK41" s="668"/>
      <c r="BL41" s="107"/>
      <c r="BM41" s="615" t="s">
        <v>290</v>
      </c>
      <c r="BN41" s="615"/>
      <c r="BO41" s="615"/>
      <c r="BP41" s="615"/>
      <c r="BQ41" s="615"/>
      <c r="BR41" s="615"/>
      <c r="BS41" s="615"/>
      <c r="BT41" s="615"/>
      <c r="BU41" s="616"/>
      <c r="BV41" s="617" t="s">
        <v>74</v>
      </c>
      <c r="BW41" s="618"/>
      <c r="BX41" s="618"/>
      <c r="BY41" s="618"/>
      <c r="BZ41" s="618"/>
      <c r="CA41" s="618"/>
      <c r="CB41" s="627"/>
      <c r="CD41" s="614" t="s">
        <v>291</v>
      </c>
      <c r="CE41" s="615"/>
      <c r="CF41" s="615"/>
      <c r="CG41" s="615"/>
      <c r="CH41" s="615"/>
      <c r="CI41" s="615"/>
      <c r="CJ41" s="615"/>
      <c r="CK41" s="615"/>
      <c r="CL41" s="615"/>
      <c r="CM41" s="615"/>
      <c r="CN41" s="615"/>
      <c r="CO41" s="615"/>
      <c r="CP41" s="615"/>
      <c r="CQ41" s="616"/>
      <c r="CR41" s="617" t="s">
        <v>74</v>
      </c>
      <c r="CS41" s="647"/>
      <c r="CT41" s="647"/>
      <c r="CU41" s="647"/>
      <c r="CV41" s="647"/>
      <c r="CW41" s="647"/>
      <c r="CX41" s="647"/>
      <c r="CY41" s="648"/>
      <c r="CZ41" s="622" t="s">
        <v>74</v>
      </c>
      <c r="DA41" s="649"/>
      <c r="DB41" s="649"/>
      <c r="DC41" s="652"/>
      <c r="DD41" s="626" t="s">
        <v>74</v>
      </c>
      <c r="DE41" s="647"/>
      <c r="DF41" s="647"/>
      <c r="DG41" s="647"/>
      <c r="DH41" s="647"/>
      <c r="DI41" s="647"/>
      <c r="DJ41" s="647"/>
      <c r="DK41" s="648"/>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292</v>
      </c>
      <c r="AR42" s="700"/>
      <c r="AS42" s="700"/>
      <c r="AT42" s="700"/>
      <c r="AU42" s="700"/>
      <c r="AV42" s="700"/>
      <c r="AW42" s="700"/>
      <c r="AX42" s="700"/>
      <c r="AY42" s="701"/>
      <c r="AZ42" s="692">
        <v>1778623</v>
      </c>
      <c r="BA42" s="693"/>
      <c r="BB42" s="693"/>
      <c r="BC42" s="693"/>
      <c r="BD42" s="676"/>
      <c r="BE42" s="676"/>
      <c r="BF42" s="678"/>
      <c r="BG42" s="669"/>
      <c r="BH42" s="670"/>
      <c r="BI42" s="670"/>
      <c r="BJ42" s="670"/>
      <c r="BK42" s="670"/>
      <c r="BL42" s="108"/>
      <c r="BM42" s="639" t="s">
        <v>293</v>
      </c>
      <c r="BN42" s="639"/>
      <c r="BO42" s="639"/>
      <c r="BP42" s="639"/>
      <c r="BQ42" s="639"/>
      <c r="BR42" s="639"/>
      <c r="BS42" s="639"/>
      <c r="BT42" s="639"/>
      <c r="BU42" s="640"/>
      <c r="BV42" s="692">
        <v>396</v>
      </c>
      <c r="BW42" s="693"/>
      <c r="BX42" s="693"/>
      <c r="BY42" s="693"/>
      <c r="BZ42" s="693"/>
      <c r="CA42" s="693"/>
      <c r="CB42" s="702"/>
      <c r="CD42" s="614" t="s">
        <v>294</v>
      </c>
      <c r="CE42" s="615"/>
      <c r="CF42" s="615"/>
      <c r="CG42" s="615"/>
      <c r="CH42" s="615"/>
      <c r="CI42" s="615"/>
      <c r="CJ42" s="615"/>
      <c r="CK42" s="615"/>
      <c r="CL42" s="615"/>
      <c r="CM42" s="615"/>
      <c r="CN42" s="615"/>
      <c r="CO42" s="615"/>
      <c r="CP42" s="615"/>
      <c r="CQ42" s="616"/>
      <c r="CR42" s="617">
        <v>6821585</v>
      </c>
      <c r="CS42" s="647"/>
      <c r="CT42" s="647"/>
      <c r="CU42" s="647"/>
      <c r="CV42" s="647"/>
      <c r="CW42" s="647"/>
      <c r="CX42" s="647"/>
      <c r="CY42" s="648"/>
      <c r="CZ42" s="622">
        <v>18.899999999999999</v>
      </c>
      <c r="DA42" s="649"/>
      <c r="DB42" s="649"/>
      <c r="DC42" s="652"/>
      <c r="DD42" s="626">
        <v>620145</v>
      </c>
      <c r="DE42" s="647"/>
      <c r="DF42" s="647"/>
      <c r="DG42" s="647"/>
      <c r="DH42" s="647"/>
      <c r="DI42" s="647"/>
      <c r="DJ42" s="647"/>
      <c r="DK42" s="648"/>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98" t="s">
        <v>295</v>
      </c>
      <c r="CD43" s="614" t="s">
        <v>296</v>
      </c>
      <c r="CE43" s="615"/>
      <c r="CF43" s="615"/>
      <c r="CG43" s="615"/>
      <c r="CH43" s="615"/>
      <c r="CI43" s="615"/>
      <c r="CJ43" s="615"/>
      <c r="CK43" s="615"/>
      <c r="CL43" s="615"/>
      <c r="CM43" s="615"/>
      <c r="CN43" s="615"/>
      <c r="CO43" s="615"/>
      <c r="CP43" s="615"/>
      <c r="CQ43" s="616"/>
      <c r="CR43" s="617">
        <v>38854</v>
      </c>
      <c r="CS43" s="647"/>
      <c r="CT43" s="647"/>
      <c r="CU43" s="647"/>
      <c r="CV43" s="647"/>
      <c r="CW43" s="647"/>
      <c r="CX43" s="647"/>
      <c r="CY43" s="648"/>
      <c r="CZ43" s="622">
        <v>0.1</v>
      </c>
      <c r="DA43" s="649"/>
      <c r="DB43" s="649"/>
      <c r="DC43" s="652"/>
      <c r="DD43" s="626">
        <v>1476</v>
      </c>
      <c r="DE43" s="647"/>
      <c r="DF43" s="647"/>
      <c r="DG43" s="647"/>
      <c r="DH43" s="647"/>
      <c r="DI43" s="647"/>
      <c r="DJ43" s="647"/>
      <c r="DK43" s="648"/>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297</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244</v>
      </c>
      <c r="CE44" s="656"/>
      <c r="CF44" s="614" t="s">
        <v>298</v>
      </c>
      <c r="CG44" s="615"/>
      <c r="CH44" s="615"/>
      <c r="CI44" s="615"/>
      <c r="CJ44" s="615"/>
      <c r="CK44" s="615"/>
      <c r="CL44" s="615"/>
      <c r="CM44" s="615"/>
      <c r="CN44" s="615"/>
      <c r="CO44" s="615"/>
      <c r="CP44" s="615"/>
      <c r="CQ44" s="616"/>
      <c r="CR44" s="617">
        <v>6721691</v>
      </c>
      <c r="CS44" s="618"/>
      <c r="CT44" s="618"/>
      <c r="CU44" s="618"/>
      <c r="CV44" s="618"/>
      <c r="CW44" s="618"/>
      <c r="CX44" s="618"/>
      <c r="CY44" s="619"/>
      <c r="CZ44" s="622">
        <v>18.7</v>
      </c>
      <c r="DA44" s="623"/>
      <c r="DB44" s="623"/>
      <c r="DC44" s="629"/>
      <c r="DD44" s="626">
        <v>586247</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299</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300</v>
      </c>
      <c r="CG45" s="615"/>
      <c r="CH45" s="615"/>
      <c r="CI45" s="615"/>
      <c r="CJ45" s="615"/>
      <c r="CK45" s="615"/>
      <c r="CL45" s="615"/>
      <c r="CM45" s="615"/>
      <c r="CN45" s="615"/>
      <c r="CO45" s="615"/>
      <c r="CP45" s="615"/>
      <c r="CQ45" s="616"/>
      <c r="CR45" s="617">
        <v>4354339</v>
      </c>
      <c r="CS45" s="647"/>
      <c r="CT45" s="647"/>
      <c r="CU45" s="647"/>
      <c r="CV45" s="647"/>
      <c r="CW45" s="647"/>
      <c r="CX45" s="647"/>
      <c r="CY45" s="648"/>
      <c r="CZ45" s="622">
        <v>12.1</v>
      </c>
      <c r="DA45" s="649"/>
      <c r="DB45" s="649"/>
      <c r="DC45" s="652"/>
      <c r="DD45" s="626">
        <v>21543</v>
      </c>
      <c r="DE45" s="647"/>
      <c r="DF45" s="647"/>
      <c r="DG45" s="647"/>
      <c r="DH45" s="647"/>
      <c r="DI45" s="647"/>
      <c r="DJ45" s="647"/>
      <c r="DK45" s="648"/>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109"/>
      <c r="CD46" s="657"/>
      <c r="CE46" s="658"/>
      <c r="CF46" s="614" t="s">
        <v>301</v>
      </c>
      <c r="CG46" s="615"/>
      <c r="CH46" s="615"/>
      <c r="CI46" s="615"/>
      <c r="CJ46" s="615"/>
      <c r="CK46" s="615"/>
      <c r="CL46" s="615"/>
      <c r="CM46" s="615"/>
      <c r="CN46" s="615"/>
      <c r="CO46" s="615"/>
      <c r="CP46" s="615"/>
      <c r="CQ46" s="616"/>
      <c r="CR46" s="617">
        <v>2339119</v>
      </c>
      <c r="CS46" s="618"/>
      <c r="CT46" s="618"/>
      <c r="CU46" s="618"/>
      <c r="CV46" s="618"/>
      <c r="CW46" s="618"/>
      <c r="CX46" s="618"/>
      <c r="CY46" s="619"/>
      <c r="CZ46" s="622">
        <v>6.5</v>
      </c>
      <c r="DA46" s="623"/>
      <c r="DB46" s="623"/>
      <c r="DC46" s="629"/>
      <c r="DD46" s="626">
        <v>560871</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109"/>
      <c r="CD47" s="657"/>
      <c r="CE47" s="658"/>
      <c r="CF47" s="614" t="s">
        <v>302</v>
      </c>
      <c r="CG47" s="615"/>
      <c r="CH47" s="615"/>
      <c r="CI47" s="615"/>
      <c r="CJ47" s="615"/>
      <c r="CK47" s="615"/>
      <c r="CL47" s="615"/>
      <c r="CM47" s="615"/>
      <c r="CN47" s="615"/>
      <c r="CO47" s="615"/>
      <c r="CP47" s="615"/>
      <c r="CQ47" s="616"/>
      <c r="CR47" s="617">
        <v>99894</v>
      </c>
      <c r="CS47" s="647"/>
      <c r="CT47" s="647"/>
      <c r="CU47" s="647"/>
      <c r="CV47" s="647"/>
      <c r="CW47" s="647"/>
      <c r="CX47" s="647"/>
      <c r="CY47" s="648"/>
      <c r="CZ47" s="622">
        <v>0.3</v>
      </c>
      <c r="DA47" s="649"/>
      <c r="DB47" s="649"/>
      <c r="DC47" s="652"/>
      <c r="DD47" s="626">
        <v>33898</v>
      </c>
      <c r="DE47" s="647"/>
      <c r="DF47" s="647"/>
      <c r="DG47" s="647"/>
      <c r="DH47" s="647"/>
      <c r="DI47" s="647"/>
      <c r="DJ47" s="647"/>
      <c r="DK47" s="648"/>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109"/>
      <c r="CD48" s="659"/>
      <c r="CE48" s="660"/>
      <c r="CF48" s="614" t="s">
        <v>303</v>
      </c>
      <c r="CG48" s="615"/>
      <c r="CH48" s="615"/>
      <c r="CI48" s="615"/>
      <c r="CJ48" s="615"/>
      <c r="CK48" s="615"/>
      <c r="CL48" s="615"/>
      <c r="CM48" s="615"/>
      <c r="CN48" s="615"/>
      <c r="CO48" s="615"/>
      <c r="CP48" s="615"/>
      <c r="CQ48" s="616"/>
      <c r="CR48" s="617" t="s">
        <v>74</v>
      </c>
      <c r="CS48" s="618"/>
      <c r="CT48" s="618"/>
      <c r="CU48" s="618"/>
      <c r="CV48" s="618"/>
      <c r="CW48" s="618"/>
      <c r="CX48" s="618"/>
      <c r="CY48" s="619"/>
      <c r="CZ48" s="622" t="s">
        <v>74</v>
      </c>
      <c r="DA48" s="623"/>
      <c r="DB48" s="623"/>
      <c r="DC48" s="629"/>
      <c r="DD48" s="626" t="s">
        <v>74</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109"/>
      <c r="CD49" s="638" t="s">
        <v>304</v>
      </c>
      <c r="CE49" s="639"/>
      <c r="CF49" s="639"/>
      <c r="CG49" s="639"/>
      <c r="CH49" s="639"/>
      <c r="CI49" s="639"/>
      <c r="CJ49" s="639"/>
      <c r="CK49" s="639"/>
      <c r="CL49" s="639"/>
      <c r="CM49" s="639"/>
      <c r="CN49" s="639"/>
      <c r="CO49" s="639"/>
      <c r="CP49" s="639"/>
      <c r="CQ49" s="640"/>
      <c r="CR49" s="692">
        <v>36019390</v>
      </c>
      <c r="CS49" s="676"/>
      <c r="CT49" s="676"/>
      <c r="CU49" s="676"/>
      <c r="CV49" s="676"/>
      <c r="CW49" s="676"/>
      <c r="CX49" s="676"/>
      <c r="CY49" s="705"/>
      <c r="CZ49" s="697">
        <v>100</v>
      </c>
      <c r="DA49" s="706"/>
      <c r="DB49" s="706"/>
      <c r="DC49" s="707"/>
      <c r="DD49" s="708">
        <v>17168134</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XIiRA8Ws64VREv2D12rKcD+GwaJ/+4Y3y2gZsltQ2yj2CVI4HwXdSBvC6YbCriwWMvdGtOPLhBXEj0RzFUDT5Q==" saltValue="CqCfvcVSGSNoSGDO5xYH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115" customWidth="1"/>
    <col min="131" max="131" width="1.625" style="115" customWidth="1"/>
    <col min="132" max="16384" width="9" style="115" hidden="1"/>
  </cols>
  <sheetData>
    <row r="1" spans="1:131" ht="11.25" customHeight="1" thickBot="1" x14ac:dyDescent="0.2">
      <c r="A1" s="111"/>
      <c r="B1" s="111"/>
      <c r="C1" s="111"/>
      <c r="D1" s="111"/>
      <c r="E1" s="111"/>
      <c r="F1" s="111"/>
      <c r="G1" s="111"/>
      <c r="H1" s="111"/>
      <c r="I1" s="111"/>
      <c r="J1" s="111"/>
      <c r="K1" s="111"/>
      <c r="L1" s="111"/>
      <c r="M1" s="111"/>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c r="BJ1" s="112"/>
      <c r="BK1" s="112"/>
      <c r="BL1" s="112"/>
      <c r="BM1" s="112"/>
      <c r="BN1" s="112"/>
      <c r="BO1" s="112"/>
      <c r="BP1" s="112"/>
      <c r="BQ1" s="112"/>
      <c r="BR1" s="112"/>
      <c r="BS1" s="112"/>
      <c r="BT1" s="112"/>
      <c r="BU1" s="112"/>
      <c r="BV1" s="112"/>
      <c r="BW1" s="112"/>
      <c r="BX1" s="112"/>
      <c r="BY1" s="112"/>
      <c r="BZ1" s="112"/>
      <c r="CA1" s="112"/>
      <c r="CB1" s="112"/>
      <c r="CC1" s="112"/>
      <c r="CD1" s="112"/>
      <c r="CE1" s="112"/>
      <c r="CF1" s="112"/>
      <c r="CG1" s="112"/>
      <c r="CH1" s="112"/>
      <c r="CI1" s="112"/>
      <c r="CJ1" s="112"/>
      <c r="CK1" s="112"/>
      <c r="CL1" s="112"/>
      <c r="CM1" s="112"/>
      <c r="CN1" s="112"/>
      <c r="CO1" s="112"/>
      <c r="CP1" s="112"/>
      <c r="CQ1" s="112"/>
      <c r="CR1" s="112"/>
      <c r="CS1" s="112"/>
      <c r="CT1" s="112"/>
      <c r="CU1" s="112"/>
      <c r="CV1" s="112"/>
      <c r="CW1" s="112"/>
      <c r="CX1" s="112"/>
      <c r="CY1" s="112"/>
      <c r="CZ1" s="112"/>
      <c r="DA1" s="112"/>
      <c r="DB1" s="112"/>
      <c r="DC1" s="112"/>
      <c r="DD1" s="112"/>
      <c r="DE1" s="112"/>
      <c r="DF1" s="112"/>
      <c r="DG1" s="112"/>
      <c r="DH1" s="112"/>
      <c r="DI1" s="112"/>
      <c r="DJ1" s="112"/>
      <c r="DK1" s="112"/>
      <c r="DL1" s="112"/>
      <c r="DM1" s="112"/>
      <c r="DN1" s="112"/>
      <c r="DO1" s="112"/>
      <c r="DP1" s="112"/>
      <c r="DQ1" s="113"/>
      <c r="DR1" s="113"/>
      <c r="DS1" s="113"/>
      <c r="DT1" s="113"/>
      <c r="DU1" s="113"/>
      <c r="DV1" s="113"/>
      <c r="DW1" s="113"/>
      <c r="DX1" s="113"/>
      <c r="DY1" s="113"/>
      <c r="DZ1" s="113"/>
      <c r="EA1" s="114"/>
    </row>
    <row r="2" spans="1:131" ht="26.25" customHeight="1" thickBot="1" x14ac:dyDescent="0.2">
      <c r="A2" s="715" t="s">
        <v>305</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716" t="s">
        <v>306</v>
      </c>
      <c r="DK2" s="717"/>
      <c r="DL2" s="717"/>
      <c r="DM2" s="717"/>
      <c r="DN2" s="717"/>
      <c r="DO2" s="718"/>
      <c r="DP2" s="112"/>
      <c r="DQ2" s="716" t="s">
        <v>307</v>
      </c>
      <c r="DR2" s="717"/>
      <c r="DS2" s="717"/>
      <c r="DT2" s="717"/>
      <c r="DU2" s="717"/>
      <c r="DV2" s="717"/>
      <c r="DW2" s="717"/>
      <c r="DX2" s="717"/>
      <c r="DY2" s="717"/>
      <c r="DZ2" s="718"/>
      <c r="EA2" s="114"/>
    </row>
    <row r="3" spans="1:131" ht="11.25" customHeight="1" x14ac:dyDescent="0.15">
      <c r="A3" s="112"/>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c r="BB3" s="112"/>
      <c r="BC3" s="112"/>
      <c r="BD3" s="112"/>
      <c r="BE3" s="112"/>
      <c r="BF3" s="112"/>
      <c r="BG3" s="112"/>
      <c r="BH3" s="112"/>
      <c r="BI3" s="112"/>
      <c r="BJ3" s="112"/>
      <c r="BK3" s="112"/>
      <c r="BL3" s="112"/>
      <c r="BM3" s="112"/>
      <c r="BN3" s="112"/>
      <c r="BO3" s="112"/>
      <c r="BP3" s="112"/>
      <c r="BQ3" s="112"/>
      <c r="BR3" s="112"/>
      <c r="BS3" s="112"/>
      <c r="BT3" s="112"/>
      <c r="BU3" s="112"/>
      <c r="BV3" s="112"/>
      <c r="BW3" s="112"/>
      <c r="BX3" s="112"/>
      <c r="BY3" s="112"/>
      <c r="BZ3" s="112"/>
      <c r="CA3" s="112"/>
      <c r="CB3" s="112"/>
      <c r="CC3" s="112"/>
      <c r="CD3" s="112"/>
      <c r="CE3" s="112"/>
      <c r="CF3" s="112"/>
      <c r="CG3" s="112"/>
      <c r="CH3" s="112"/>
      <c r="CI3" s="112"/>
      <c r="CJ3" s="112"/>
      <c r="CK3" s="112"/>
      <c r="CL3" s="112"/>
      <c r="CM3" s="112"/>
      <c r="CN3" s="112"/>
      <c r="CO3" s="112"/>
      <c r="CP3" s="112"/>
      <c r="CQ3" s="112"/>
      <c r="CR3" s="112"/>
      <c r="CS3" s="112"/>
      <c r="CT3" s="112"/>
      <c r="CU3" s="112"/>
      <c r="CV3" s="112"/>
      <c r="CW3" s="112"/>
      <c r="CX3" s="112"/>
      <c r="CY3" s="112"/>
      <c r="CZ3" s="112"/>
      <c r="DA3" s="112"/>
      <c r="DB3" s="112"/>
      <c r="DC3" s="112"/>
      <c r="DD3" s="112"/>
      <c r="DE3" s="112"/>
      <c r="DF3" s="112"/>
      <c r="DG3" s="112"/>
      <c r="DH3" s="112"/>
      <c r="DI3" s="112"/>
      <c r="DJ3" s="112"/>
      <c r="DK3" s="112"/>
      <c r="DL3" s="112"/>
      <c r="DM3" s="112"/>
      <c r="DN3" s="112"/>
      <c r="DO3" s="112"/>
      <c r="DP3" s="112"/>
      <c r="DQ3" s="112"/>
      <c r="DR3" s="112"/>
      <c r="DS3" s="112"/>
      <c r="DT3" s="112"/>
      <c r="DU3" s="112"/>
      <c r="DV3" s="112"/>
      <c r="DW3" s="112"/>
      <c r="DX3" s="112"/>
      <c r="DY3" s="112"/>
      <c r="DZ3" s="112"/>
      <c r="EA3" s="114"/>
    </row>
    <row r="4" spans="1:131" s="119" customFormat="1" ht="26.25" customHeight="1" thickBot="1" x14ac:dyDescent="0.2">
      <c r="A4" s="719" t="s">
        <v>308</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116"/>
      <c r="BA4" s="116"/>
      <c r="BB4" s="116"/>
      <c r="BC4" s="116"/>
      <c r="BD4" s="116"/>
      <c r="BE4" s="117"/>
      <c r="BF4" s="117"/>
      <c r="BG4" s="117"/>
      <c r="BH4" s="117"/>
      <c r="BI4" s="117"/>
      <c r="BJ4" s="117"/>
      <c r="BK4" s="117"/>
      <c r="BL4" s="117"/>
      <c r="BM4" s="117"/>
      <c r="BN4" s="117"/>
      <c r="BO4" s="117"/>
      <c r="BP4" s="117"/>
      <c r="BQ4" s="720" t="s">
        <v>309</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118"/>
    </row>
    <row r="5" spans="1:131" s="119" customFormat="1" ht="26.25" customHeight="1" x14ac:dyDescent="0.15">
      <c r="A5" s="721" t="s">
        <v>310</v>
      </c>
      <c r="B5" s="722"/>
      <c r="C5" s="722"/>
      <c r="D5" s="722"/>
      <c r="E5" s="722"/>
      <c r="F5" s="722"/>
      <c r="G5" s="722"/>
      <c r="H5" s="722"/>
      <c r="I5" s="722"/>
      <c r="J5" s="722"/>
      <c r="K5" s="722"/>
      <c r="L5" s="722"/>
      <c r="M5" s="722"/>
      <c r="N5" s="722"/>
      <c r="O5" s="722"/>
      <c r="P5" s="723"/>
      <c r="Q5" s="727" t="s">
        <v>311</v>
      </c>
      <c r="R5" s="728"/>
      <c r="S5" s="728"/>
      <c r="T5" s="728"/>
      <c r="U5" s="729"/>
      <c r="V5" s="727" t="s">
        <v>312</v>
      </c>
      <c r="W5" s="728"/>
      <c r="X5" s="728"/>
      <c r="Y5" s="728"/>
      <c r="Z5" s="729"/>
      <c r="AA5" s="727" t="s">
        <v>313</v>
      </c>
      <c r="AB5" s="728"/>
      <c r="AC5" s="728"/>
      <c r="AD5" s="728"/>
      <c r="AE5" s="728"/>
      <c r="AF5" s="733" t="s">
        <v>314</v>
      </c>
      <c r="AG5" s="728"/>
      <c r="AH5" s="728"/>
      <c r="AI5" s="728"/>
      <c r="AJ5" s="734"/>
      <c r="AK5" s="728" t="s">
        <v>315</v>
      </c>
      <c r="AL5" s="728"/>
      <c r="AM5" s="728"/>
      <c r="AN5" s="728"/>
      <c r="AO5" s="729"/>
      <c r="AP5" s="727" t="s">
        <v>316</v>
      </c>
      <c r="AQ5" s="728"/>
      <c r="AR5" s="728"/>
      <c r="AS5" s="728"/>
      <c r="AT5" s="729"/>
      <c r="AU5" s="727" t="s">
        <v>317</v>
      </c>
      <c r="AV5" s="728"/>
      <c r="AW5" s="728"/>
      <c r="AX5" s="728"/>
      <c r="AY5" s="734"/>
      <c r="AZ5" s="116"/>
      <c r="BA5" s="116"/>
      <c r="BB5" s="116"/>
      <c r="BC5" s="116"/>
      <c r="BD5" s="116"/>
      <c r="BE5" s="117"/>
      <c r="BF5" s="117"/>
      <c r="BG5" s="117"/>
      <c r="BH5" s="117"/>
      <c r="BI5" s="117"/>
      <c r="BJ5" s="117"/>
      <c r="BK5" s="117"/>
      <c r="BL5" s="117"/>
      <c r="BM5" s="117"/>
      <c r="BN5" s="117"/>
      <c r="BO5" s="117"/>
      <c r="BP5" s="117"/>
      <c r="BQ5" s="721" t="s">
        <v>318</v>
      </c>
      <c r="BR5" s="722"/>
      <c r="BS5" s="722"/>
      <c r="BT5" s="722"/>
      <c r="BU5" s="722"/>
      <c r="BV5" s="722"/>
      <c r="BW5" s="722"/>
      <c r="BX5" s="722"/>
      <c r="BY5" s="722"/>
      <c r="BZ5" s="722"/>
      <c r="CA5" s="722"/>
      <c r="CB5" s="722"/>
      <c r="CC5" s="722"/>
      <c r="CD5" s="722"/>
      <c r="CE5" s="722"/>
      <c r="CF5" s="722"/>
      <c r="CG5" s="723"/>
      <c r="CH5" s="727" t="s">
        <v>319</v>
      </c>
      <c r="CI5" s="728"/>
      <c r="CJ5" s="728"/>
      <c r="CK5" s="728"/>
      <c r="CL5" s="729"/>
      <c r="CM5" s="727" t="s">
        <v>320</v>
      </c>
      <c r="CN5" s="728"/>
      <c r="CO5" s="728"/>
      <c r="CP5" s="728"/>
      <c r="CQ5" s="729"/>
      <c r="CR5" s="727" t="s">
        <v>321</v>
      </c>
      <c r="CS5" s="728"/>
      <c r="CT5" s="728"/>
      <c r="CU5" s="728"/>
      <c r="CV5" s="729"/>
      <c r="CW5" s="727" t="s">
        <v>322</v>
      </c>
      <c r="CX5" s="728"/>
      <c r="CY5" s="728"/>
      <c r="CZ5" s="728"/>
      <c r="DA5" s="729"/>
      <c r="DB5" s="727" t="s">
        <v>323</v>
      </c>
      <c r="DC5" s="728"/>
      <c r="DD5" s="728"/>
      <c r="DE5" s="728"/>
      <c r="DF5" s="729"/>
      <c r="DG5" s="757" t="s">
        <v>324</v>
      </c>
      <c r="DH5" s="758"/>
      <c r="DI5" s="758"/>
      <c r="DJ5" s="758"/>
      <c r="DK5" s="759"/>
      <c r="DL5" s="757" t="s">
        <v>325</v>
      </c>
      <c r="DM5" s="758"/>
      <c r="DN5" s="758"/>
      <c r="DO5" s="758"/>
      <c r="DP5" s="759"/>
      <c r="DQ5" s="727" t="s">
        <v>326</v>
      </c>
      <c r="DR5" s="728"/>
      <c r="DS5" s="728"/>
      <c r="DT5" s="728"/>
      <c r="DU5" s="729"/>
      <c r="DV5" s="727" t="s">
        <v>317</v>
      </c>
      <c r="DW5" s="728"/>
      <c r="DX5" s="728"/>
      <c r="DY5" s="728"/>
      <c r="DZ5" s="734"/>
      <c r="EA5" s="118"/>
    </row>
    <row r="6" spans="1:131" s="119" customFormat="1" ht="26.25" customHeight="1" thickBot="1" x14ac:dyDescent="0.2">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116"/>
      <c r="BA6" s="116"/>
      <c r="BB6" s="116"/>
      <c r="BC6" s="116"/>
      <c r="BD6" s="116"/>
      <c r="BE6" s="117"/>
      <c r="BF6" s="117"/>
      <c r="BG6" s="117"/>
      <c r="BH6" s="117"/>
      <c r="BI6" s="117"/>
      <c r="BJ6" s="117"/>
      <c r="BK6" s="117"/>
      <c r="BL6" s="117"/>
      <c r="BM6" s="117"/>
      <c r="BN6" s="117"/>
      <c r="BO6" s="117"/>
      <c r="BP6" s="117"/>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118"/>
    </row>
    <row r="7" spans="1:131" s="119" customFormat="1" ht="26.25" customHeight="1" thickTop="1" x14ac:dyDescent="0.15">
      <c r="A7" s="120">
        <v>1</v>
      </c>
      <c r="B7" s="743" t="s">
        <v>327</v>
      </c>
      <c r="C7" s="744"/>
      <c r="D7" s="744"/>
      <c r="E7" s="744"/>
      <c r="F7" s="744"/>
      <c r="G7" s="744"/>
      <c r="H7" s="744"/>
      <c r="I7" s="744"/>
      <c r="J7" s="744"/>
      <c r="K7" s="744"/>
      <c r="L7" s="744"/>
      <c r="M7" s="744"/>
      <c r="N7" s="744"/>
      <c r="O7" s="744"/>
      <c r="P7" s="745"/>
      <c r="Q7" s="746">
        <v>36295</v>
      </c>
      <c r="R7" s="747"/>
      <c r="S7" s="747"/>
      <c r="T7" s="747"/>
      <c r="U7" s="747"/>
      <c r="V7" s="747">
        <v>35749</v>
      </c>
      <c r="W7" s="747"/>
      <c r="X7" s="747"/>
      <c r="Y7" s="747"/>
      <c r="Z7" s="747"/>
      <c r="AA7" s="747">
        <v>546</v>
      </c>
      <c r="AB7" s="747"/>
      <c r="AC7" s="747"/>
      <c r="AD7" s="747"/>
      <c r="AE7" s="748"/>
      <c r="AF7" s="749">
        <v>389</v>
      </c>
      <c r="AG7" s="750"/>
      <c r="AH7" s="750"/>
      <c r="AI7" s="750"/>
      <c r="AJ7" s="751"/>
      <c r="AK7" s="752">
        <v>532</v>
      </c>
      <c r="AL7" s="753"/>
      <c r="AM7" s="753"/>
      <c r="AN7" s="753"/>
      <c r="AO7" s="753"/>
      <c r="AP7" s="753">
        <v>30359</v>
      </c>
      <c r="AQ7" s="753"/>
      <c r="AR7" s="753"/>
      <c r="AS7" s="753"/>
      <c r="AT7" s="753"/>
      <c r="AU7" s="754"/>
      <c r="AV7" s="754"/>
      <c r="AW7" s="754"/>
      <c r="AX7" s="754"/>
      <c r="AY7" s="755"/>
      <c r="AZ7" s="116"/>
      <c r="BA7" s="116"/>
      <c r="BB7" s="116"/>
      <c r="BC7" s="116"/>
      <c r="BD7" s="116"/>
      <c r="BE7" s="117"/>
      <c r="BF7" s="117"/>
      <c r="BG7" s="117"/>
      <c r="BH7" s="117"/>
      <c r="BI7" s="117"/>
      <c r="BJ7" s="117"/>
      <c r="BK7" s="117"/>
      <c r="BL7" s="117"/>
      <c r="BM7" s="117"/>
      <c r="BN7" s="117"/>
      <c r="BO7" s="117"/>
      <c r="BP7" s="117"/>
      <c r="BQ7" s="120">
        <v>1</v>
      </c>
      <c r="BR7" s="121"/>
      <c r="BS7" s="740" t="s">
        <v>328</v>
      </c>
      <c r="BT7" s="741"/>
      <c r="BU7" s="741"/>
      <c r="BV7" s="741"/>
      <c r="BW7" s="741"/>
      <c r="BX7" s="741"/>
      <c r="BY7" s="741"/>
      <c r="BZ7" s="741"/>
      <c r="CA7" s="741"/>
      <c r="CB7" s="741"/>
      <c r="CC7" s="741"/>
      <c r="CD7" s="741"/>
      <c r="CE7" s="741"/>
      <c r="CF7" s="741"/>
      <c r="CG7" s="756"/>
      <c r="CH7" s="737">
        <v>0</v>
      </c>
      <c r="CI7" s="738"/>
      <c r="CJ7" s="738"/>
      <c r="CK7" s="738"/>
      <c r="CL7" s="739"/>
      <c r="CM7" s="737">
        <v>105</v>
      </c>
      <c r="CN7" s="738"/>
      <c r="CO7" s="738"/>
      <c r="CP7" s="738"/>
      <c r="CQ7" s="739"/>
      <c r="CR7" s="737">
        <v>100</v>
      </c>
      <c r="CS7" s="738"/>
      <c r="CT7" s="738"/>
      <c r="CU7" s="738"/>
      <c r="CV7" s="739"/>
      <c r="CW7" s="737" t="s">
        <v>26</v>
      </c>
      <c r="CX7" s="738"/>
      <c r="CY7" s="738"/>
      <c r="CZ7" s="738"/>
      <c r="DA7" s="739"/>
      <c r="DB7" s="737" t="s">
        <v>26</v>
      </c>
      <c r="DC7" s="738"/>
      <c r="DD7" s="738"/>
      <c r="DE7" s="738"/>
      <c r="DF7" s="739"/>
      <c r="DG7" s="737" t="s">
        <v>26</v>
      </c>
      <c r="DH7" s="738"/>
      <c r="DI7" s="738"/>
      <c r="DJ7" s="738"/>
      <c r="DK7" s="739"/>
      <c r="DL7" s="737" t="s">
        <v>26</v>
      </c>
      <c r="DM7" s="738"/>
      <c r="DN7" s="738"/>
      <c r="DO7" s="738"/>
      <c r="DP7" s="739"/>
      <c r="DQ7" s="737" t="s">
        <v>26</v>
      </c>
      <c r="DR7" s="738"/>
      <c r="DS7" s="738"/>
      <c r="DT7" s="738"/>
      <c r="DU7" s="739"/>
      <c r="DV7" s="740"/>
      <c r="DW7" s="741"/>
      <c r="DX7" s="741"/>
      <c r="DY7" s="741"/>
      <c r="DZ7" s="742"/>
      <c r="EA7" s="118"/>
    </row>
    <row r="8" spans="1:131" s="119" customFormat="1" ht="26.25" customHeight="1" x14ac:dyDescent="0.15">
      <c r="A8" s="122">
        <v>2</v>
      </c>
      <c r="B8" s="774" t="s">
        <v>329</v>
      </c>
      <c r="C8" s="775"/>
      <c r="D8" s="775"/>
      <c r="E8" s="775"/>
      <c r="F8" s="775"/>
      <c r="G8" s="775"/>
      <c r="H8" s="775"/>
      <c r="I8" s="775"/>
      <c r="J8" s="775"/>
      <c r="K8" s="775"/>
      <c r="L8" s="775"/>
      <c r="M8" s="775"/>
      <c r="N8" s="775"/>
      <c r="O8" s="775"/>
      <c r="P8" s="776"/>
      <c r="Q8" s="777">
        <v>131</v>
      </c>
      <c r="R8" s="778"/>
      <c r="S8" s="778"/>
      <c r="T8" s="778"/>
      <c r="U8" s="778"/>
      <c r="V8" s="778">
        <v>131</v>
      </c>
      <c r="W8" s="778"/>
      <c r="X8" s="778"/>
      <c r="Y8" s="778"/>
      <c r="Z8" s="778"/>
      <c r="AA8" s="778" t="s">
        <v>26</v>
      </c>
      <c r="AB8" s="778"/>
      <c r="AC8" s="778"/>
      <c r="AD8" s="778"/>
      <c r="AE8" s="779"/>
      <c r="AF8" s="780">
        <v>0</v>
      </c>
      <c r="AG8" s="781"/>
      <c r="AH8" s="781"/>
      <c r="AI8" s="781"/>
      <c r="AJ8" s="782"/>
      <c r="AK8" s="763">
        <v>52</v>
      </c>
      <c r="AL8" s="764"/>
      <c r="AM8" s="764"/>
      <c r="AN8" s="764"/>
      <c r="AO8" s="764"/>
      <c r="AP8" s="764" t="s">
        <v>26</v>
      </c>
      <c r="AQ8" s="764"/>
      <c r="AR8" s="764"/>
      <c r="AS8" s="764"/>
      <c r="AT8" s="764"/>
      <c r="AU8" s="765"/>
      <c r="AV8" s="765"/>
      <c r="AW8" s="765"/>
      <c r="AX8" s="765"/>
      <c r="AY8" s="766"/>
      <c r="AZ8" s="116"/>
      <c r="BA8" s="116"/>
      <c r="BB8" s="116"/>
      <c r="BC8" s="116"/>
      <c r="BD8" s="116"/>
      <c r="BE8" s="117"/>
      <c r="BF8" s="117"/>
      <c r="BG8" s="117"/>
      <c r="BH8" s="117"/>
      <c r="BI8" s="117"/>
      <c r="BJ8" s="117"/>
      <c r="BK8" s="117"/>
      <c r="BL8" s="117"/>
      <c r="BM8" s="117"/>
      <c r="BN8" s="117"/>
      <c r="BO8" s="117"/>
      <c r="BP8" s="117"/>
      <c r="BQ8" s="122">
        <v>2</v>
      </c>
      <c r="BR8" s="123"/>
      <c r="BS8" s="767" t="s">
        <v>330</v>
      </c>
      <c r="BT8" s="768"/>
      <c r="BU8" s="768"/>
      <c r="BV8" s="768"/>
      <c r="BW8" s="768"/>
      <c r="BX8" s="768"/>
      <c r="BY8" s="768"/>
      <c r="BZ8" s="768"/>
      <c r="CA8" s="768"/>
      <c r="CB8" s="768"/>
      <c r="CC8" s="768"/>
      <c r="CD8" s="768"/>
      <c r="CE8" s="768"/>
      <c r="CF8" s="768"/>
      <c r="CG8" s="769"/>
      <c r="CH8" s="770">
        <v>19</v>
      </c>
      <c r="CI8" s="771"/>
      <c r="CJ8" s="771"/>
      <c r="CK8" s="771"/>
      <c r="CL8" s="772"/>
      <c r="CM8" s="770">
        <v>48</v>
      </c>
      <c r="CN8" s="771"/>
      <c r="CO8" s="771"/>
      <c r="CP8" s="771"/>
      <c r="CQ8" s="772"/>
      <c r="CR8" s="770">
        <v>3</v>
      </c>
      <c r="CS8" s="771"/>
      <c r="CT8" s="771"/>
      <c r="CU8" s="771"/>
      <c r="CV8" s="772"/>
      <c r="CW8" s="770" t="s">
        <v>26</v>
      </c>
      <c r="CX8" s="771"/>
      <c r="CY8" s="771"/>
      <c r="CZ8" s="771"/>
      <c r="DA8" s="772"/>
      <c r="DB8" s="770" t="s">
        <v>26</v>
      </c>
      <c r="DC8" s="771"/>
      <c r="DD8" s="771"/>
      <c r="DE8" s="771"/>
      <c r="DF8" s="772"/>
      <c r="DG8" s="770" t="s">
        <v>26</v>
      </c>
      <c r="DH8" s="771"/>
      <c r="DI8" s="771"/>
      <c r="DJ8" s="771"/>
      <c r="DK8" s="772"/>
      <c r="DL8" s="770" t="s">
        <v>26</v>
      </c>
      <c r="DM8" s="771"/>
      <c r="DN8" s="771"/>
      <c r="DO8" s="771"/>
      <c r="DP8" s="772"/>
      <c r="DQ8" s="770" t="s">
        <v>26</v>
      </c>
      <c r="DR8" s="771"/>
      <c r="DS8" s="771"/>
      <c r="DT8" s="771"/>
      <c r="DU8" s="772"/>
      <c r="DV8" s="767"/>
      <c r="DW8" s="768"/>
      <c r="DX8" s="768"/>
      <c r="DY8" s="768"/>
      <c r="DZ8" s="773"/>
      <c r="EA8" s="118"/>
    </row>
    <row r="9" spans="1:131" s="119" customFormat="1" ht="26.25" customHeight="1" x14ac:dyDescent="0.15">
      <c r="A9" s="122">
        <v>3</v>
      </c>
      <c r="B9" s="774" t="s">
        <v>331</v>
      </c>
      <c r="C9" s="775"/>
      <c r="D9" s="775"/>
      <c r="E9" s="775"/>
      <c r="F9" s="775"/>
      <c r="G9" s="775"/>
      <c r="H9" s="775"/>
      <c r="I9" s="775"/>
      <c r="J9" s="775"/>
      <c r="K9" s="775"/>
      <c r="L9" s="775"/>
      <c r="M9" s="775"/>
      <c r="N9" s="775"/>
      <c r="O9" s="775"/>
      <c r="P9" s="776"/>
      <c r="Q9" s="777">
        <v>244</v>
      </c>
      <c r="R9" s="778"/>
      <c r="S9" s="778"/>
      <c r="T9" s="778"/>
      <c r="U9" s="778"/>
      <c r="V9" s="778">
        <v>220</v>
      </c>
      <c r="W9" s="778"/>
      <c r="X9" s="778"/>
      <c r="Y9" s="778"/>
      <c r="Z9" s="778"/>
      <c r="AA9" s="778">
        <v>24</v>
      </c>
      <c r="AB9" s="778"/>
      <c r="AC9" s="778"/>
      <c r="AD9" s="778"/>
      <c r="AE9" s="779"/>
      <c r="AF9" s="780">
        <v>24</v>
      </c>
      <c r="AG9" s="781"/>
      <c r="AH9" s="781"/>
      <c r="AI9" s="781"/>
      <c r="AJ9" s="782"/>
      <c r="AK9" s="763">
        <v>58</v>
      </c>
      <c r="AL9" s="764"/>
      <c r="AM9" s="764"/>
      <c r="AN9" s="764"/>
      <c r="AO9" s="764"/>
      <c r="AP9" s="764">
        <v>17</v>
      </c>
      <c r="AQ9" s="764"/>
      <c r="AR9" s="764"/>
      <c r="AS9" s="764"/>
      <c r="AT9" s="764"/>
      <c r="AU9" s="765"/>
      <c r="AV9" s="765"/>
      <c r="AW9" s="765"/>
      <c r="AX9" s="765"/>
      <c r="AY9" s="766"/>
      <c r="AZ9" s="116"/>
      <c r="BA9" s="116"/>
      <c r="BB9" s="116"/>
      <c r="BC9" s="116"/>
      <c r="BD9" s="116"/>
      <c r="BE9" s="117"/>
      <c r="BF9" s="117"/>
      <c r="BG9" s="117"/>
      <c r="BH9" s="117"/>
      <c r="BI9" s="117"/>
      <c r="BJ9" s="117"/>
      <c r="BK9" s="117"/>
      <c r="BL9" s="117"/>
      <c r="BM9" s="117"/>
      <c r="BN9" s="117"/>
      <c r="BO9" s="117"/>
      <c r="BP9" s="117"/>
      <c r="BQ9" s="122">
        <v>3</v>
      </c>
      <c r="BR9" s="123"/>
      <c r="BS9" s="767"/>
      <c r="BT9" s="768"/>
      <c r="BU9" s="768"/>
      <c r="BV9" s="768"/>
      <c r="BW9" s="768"/>
      <c r="BX9" s="768"/>
      <c r="BY9" s="768"/>
      <c r="BZ9" s="768"/>
      <c r="CA9" s="768"/>
      <c r="CB9" s="768"/>
      <c r="CC9" s="768"/>
      <c r="CD9" s="768"/>
      <c r="CE9" s="768"/>
      <c r="CF9" s="768"/>
      <c r="CG9" s="769"/>
      <c r="CH9" s="770"/>
      <c r="CI9" s="771"/>
      <c r="CJ9" s="771"/>
      <c r="CK9" s="771"/>
      <c r="CL9" s="772"/>
      <c r="CM9" s="770"/>
      <c r="CN9" s="771"/>
      <c r="CO9" s="771"/>
      <c r="CP9" s="771"/>
      <c r="CQ9" s="772"/>
      <c r="CR9" s="770"/>
      <c r="CS9" s="771"/>
      <c r="CT9" s="771"/>
      <c r="CU9" s="771"/>
      <c r="CV9" s="772"/>
      <c r="CW9" s="770"/>
      <c r="CX9" s="771"/>
      <c r="CY9" s="771"/>
      <c r="CZ9" s="771"/>
      <c r="DA9" s="772"/>
      <c r="DB9" s="770"/>
      <c r="DC9" s="771"/>
      <c r="DD9" s="771"/>
      <c r="DE9" s="771"/>
      <c r="DF9" s="772"/>
      <c r="DG9" s="770"/>
      <c r="DH9" s="771"/>
      <c r="DI9" s="771"/>
      <c r="DJ9" s="771"/>
      <c r="DK9" s="772"/>
      <c r="DL9" s="770"/>
      <c r="DM9" s="771"/>
      <c r="DN9" s="771"/>
      <c r="DO9" s="771"/>
      <c r="DP9" s="772"/>
      <c r="DQ9" s="770"/>
      <c r="DR9" s="771"/>
      <c r="DS9" s="771"/>
      <c r="DT9" s="771"/>
      <c r="DU9" s="772"/>
      <c r="DV9" s="767"/>
      <c r="DW9" s="768"/>
      <c r="DX9" s="768"/>
      <c r="DY9" s="768"/>
      <c r="DZ9" s="773"/>
      <c r="EA9" s="118"/>
    </row>
    <row r="10" spans="1:131" s="119" customFormat="1" ht="26.25" customHeight="1" x14ac:dyDescent="0.15">
      <c r="A10" s="122">
        <v>4</v>
      </c>
      <c r="B10" s="774" t="s">
        <v>332</v>
      </c>
      <c r="C10" s="775"/>
      <c r="D10" s="775"/>
      <c r="E10" s="775"/>
      <c r="F10" s="775"/>
      <c r="G10" s="775"/>
      <c r="H10" s="775"/>
      <c r="I10" s="775"/>
      <c r="J10" s="775"/>
      <c r="K10" s="775"/>
      <c r="L10" s="775"/>
      <c r="M10" s="775"/>
      <c r="N10" s="775"/>
      <c r="O10" s="775"/>
      <c r="P10" s="776"/>
      <c r="Q10" s="777">
        <v>34</v>
      </c>
      <c r="R10" s="778"/>
      <c r="S10" s="778"/>
      <c r="T10" s="778"/>
      <c r="U10" s="778"/>
      <c r="V10" s="778">
        <v>7</v>
      </c>
      <c r="W10" s="778"/>
      <c r="X10" s="778"/>
      <c r="Y10" s="778"/>
      <c r="Z10" s="778"/>
      <c r="AA10" s="778">
        <v>27</v>
      </c>
      <c r="AB10" s="778"/>
      <c r="AC10" s="778"/>
      <c r="AD10" s="778"/>
      <c r="AE10" s="779"/>
      <c r="AF10" s="780">
        <v>27</v>
      </c>
      <c r="AG10" s="781"/>
      <c r="AH10" s="781"/>
      <c r="AI10" s="781"/>
      <c r="AJ10" s="782"/>
      <c r="AK10" s="763" t="s">
        <v>26</v>
      </c>
      <c r="AL10" s="764"/>
      <c r="AM10" s="764"/>
      <c r="AN10" s="764"/>
      <c r="AO10" s="764"/>
      <c r="AP10" s="764" t="s">
        <v>26</v>
      </c>
      <c r="AQ10" s="764"/>
      <c r="AR10" s="764"/>
      <c r="AS10" s="764"/>
      <c r="AT10" s="764"/>
      <c r="AU10" s="765"/>
      <c r="AV10" s="765"/>
      <c r="AW10" s="765"/>
      <c r="AX10" s="765"/>
      <c r="AY10" s="766"/>
      <c r="AZ10" s="116"/>
      <c r="BA10" s="116"/>
      <c r="BB10" s="116"/>
      <c r="BC10" s="116"/>
      <c r="BD10" s="116"/>
      <c r="BE10" s="117"/>
      <c r="BF10" s="117"/>
      <c r="BG10" s="117"/>
      <c r="BH10" s="117"/>
      <c r="BI10" s="117"/>
      <c r="BJ10" s="117"/>
      <c r="BK10" s="117"/>
      <c r="BL10" s="117"/>
      <c r="BM10" s="117"/>
      <c r="BN10" s="117"/>
      <c r="BO10" s="117"/>
      <c r="BP10" s="117"/>
      <c r="BQ10" s="122">
        <v>4</v>
      </c>
      <c r="BR10" s="123"/>
      <c r="BS10" s="767"/>
      <c r="BT10" s="768"/>
      <c r="BU10" s="768"/>
      <c r="BV10" s="768"/>
      <c r="BW10" s="768"/>
      <c r="BX10" s="768"/>
      <c r="BY10" s="768"/>
      <c r="BZ10" s="768"/>
      <c r="CA10" s="768"/>
      <c r="CB10" s="768"/>
      <c r="CC10" s="768"/>
      <c r="CD10" s="768"/>
      <c r="CE10" s="768"/>
      <c r="CF10" s="768"/>
      <c r="CG10" s="769"/>
      <c r="CH10" s="770"/>
      <c r="CI10" s="771"/>
      <c r="CJ10" s="771"/>
      <c r="CK10" s="771"/>
      <c r="CL10" s="772"/>
      <c r="CM10" s="770"/>
      <c r="CN10" s="771"/>
      <c r="CO10" s="771"/>
      <c r="CP10" s="771"/>
      <c r="CQ10" s="772"/>
      <c r="CR10" s="770"/>
      <c r="CS10" s="771"/>
      <c r="CT10" s="771"/>
      <c r="CU10" s="771"/>
      <c r="CV10" s="772"/>
      <c r="CW10" s="770"/>
      <c r="CX10" s="771"/>
      <c r="CY10" s="771"/>
      <c r="CZ10" s="771"/>
      <c r="DA10" s="772"/>
      <c r="DB10" s="770"/>
      <c r="DC10" s="771"/>
      <c r="DD10" s="771"/>
      <c r="DE10" s="771"/>
      <c r="DF10" s="772"/>
      <c r="DG10" s="770"/>
      <c r="DH10" s="771"/>
      <c r="DI10" s="771"/>
      <c r="DJ10" s="771"/>
      <c r="DK10" s="772"/>
      <c r="DL10" s="770"/>
      <c r="DM10" s="771"/>
      <c r="DN10" s="771"/>
      <c r="DO10" s="771"/>
      <c r="DP10" s="772"/>
      <c r="DQ10" s="770"/>
      <c r="DR10" s="771"/>
      <c r="DS10" s="771"/>
      <c r="DT10" s="771"/>
      <c r="DU10" s="772"/>
      <c r="DV10" s="767"/>
      <c r="DW10" s="768"/>
      <c r="DX10" s="768"/>
      <c r="DY10" s="768"/>
      <c r="DZ10" s="773"/>
      <c r="EA10" s="118"/>
    </row>
    <row r="11" spans="1:131" s="119" customFormat="1" ht="26.25" customHeight="1" x14ac:dyDescent="0.15">
      <c r="A11" s="122">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116"/>
      <c r="BA11" s="116"/>
      <c r="BB11" s="116"/>
      <c r="BC11" s="116"/>
      <c r="BD11" s="116"/>
      <c r="BE11" s="117"/>
      <c r="BF11" s="117"/>
      <c r="BG11" s="117"/>
      <c r="BH11" s="117"/>
      <c r="BI11" s="117"/>
      <c r="BJ11" s="117"/>
      <c r="BK11" s="117"/>
      <c r="BL11" s="117"/>
      <c r="BM11" s="117"/>
      <c r="BN11" s="117"/>
      <c r="BO11" s="117"/>
      <c r="BP11" s="117"/>
      <c r="BQ11" s="122">
        <v>5</v>
      </c>
      <c r="BR11" s="123"/>
      <c r="BS11" s="767"/>
      <c r="BT11" s="768"/>
      <c r="BU11" s="768"/>
      <c r="BV11" s="768"/>
      <c r="BW11" s="768"/>
      <c r="BX11" s="768"/>
      <c r="BY11" s="768"/>
      <c r="BZ11" s="768"/>
      <c r="CA11" s="768"/>
      <c r="CB11" s="768"/>
      <c r="CC11" s="768"/>
      <c r="CD11" s="768"/>
      <c r="CE11" s="768"/>
      <c r="CF11" s="768"/>
      <c r="CG11" s="769"/>
      <c r="CH11" s="770"/>
      <c r="CI11" s="771"/>
      <c r="CJ11" s="771"/>
      <c r="CK11" s="771"/>
      <c r="CL11" s="772"/>
      <c r="CM11" s="770"/>
      <c r="CN11" s="771"/>
      <c r="CO11" s="771"/>
      <c r="CP11" s="771"/>
      <c r="CQ11" s="772"/>
      <c r="CR11" s="770"/>
      <c r="CS11" s="771"/>
      <c r="CT11" s="771"/>
      <c r="CU11" s="771"/>
      <c r="CV11" s="772"/>
      <c r="CW11" s="770"/>
      <c r="CX11" s="771"/>
      <c r="CY11" s="771"/>
      <c r="CZ11" s="771"/>
      <c r="DA11" s="772"/>
      <c r="DB11" s="770"/>
      <c r="DC11" s="771"/>
      <c r="DD11" s="771"/>
      <c r="DE11" s="771"/>
      <c r="DF11" s="772"/>
      <c r="DG11" s="770"/>
      <c r="DH11" s="771"/>
      <c r="DI11" s="771"/>
      <c r="DJ11" s="771"/>
      <c r="DK11" s="772"/>
      <c r="DL11" s="770"/>
      <c r="DM11" s="771"/>
      <c r="DN11" s="771"/>
      <c r="DO11" s="771"/>
      <c r="DP11" s="772"/>
      <c r="DQ11" s="770"/>
      <c r="DR11" s="771"/>
      <c r="DS11" s="771"/>
      <c r="DT11" s="771"/>
      <c r="DU11" s="772"/>
      <c r="DV11" s="767"/>
      <c r="DW11" s="768"/>
      <c r="DX11" s="768"/>
      <c r="DY11" s="768"/>
      <c r="DZ11" s="773"/>
      <c r="EA11" s="118"/>
    </row>
    <row r="12" spans="1:131" s="119" customFormat="1" ht="26.25" customHeight="1" x14ac:dyDescent="0.15">
      <c r="A12" s="122">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116"/>
      <c r="BA12" s="116"/>
      <c r="BB12" s="116"/>
      <c r="BC12" s="116"/>
      <c r="BD12" s="116"/>
      <c r="BE12" s="117"/>
      <c r="BF12" s="117"/>
      <c r="BG12" s="117"/>
      <c r="BH12" s="117"/>
      <c r="BI12" s="117"/>
      <c r="BJ12" s="117"/>
      <c r="BK12" s="117"/>
      <c r="BL12" s="117"/>
      <c r="BM12" s="117"/>
      <c r="BN12" s="117"/>
      <c r="BO12" s="117"/>
      <c r="BP12" s="117"/>
      <c r="BQ12" s="122">
        <v>6</v>
      </c>
      <c r="BR12" s="123"/>
      <c r="BS12" s="767"/>
      <c r="BT12" s="768"/>
      <c r="BU12" s="768"/>
      <c r="BV12" s="768"/>
      <c r="BW12" s="768"/>
      <c r="BX12" s="768"/>
      <c r="BY12" s="768"/>
      <c r="BZ12" s="768"/>
      <c r="CA12" s="768"/>
      <c r="CB12" s="768"/>
      <c r="CC12" s="768"/>
      <c r="CD12" s="768"/>
      <c r="CE12" s="768"/>
      <c r="CF12" s="768"/>
      <c r="CG12" s="769"/>
      <c r="CH12" s="770"/>
      <c r="CI12" s="771"/>
      <c r="CJ12" s="771"/>
      <c r="CK12" s="771"/>
      <c r="CL12" s="772"/>
      <c r="CM12" s="770"/>
      <c r="CN12" s="771"/>
      <c r="CO12" s="771"/>
      <c r="CP12" s="771"/>
      <c r="CQ12" s="772"/>
      <c r="CR12" s="770"/>
      <c r="CS12" s="771"/>
      <c r="CT12" s="771"/>
      <c r="CU12" s="771"/>
      <c r="CV12" s="772"/>
      <c r="CW12" s="770"/>
      <c r="CX12" s="771"/>
      <c r="CY12" s="771"/>
      <c r="CZ12" s="771"/>
      <c r="DA12" s="772"/>
      <c r="DB12" s="770"/>
      <c r="DC12" s="771"/>
      <c r="DD12" s="771"/>
      <c r="DE12" s="771"/>
      <c r="DF12" s="772"/>
      <c r="DG12" s="770"/>
      <c r="DH12" s="771"/>
      <c r="DI12" s="771"/>
      <c r="DJ12" s="771"/>
      <c r="DK12" s="772"/>
      <c r="DL12" s="770"/>
      <c r="DM12" s="771"/>
      <c r="DN12" s="771"/>
      <c r="DO12" s="771"/>
      <c r="DP12" s="772"/>
      <c r="DQ12" s="770"/>
      <c r="DR12" s="771"/>
      <c r="DS12" s="771"/>
      <c r="DT12" s="771"/>
      <c r="DU12" s="772"/>
      <c r="DV12" s="767"/>
      <c r="DW12" s="768"/>
      <c r="DX12" s="768"/>
      <c r="DY12" s="768"/>
      <c r="DZ12" s="773"/>
      <c r="EA12" s="118"/>
    </row>
    <row r="13" spans="1:131" s="119" customFormat="1" ht="26.25" customHeight="1" x14ac:dyDescent="0.15">
      <c r="A13" s="122">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116"/>
      <c r="BA13" s="116"/>
      <c r="BB13" s="116"/>
      <c r="BC13" s="116"/>
      <c r="BD13" s="116"/>
      <c r="BE13" s="117"/>
      <c r="BF13" s="117"/>
      <c r="BG13" s="117"/>
      <c r="BH13" s="117"/>
      <c r="BI13" s="117"/>
      <c r="BJ13" s="117"/>
      <c r="BK13" s="117"/>
      <c r="BL13" s="117"/>
      <c r="BM13" s="117"/>
      <c r="BN13" s="117"/>
      <c r="BO13" s="117"/>
      <c r="BP13" s="117"/>
      <c r="BQ13" s="122">
        <v>7</v>
      </c>
      <c r="BR13" s="123"/>
      <c r="BS13" s="767"/>
      <c r="BT13" s="768"/>
      <c r="BU13" s="768"/>
      <c r="BV13" s="768"/>
      <c r="BW13" s="768"/>
      <c r="BX13" s="768"/>
      <c r="BY13" s="768"/>
      <c r="BZ13" s="768"/>
      <c r="CA13" s="768"/>
      <c r="CB13" s="768"/>
      <c r="CC13" s="768"/>
      <c r="CD13" s="768"/>
      <c r="CE13" s="768"/>
      <c r="CF13" s="768"/>
      <c r="CG13" s="769"/>
      <c r="CH13" s="770"/>
      <c r="CI13" s="771"/>
      <c r="CJ13" s="771"/>
      <c r="CK13" s="771"/>
      <c r="CL13" s="772"/>
      <c r="CM13" s="770"/>
      <c r="CN13" s="771"/>
      <c r="CO13" s="771"/>
      <c r="CP13" s="771"/>
      <c r="CQ13" s="772"/>
      <c r="CR13" s="770"/>
      <c r="CS13" s="771"/>
      <c r="CT13" s="771"/>
      <c r="CU13" s="771"/>
      <c r="CV13" s="772"/>
      <c r="CW13" s="770"/>
      <c r="CX13" s="771"/>
      <c r="CY13" s="771"/>
      <c r="CZ13" s="771"/>
      <c r="DA13" s="772"/>
      <c r="DB13" s="770"/>
      <c r="DC13" s="771"/>
      <c r="DD13" s="771"/>
      <c r="DE13" s="771"/>
      <c r="DF13" s="772"/>
      <c r="DG13" s="770"/>
      <c r="DH13" s="771"/>
      <c r="DI13" s="771"/>
      <c r="DJ13" s="771"/>
      <c r="DK13" s="772"/>
      <c r="DL13" s="770"/>
      <c r="DM13" s="771"/>
      <c r="DN13" s="771"/>
      <c r="DO13" s="771"/>
      <c r="DP13" s="772"/>
      <c r="DQ13" s="770"/>
      <c r="DR13" s="771"/>
      <c r="DS13" s="771"/>
      <c r="DT13" s="771"/>
      <c r="DU13" s="772"/>
      <c r="DV13" s="767"/>
      <c r="DW13" s="768"/>
      <c r="DX13" s="768"/>
      <c r="DY13" s="768"/>
      <c r="DZ13" s="773"/>
      <c r="EA13" s="118"/>
    </row>
    <row r="14" spans="1:131" s="119" customFormat="1" ht="26.25" customHeight="1" x14ac:dyDescent="0.15">
      <c r="A14" s="122">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116"/>
      <c r="BA14" s="116"/>
      <c r="BB14" s="116"/>
      <c r="BC14" s="116"/>
      <c r="BD14" s="116"/>
      <c r="BE14" s="117"/>
      <c r="BF14" s="117"/>
      <c r="BG14" s="117"/>
      <c r="BH14" s="117"/>
      <c r="BI14" s="117"/>
      <c r="BJ14" s="117"/>
      <c r="BK14" s="117"/>
      <c r="BL14" s="117"/>
      <c r="BM14" s="117"/>
      <c r="BN14" s="117"/>
      <c r="BO14" s="117"/>
      <c r="BP14" s="117"/>
      <c r="BQ14" s="122">
        <v>8</v>
      </c>
      <c r="BR14" s="123"/>
      <c r="BS14" s="767"/>
      <c r="BT14" s="768"/>
      <c r="BU14" s="768"/>
      <c r="BV14" s="768"/>
      <c r="BW14" s="768"/>
      <c r="BX14" s="768"/>
      <c r="BY14" s="768"/>
      <c r="BZ14" s="768"/>
      <c r="CA14" s="768"/>
      <c r="CB14" s="768"/>
      <c r="CC14" s="768"/>
      <c r="CD14" s="768"/>
      <c r="CE14" s="768"/>
      <c r="CF14" s="768"/>
      <c r="CG14" s="769"/>
      <c r="CH14" s="770"/>
      <c r="CI14" s="771"/>
      <c r="CJ14" s="771"/>
      <c r="CK14" s="771"/>
      <c r="CL14" s="772"/>
      <c r="CM14" s="770"/>
      <c r="CN14" s="771"/>
      <c r="CO14" s="771"/>
      <c r="CP14" s="771"/>
      <c r="CQ14" s="772"/>
      <c r="CR14" s="770"/>
      <c r="CS14" s="771"/>
      <c r="CT14" s="771"/>
      <c r="CU14" s="771"/>
      <c r="CV14" s="772"/>
      <c r="CW14" s="770"/>
      <c r="CX14" s="771"/>
      <c r="CY14" s="771"/>
      <c r="CZ14" s="771"/>
      <c r="DA14" s="772"/>
      <c r="DB14" s="770"/>
      <c r="DC14" s="771"/>
      <c r="DD14" s="771"/>
      <c r="DE14" s="771"/>
      <c r="DF14" s="772"/>
      <c r="DG14" s="770"/>
      <c r="DH14" s="771"/>
      <c r="DI14" s="771"/>
      <c r="DJ14" s="771"/>
      <c r="DK14" s="772"/>
      <c r="DL14" s="770"/>
      <c r="DM14" s="771"/>
      <c r="DN14" s="771"/>
      <c r="DO14" s="771"/>
      <c r="DP14" s="772"/>
      <c r="DQ14" s="770"/>
      <c r="DR14" s="771"/>
      <c r="DS14" s="771"/>
      <c r="DT14" s="771"/>
      <c r="DU14" s="772"/>
      <c r="DV14" s="767"/>
      <c r="DW14" s="768"/>
      <c r="DX14" s="768"/>
      <c r="DY14" s="768"/>
      <c r="DZ14" s="773"/>
      <c r="EA14" s="118"/>
    </row>
    <row r="15" spans="1:131" s="119" customFormat="1" ht="26.25" customHeight="1" x14ac:dyDescent="0.15">
      <c r="A15" s="122">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116"/>
      <c r="BA15" s="116"/>
      <c r="BB15" s="116"/>
      <c r="BC15" s="116"/>
      <c r="BD15" s="116"/>
      <c r="BE15" s="117"/>
      <c r="BF15" s="117"/>
      <c r="BG15" s="117"/>
      <c r="BH15" s="117"/>
      <c r="BI15" s="117"/>
      <c r="BJ15" s="117"/>
      <c r="BK15" s="117"/>
      <c r="BL15" s="117"/>
      <c r="BM15" s="117"/>
      <c r="BN15" s="117"/>
      <c r="BO15" s="117"/>
      <c r="BP15" s="117"/>
      <c r="BQ15" s="122">
        <v>9</v>
      </c>
      <c r="BR15" s="123"/>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118"/>
    </row>
    <row r="16" spans="1:131" s="119" customFormat="1" ht="26.25" customHeight="1" x14ac:dyDescent="0.15">
      <c r="A16" s="122">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116"/>
      <c r="BA16" s="116"/>
      <c r="BB16" s="116"/>
      <c r="BC16" s="116"/>
      <c r="BD16" s="116"/>
      <c r="BE16" s="117"/>
      <c r="BF16" s="117"/>
      <c r="BG16" s="117"/>
      <c r="BH16" s="117"/>
      <c r="BI16" s="117"/>
      <c r="BJ16" s="117"/>
      <c r="BK16" s="117"/>
      <c r="BL16" s="117"/>
      <c r="BM16" s="117"/>
      <c r="BN16" s="117"/>
      <c r="BO16" s="117"/>
      <c r="BP16" s="117"/>
      <c r="BQ16" s="122">
        <v>10</v>
      </c>
      <c r="BR16" s="123"/>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118"/>
    </row>
    <row r="17" spans="1:131" s="119" customFormat="1" ht="26.25" customHeight="1" x14ac:dyDescent="0.15">
      <c r="A17" s="122">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116"/>
      <c r="BA17" s="116"/>
      <c r="BB17" s="116"/>
      <c r="BC17" s="116"/>
      <c r="BD17" s="116"/>
      <c r="BE17" s="117"/>
      <c r="BF17" s="117"/>
      <c r="BG17" s="117"/>
      <c r="BH17" s="117"/>
      <c r="BI17" s="117"/>
      <c r="BJ17" s="117"/>
      <c r="BK17" s="117"/>
      <c r="BL17" s="117"/>
      <c r="BM17" s="117"/>
      <c r="BN17" s="117"/>
      <c r="BO17" s="117"/>
      <c r="BP17" s="117"/>
      <c r="BQ17" s="122">
        <v>11</v>
      </c>
      <c r="BR17" s="123"/>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118"/>
    </row>
    <row r="18" spans="1:131" s="119" customFormat="1" ht="26.25" customHeight="1" x14ac:dyDescent="0.15">
      <c r="A18" s="122">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116"/>
      <c r="BA18" s="116"/>
      <c r="BB18" s="116"/>
      <c r="BC18" s="116"/>
      <c r="BD18" s="116"/>
      <c r="BE18" s="117"/>
      <c r="BF18" s="117"/>
      <c r="BG18" s="117"/>
      <c r="BH18" s="117"/>
      <c r="BI18" s="117"/>
      <c r="BJ18" s="117"/>
      <c r="BK18" s="117"/>
      <c r="BL18" s="117"/>
      <c r="BM18" s="117"/>
      <c r="BN18" s="117"/>
      <c r="BO18" s="117"/>
      <c r="BP18" s="117"/>
      <c r="BQ18" s="122">
        <v>12</v>
      </c>
      <c r="BR18" s="123"/>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118"/>
    </row>
    <row r="19" spans="1:131" s="119" customFormat="1" ht="26.25" customHeight="1" x14ac:dyDescent="0.15">
      <c r="A19" s="122">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116"/>
      <c r="BA19" s="116"/>
      <c r="BB19" s="116"/>
      <c r="BC19" s="116"/>
      <c r="BD19" s="116"/>
      <c r="BE19" s="117"/>
      <c r="BF19" s="117"/>
      <c r="BG19" s="117"/>
      <c r="BH19" s="117"/>
      <c r="BI19" s="117"/>
      <c r="BJ19" s="117"/>
      <c r="BK19" s="117"/>
      <c r="BL19" s="117"/>
      <c r="BM19" s="117"/>
      <c r="BN19" s="117"/>
      <c r="BO19" s="117"/>
      <c r="BP19" s="117"/>
      <c r="BQ19" s="122">
        <v>13</v>
      </c>
      <c r="BR19" s="123"/>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118"/>
    </row>
    <row r="20" spans="1:131" s="119" customFormat="1" ht="26.25" customHeight="1" x14ac:dyDescent="0.15">
      <c r="A20" s="122">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116"/>
      <c r="BA20" s="116"/>
      <c r="BB20" s="116"/>
      <c r="BC20" s="116"/>
      <c r="BD20" s="116"/>
      <c r="BE20" s="117"/>
      <c r="BF20" s="117"/>
      <c r="BG20" s="117"/>
      <c r="BH20" s="117"/>
      <c r="BI20" s="117"/>
      <c r="BJ20" s="117"/>
      <c r="BK20" s="117"/>
      <c r="BL20" s="117"/>
      <c r="BM20" s="117"/>
      <c r="BN20" s="117"/>
      <c r="BO20" s="117"/>
      <c r="BP20" s="117"/>
      <c r="BQ20" s="122">
        <v>14</v>
      </c>
      <c r="BR20" s="123"/>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118"/>
    </row>
    <row r="21" spans="1:131" s="119" customFormat="1" ht="26.25" customHeight="1" thickBot="1" x14ac:dyDescent="0.2">
      <c r="A21" s="122">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116"/>
      <c r="BA21" s="116"/>
      <c r="BB21" s="116"/>
      <c r="BC21" s="116"/>
      <c r="BD21" s="116"/>
      <c r="BE21" s="117"/>
      <c r="BF21" s="117"/>
      <c r="BG21" s="117"/>
      <c r="BH21" s="117"/>
      <c r="BI21" s="117"/>
      <c r="BJ21" s="117"/>
      <c r="BK21" s="117"/>
      <c r="BL21" s="117"/>
      <c r="BM21" s="117"/>
      <c r="BN21" s="117"/>
      <c r="BO21" s="117"/>
      <c r="BP21" s="117"/>
      <c r="BQ21" s="122">
        <v>15</v>
      </c>
      <c r="BR21" s="123"/>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118"/>
    </row>
    <row r="22" spans="1:131" s="119" customFormat="1" ht="26.25" customHeight="1" x14ac:dyDescent="0.15">
      <c r="A22" s="122">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333</v>
      </c>
      <c r="BA22" s="800"/>
      <c r="BB22" s="800"/>
      <c r="BC22" s="800"/>
      <c r="BD22" s="801"/>
      <c r="BE22" s="117"/>
      <c r="BF22" s="117"/>
      <c r="BG22" s="117"/>
      <c r="BH22" s="117"/>
      <c r="BI22" s="117"/>
      <c r="BJ22" s="117"/>
      <c r="BK22" s="117"/>
      <c r="BL22" s="117"/>
      <c r="BM22" s="117"/>
      <c r="BN22" s="117"/>
      <c r="BO22" s="117"/>
      <c r="BP22" s="117"/>
      <c r="BQ22" s="122">
        <v>16</v>
      </c>
      <c r="BR22" s="123"/>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118"/>
    </row>
    <row r="23" spans="1:131" s="119" customFormat="1" ht="26.25" customHeight="1" thickBot="1" x14ac:dyDescent="0.2">
      <c r="A23" s="124" t="s">
        <v>334</v>
      </c>
      <c r="B23" s="783" t="s">
        <v>335</v>
      </c>
      <c r="C23" s="784"/>
      <c r="D23" s="784"/>
      <c r="E23" s="784"/>
      <c r="F23" s="784"/>
      <c r="G23" s="784"/>
      <c r="H23" s="784"/>
      <c r="I23" s="784"/>
      <c r="J23" s="784"/>
      <c r="K23" s="784"/>
      <c r="L23" s="784"/>
      <c r="M23" s="784"/>
      <c r="N23" s="784"/>
      <c r="O23" s="784"/>
      <c r="P23" s="785"/>
      <c r="Q23" s="786">
        <v>36616</v>
      </c>
      <c r="R23" s="787"/>
      <c r="S23" s="787"/>
      <c r="T23" s="787"/>
      <c r="U23" s="787"/>
      <c r="V23" s="787">
        <v>36019</v>
      </c>
      <c r="W23" s="787"/>
      <c r="X23" s="787"/>
      <c r="Y23" s="787"/>
      <c r="Z23" s="787"/>
      <c r="AA23" s="787">
        <v>597</v>
      </c>
      <c r="AB23" s="787"/>
      <c r="AC23" s="787"/>
      <c r="AD23" s="787"/>
      <c r="AE23" s="788"/>
      <c r="AF23" s="789">
        <v>439</v>
      </c>
      <c r="AG23" s="787"/>
      <c r="AH23" s="787"/>
      <c r="AI23" s="787"/>
      <c r="AJ23" s="790"/>
      <c r="AK23" s="791"/>
      <c r="AL23" s="792"/>
      <c r="AM23" s="792"/>
      <c r="AN23" s="792"/>
      <c r="AO23" s="792"/>
      <c r="AP23" s="787">
        <v>30376</v>
      </c>
      <c r="AQ23" s="787"/>
      <c r="AR23" s="787"/>
      <c r="AS23" s="787"/>
      <c r="AT23" s="787"/>
      <c r="AU23" s="803"/>
      <c r="AV23" s="803"/>
      <c r="AW23" s="803"/>
      <c r="AX23" s="803"/>
      <c r="AY23" s="804"/>
      <c r="AZ23" s="805" t="s">
        <v>74</v>
      </c>
      <c r="BA23" s="806"/>
      <c r="BB23" s="806"/>
      <c r="BC23" s="806"/>
      <c r="BD23" s="807"/>
      <c r="BE23" s="117"/>
      <c r="BF23" s="117"/>
      <c r="BG23" s="117"/>
      <c r="BH23" s="117"/>
      <c r="BI23" s="117"/>
      <c r="BJ23" s="117"/>
      <c r="BK23" s="117"/>
      <c r="BL23" s="117"/>
      <c r="BM23" s="117"/>
      <c r="BN23" s="117"/>
      <c r="BO23" s="117"/>
      <c r="BP23" s="117"/>
      <c r="BQ23" s="122">
        <v>17</v>
      </c>
      <c r="BR23" s="123"/>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118"/>
    </row>
    <row r="24" spans="1:131" s="119" customFormat="1" ht="26.25" customHeight="1" x14ac:dyDescent="0.15">
      <c r="A24" s="802" t="s">
        <v>336</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116"/>
      <c r="BA24" s="116"/>
      <c r="BB24" s="116"/>
      <c r="BC24" s="116"/>
      <c r="BD24" s="116"/>
      <c r="BE24" s="117"/>
      <c r="BF24" s="117"/>
      <c r="BG24" s="117"/>
      <c r="BH24" s="117"/>
      <c r="BI24" s="117"/>
      <c r="BJ24" s="117"/>
      <c r="BK24" s="117"/>
      <c r="BL24" s="117"/>
      <c r="BM24" s="117"/>
      <c r="BN24" s="117"/>
      <c r="BO24" s="117"/>
      <c r="BP24" s="117"/>
      <c r="BQ24" s="122">
        <v>18</v>
      </c>
      <c r="BR24" s="123"/>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118"/>
    </row>
    <row r="25" spans="1:131" ht="26.25" customHeight="1" thickBot="1" x14ac:dyDescent="0.2">
      <c r="A25" s="719" t="s">
        <v>337</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116"/>
      <c r="BK25" s="116"/>
      <c r="BL25" s="116"/>
      <c r="BM25" s="116"/>
      <c r="BN25" s="116"/>
      <c r="BO25" s="125"/>
      <c r="BP25" s="125"/>
      <c r="BQ25" s="122">
        <v>19</v>
      </c>
      <c r="BR25" s="123"/>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114"/>
    </row>
    <row r="26" spans="1:131" ht="26.25" customHeight="1" x14ac:dyDescent="0.15">
      <c r="A26" s="721" t="s">
        <v>310</v>
      </c>
      <c r="B26" s="722"/>
      <c r="C26" s="722"/>
      <c r="D26" s="722"/>
      <c r="E26" s="722"/>
      <c r="F26" s="722"/>
      <c r="G26" s="722"/>
      <c r="H26" s="722"/>
      <c r="I26" s="722"/>
      <c r="J26" s="722"/>
      <c r="K26" s="722"/>
      <c r="L26" s="722"/>
      <c r="M26" s="722"/>
      <c r="N26" s="722"/>
      <c r="O26" s="722"/>
      <c r="P26" s="723"/>
      <c r="Q26" s="727" t="s">
        <v>338</v>
      </c>
      <c r="R26" s="728"/>
      <c r="S26" s="728"/>
      <c r="T26" s="728"/>
      <c r="U26" s="729"/>
      <c r="V26" s="727" t="s">
        <v>339</v>
      </c>
      <c r="W26" s="728"/>
      <c r="X26" s="728"/>
      <c r="Y26" s="728"/>
      <c r="Z26" s="729"/>
      <c r="AA26" s="727" t="s">
        <v>340</v>
      </c>
      <c r="AB26" s="728"/>
      <c r="AC26" s="728"/>
      <c r="AD26" s="728"/>
      <c r="AE26" s="728"/>
      <c r="AF26" s="808" t="s">
        <v>341</v>
      </c>
      <c r="AG26" s="809"/>
      <c r="AH26" s="809"/>
      <c r="AI26" s="809"/>
      <c r="AJ26" s="810"/>
      <c r="AK26" s="728" t="s">
        <v>342</v>
      </c>
      <c r="AL26" s="728"/>
      <c r="AM26" s="728"/>
      <c r="AN26" s="728"/>
      <c r="AO26" s="729"/>
      <c r="AP26" s="727" t="s">
        <v>343</v>
      </c>
      <c r="AQ26" s="728"/>
      <c r="AR26" s="728"/>
      <c r="AS26" s="728"/>
      <c r="AT26" s="729"/>
      <c r="AU26" s="727" t="s">
        <v>344</v>
      </c>
      <c r="AV26" s="728"/>
      <c r="AW26" s="728"/>
      <c r="AX26" s="728"/>
      <c r="AY26" s="729"/>
      <c r="AZ26" s="727" t="s">
        <v>345</v>
      </c>
      <c r="BA26" s="728"/>
      <c r="BB26" s="728"/>
      <c r="BC26" s="728"/>
      <c r="BD26" s="729"/>
      <c r="BE26" s="727" t="s">
        <v>317</v>
      </c>
      <c r="BF26" s="728"/>
      <c r="BG26" s="728"/>
      <c r="BH26" s="728"/>
      <c r="BI26" s="734"/>
      <c r="BJ26" s="116"/>
      <c r="BK26" s="116"/>
      <c r="BL26" s="116"/>
      <c r="BM26" s="116"/>
      <c r="BN26" s="116"/>
      <c r="BO26" s="125"/>
      <c r="BP26" s="125"/>
      <c r="BQ26" s="122">
        <v>20</v>
      </c>
      <c r="BR26" s="123"/>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114"/>
    </row>
    <row r="27" spans="1:131" ht="26.25" customHeight="1" thickBot="1" x14ac:dyDescent="0.2">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116"/>
      <c r="BK27" s="116"/>
      <c r="BL27" s="116"/>
      <c r="BM27" s="116"/>
      <c r="BN27" s="116"/>
      <c r="BO27" s="125"/>
      <c r="BP27" s="125"/>
      <c r="BQ27" s="122">
        <v>21</v>
      </c>
      <c r="BR27" s="123"/>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114"/>
    </row>
    <row r="28" spans="1:131" ht="26.25" customHeight="1" thickTop="1" x14ac:dyDescent="0.15">
      <c r="A28" s="126">
        <v>1</v>
      </c>
      <c r="B28" s="743" t="s">
        <v>346</v>
      </c>
      <c r="C28" s="744"/>
      <c r="D28" s="744"/>
      <c r="E28" s="744"/>
      <c r="F28" s="744"/>
      <c r="G28" s="744"/>
      <c r="H28" s="744"/>
      <c r="I28" s="744"/>
      <c r="J28" s="744"/>
      <c r="K28" s="744"/>
      <c r="L28" s="744"/>
      <c r="M28" s="744"/>
      <c r="N28" s="744"/>
      <c r="O28" s="744"/>
      <c r="P28" s="745"/>
      <c r="Q28" s="816">
        <v>5380</v>
      </c>
      <c r="R28" s="817"/>
      <c r="S28" s="817"/>
      <c r="T28" s="817"/>
      <c r="U28" s="817"/>
      <c r="V28" s="817">
        <v>5250</v>
      </c>
      <c r="W28" s="817"/>
      <c r="X28" s="817"/>
      <c r="Y28" s="817"/>
      <c r="Z28" s="817"/>
      <c r="AA28" s="817">
        <v>130</v>
      </c>
      <c r="AB28" s="817"/>
      <c r="AC28" s="817"/>
      <c r="AD28" s="817"/>
      <c r="AE28" s="818"/>
      <c r="AF28" s="819">
        <v>130</v>
      </c>
      <c r="AG28" s="817"/>
      <c r="AH28" s="817"/>
      <c r="AI28" s="817"/>
      <c r="AJ28" s="820"/>
      <c r="AK28" s="821">
        <v>525</v>
      </c>
      <c r="AL28" s="822"/>
      <c r="AM28" s="822"/>
      <c r="AN28" s="822"/>
      <c r="AO28" s="822"/>
      <c r="AP28" s="822" t="s">
        <v>26</v>
      </c>
      <c r="AQ28" s="822"/>
      <c r="AR28" s="822"/>
      <c r="AS28" s="822"/>
      <c r="AT28" s="822"/>
      <c r="AU28" s="822" t="s">
        <v>26</v>
      </c>
      <c r="AV28" s="822"/>
      <c r="AW28" s="822"/>
      <c r="AX28" s="822"/>
      <c r="AY28" s="822"/>
      <c r="AZ28" s="823" t="s">
        <v>26</v>
      </c>
      <c r="BA28" s="823"/>
      <c r="BB28" s="823"/>
      <c r="BC28" s="823"/>
      <c r="BD28" s="823"/>
      <c r="BE28" s="814"/>
      <c r="BF28" s="814"/>
      <c r="BG28" s="814"/>
      <c r="BH28" s="814"/>
      <c r="BI28" s="815"/>
      <c r="BJ28" s="116"/>
      <c r="BK28" s="116"/>
      <c r="BL28" s="116"/>
      <c r="BM28" s="116"/>
      <c r="BN28" s="116"/>
      <c r="BO28" s="125"/>
      <c r="BP28" s="125"/>
      <c r="BQ28" s="122">
        <v>22</v>
      </c>
      <c r="BR28" s="123"/>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114"/>
    </row>
    <row r="29" spans="1:131" ht="26.25" customHeight="1" x14ac:dyDescent="0.15">
      <c r="A29" s="126">
        <v>2</v>
      </c>
      <c r="B29" s="774" t="s">
        <v>347</v>
      </c>
      <c r="C29" s="775"/>
      <c r="D29" s="775"/>
      <c r="E29" s="775"/>
      <c r="F29" s="775"/>
      <c r="G29" s="775"/>
      <c r="H29" s="775"/>
      <c r="I29" s="775"/>
      <c r="J29" s="775"/>
      <c r="K29" s="775"/>
      <c r="L29" s="775"/>
      <c r="M29" s="775"/>
      <c r="N29" s="775"/>
      <c r="O29" s="775"/>
      <c r="P29" s="776"/>
      <c r="Q29" s="777">
        <v>784</v>
      </c>
      <c r="R29" s="778"/>
      <c r="S29" s="778"/>
      <c r="T29" s="778"/>
      <c r="U29" s="778"/>
      <c r="V29" s="778">
        <v>772</v>
      </c>
      <c r="W29" s="778"/>
      <c r="X29" s="778"/>
      <c r="Y29" s="778"/>
      <c r="Z29" s="778"/>
      <c r="AA29" s="778">
        <v>12</v>
      </c>
      <c r="AB29" s="778"/>
      <c r="AC29" s="778"/>
      <c r="AD29" s="778"/>
      <c r="AE29" s="779"/>
      <c r="AF29" s="780">
        <v>12</v>
      </c>
      <c r="AG29" s="781"/>
      <c r="AH29" s="781"/>
      <c r="AI29" s="781"/>
      <c r="AJ29" s="782"/>
      <c r="AK29" s="828">
        <v>255</v>
      </c>
      <c r="AL29" s="824"/>
      <c r="AM29" s="824"/>
      <c r="AN29" s="824"/>
      <c r="AO29" s="824"/>
      <c r="AP29" s="824" t="s">
        <v>26</v>
      </c>
      <c r="AQ29" s="824"/>
      <c r="AR29" s="824"/>
      <c r="AS29" s="824"/>
      <c r="AT29" s="824"/>
      <c r="AU29" s="824" t="s">
        <v>26</v>
      </c>
      <c r="AV29" s="824"/>
      <c r="AW29" s="824"/>
      <c r="AX29" s="824"/>
      <c r="AY29" s="824"/>
      <c r="AZ29" s="825" t="s">
        <v>26</v>
      </c>
      <c r="BA29" s="825"/>
      <c r="BB29" s="825"/>
      <c r="BC29" s="825"/>
      <c r="BD29" s="825"/>
      <c r="BE29" s="826"/>
      <c r="BF29" s="826"/>
      <c r="BG29" s="826"/>
      <c r="BH29" s="826"/>
      <c r="BI29" s="827"/>
      <c r="BJ29" s="116"/>
      <c r="BK29" s="116"/>
      <c r="BL29" s="116"/>
      <c r="BM29" s="116"/>
      <c r="BN29" s="116"/>
      <c r="BO29" s="125"/>
      <c r="BP29" s="125"/>
      <c r="BQ29" s="122">
        <v>23</v>
      </c>
      <c r="BR29" s="123"/>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114"/>
    </row>
    <row r="30" spans="1:131" ht="26.25" customHeight="1" x14ac:dyDescent="0.15">
      <c r="A30" s="126">
        <v>3</v>
      </c>
      <c r="B30" s="774" t="s">
        <v>348</v>
      </c>
      <c r="C30" s="775"/>
      <c r="D30" s="775"/>
      <c r="E30" s="775"/>
      <c r="F30" s="775"/>
      <c r="G30" s="775"/>
      <c r="H30" s="775"/>
      <c r="I30" s="775"/>
      <c r="J30" s="775"/>
      <c r="K30" s="775"/>
      <c r="L30" s="775"/>
      <c r="M30" s="775"/>
      <c r="N30" s="775"/>
      <c r="O30" s="775"/>
      <c r="P30" s="776"/>
      <c r="Q30" s="777">
        <v>6254</v>
      </c>
      <c r="R30" s="778"/>
      <c r="S30" s="778"/>
      <c r="T30" s="778"/>
      <c r="U30" s="778"/>
      <c r="V30" s="778">
        <v>5750</v>
      </c>
      <c r="W30" s="778"/>
      <c r="X30" s="778"/>
      <c r="Y30" s="778"/>
      <c r="Z30" s="778"/>
      <c r="AA30" s="778">
        <v>504</v>
      </c>
      <c r="AB30" s="778"/>
      <c r="AC30" s="778"/>
      <c r="AD30" s="778"/>
      <c r="AE30" s="779"/>
      <c r="AF30" s="780">
        <v>2178</v>
      </c>
      <c r="AG30" s="781"/>
      <c r="AH30" s="781"/>
      <c r="AI30" s="781"/>
      <c r="AJ30" s="782"/>
      <c r="AK30" s="828">
        <v>848</v>
      </c>
      <c r="AL30" s="824"/>
      <c r="AM30" s="824"/>
      <c r="AN30" s="824"/>
      <c r="AO30" s="824"/>
      <c r="AP30" s="824">
        <v>4327</v>
      </c>
      <c r="AQ30" s="824"/>
      <c r="AR30" s="824"/>
      <c r="AS30" s="824"/>
      <c r="AT30" s="824"/>
      <c r="AU30" s="824">
        <v>2912</v>
      </c>
      <c r="AV30" s="824"/>
      <c r="AW30" s="824"/>
      <c r="AX30" s="824"/>
      <c r="AY30" s="824"/>
      <c r="AZ30" s="825" t="s">
        <v>26</v>
      </c>
      <c r="BA30" s="825"/>
      <c r="BB30" s="825"/>
      <c r="BC30" s="825"/>
      <c r="BD30" s="825"/>
      <c r="BE30" s="826" t="s">
        <v>349</v>
      </c>
      <c r="BF30" s="826"/>
      <c r="BG30" s="826"/>
      <c r="BH30" s="826"/>
      <c r="BI30" s="827"/>
      <c r="BJ30" s="116"/>
      <c r="BK30" s="116"/>
      <c r="BL30" s="116"/>
      <c r="BM30" s="116"/>
      <c r="BN30" s="116"/>
      <c r="BO30" s="125"/>
      <c r="BP30" s="125"/>
      <c r="BQ30" s="122">
        <v>24</v>
      </c>
      <c r="BR30" s="123"/>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114"/>
    </row>
    <row r="31" spans="1:131" ht="26.25" customHeight="1" x14ac:dyDescent="0.15">
      <c r="A31" s="126">
        <v>4</v>
      </c>
      <c r="B31" s="774"/>
      <c r="C31" s="775"/>
      <c r="D31" s="775"/>
      <c r="E31" s="775"/>
      <c r="F31" s="775"/>
      <c r="G31" s="775"/>
      <c r="H31" s="775"/>
      <c r="I31" s="775"/>
      <c r="J31" s="775"/>
      <c r="K31" s="775"/>
      <c r="L31" s="775"/>
      <c r="M31" s="775"/>
      <c r="N31" s="775"/>
      <c r="O31" s="775"/>
      <c r="P31" s="776"/>
      <c r="Q31" s="777"/>
      <c r="R31" s="778"/>
      <c r="S31" s="778"/>
      <c r="T31" s="778"/>
      <c r="U31" s="778"/>
      <c r="V31" s="778"/>
      <c r="W31" s="778"/>
      <c r="X31" s="778"/>
      <c r="Y31" s="778"/>
      <c r="Z31" s="778"/>
      <c r="AA31" s="778"/>
      <c r="AB31" s="778"/>
      <c r="AC31" s="778"/>
      <c r="AD31" s="778"/>
      <c r="AE31" s="779"/>
      <c r="AF31" s="780"/>
      <c r="AG31" s="781"/>
      <c r="AH31" s="781"/>
      <c r="AI31" s="781"/>
      <c r="AJ31" s="782"/>
      <c r="AK31" s="828"/>
      <c r="AL31" s="824"/>
      <c r="AM31" s="824"/>
      <c r="AN31" s="824"/>
      <c r="AO31" s="824"/>
      <c r="AP31" s="824"/>
      <c r="AQ31" s="824"/>
      <c r="AR31" s="824"/>
      <c r="AS31" s="824"/>
      <c r="AT31" s="824"/>
      <c r="AU31" s="824"/>
      <c r="AV31" s="824"/>
      <c r="AW31" s="824"/>
      <c r="AX31" s="824"/>
      <c r="AY31" s="824"/>
      <c r="AZ31" s="825"/>
      <c r="BA31" s="825"/>
      <c r="BB31" s="825"/>
      <c r="BC31" s="825"/>
      <c r="BD31" s="825"/>
      <c r="BE31" s="826"/>
      <c r="BF31" s="826"/>
      <c r="BG31" s="826"/>
      <c r="BH31" s="826"/>
      <c r="BI31" s="827"/>
      <c r="BJ31" s="116"/>
      <c r="BK31" s="116"/>
      <c r="BL31" s="116"/>
      <c r="BM31" s="116"/>
      <c r="BN31" s="116"/>
      <c r="BO31" s="125"/>
      <c r="BP31" s="125"/>
      <c r="BQ31" s="122">
        <v>25</v>
      </c>
      <c r="BR31" s="123"/>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114"/>
    </row>
    <row r="32" spans="1:131" ht="26.25" customHeight="1" x14ac:dyDescent="0.15">
      <c r="A32" s="126">
        <v>5</v>
      </c>
      <c r="B32" s="774"/>
      <c r="C32" s="775"/>
      <c r="D32" s="775"/>
      <c r="E32" s="775"/>
      <c r="F32" s="775"/>
      <c r="G32" s="775"/>
      <c r="H32" s="775"/>
      <c r="I32" s="775"/>
      <c r="J32" s="775"/>
      <c r="K32" s="775"/>
      <c r="L32" s="775"/>
      <c r="M32" s="775"/>
      <c r="N32" s="775"/>
      <c r="O32" s="775"/>
      <c r="P32" s="776"/>
      <c r="Q32" s="777"/>
      <c r="R32" s="778"/>
      <c r="S32" s="778"/>
      <c r="T32" s="778"/>
      <c r="U32" s="778"/>
      <c r="V32" s="778"/>
      <c r="W32" s="778"/>
      <c r="X32" s="778"/>
      <c r="Y32" s="778"/>
      <c r="Z32" s="778"/>
      <c r="AA32" s="778"/>
      <c r="AB32" s="778"/>
      <c r="AC32" s="778"/>
      <c r="AD32" s="778"/>
      <c r="AE32" s="779"/>
      <c r="AF32" s="780"/>
      <c r="AG32" s="781"/>
      <c r="AH32" s="781"/>
      <c r="AI32" s="781"/>
      <c r="AJ32" s="782"/>
      <c r="AK32" s="828"/>
      <c r="AL32" s="824"/>
      <c r="AM32" s="824"/>
      <c r="AN32" s="824"/>
      <c r="AO32" s="824"/>
      <c r="AP32" s="824"/>
      <c r="AQ32" s="824"/>
      <c r="AR32" s="824"/>
      <c r="AS32" s="824"/>
      <c r="AT32" s="824"/>
      <c r="AU32" s="824"/>
      <c r="AV32" s="824"/>
      <c r="AW32" s="824"/>
      <c r="AX32" s="824"/>
      <c r="AY32" s="824"/>
      <c r="AZ32" s="825"/>
      <c r="BA32" s="825"/>
      <c r="BB32" s="825"/>
      <c r="BC32" s="825"/>
      <c r="BD32" s="825"/>
      <c r="BE32" s="826"/>
      <c r="BF32" s="826"/>
      <c r="BG32" s="826"/>
      <c r="BH32" s="826"/>
      <c r="BI32" s="827"/>
      <c r="BJ32" s="116"/>
      <c r="BK32" s="116"/>
      <c r="BL32" s="116"/>
      <c r="BM32" s="116"/>
      <c r="BN32" s="116"/>
      <c r="BO32" s="125"/>
      <c r="BP32" s="125"/>
      <c r="BQ32" s="122">
        <v>26</v>
      </c>
      <c r="BR32" s="123"/>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114"/>
    </row>
    <row r="33" spans="1:131" ht="26.25" customHeight="1" x14ac:dyDescent="0.15">
      <c r="A33" s="126">
        <v>6</v>
      </c>
      <c r="B33" s="774"/>
      <c r="C33" s="775"/>
      <c r="D33" s="775"/>
      <c r="E33" s="775"/>
      <c r="F33" s="775"/>
      <c r="G33" s="775"/>
      <c r="H33" s="775"/>
      <c r="I33" s="775"/>
      <c r="J33" s="775"/>
      <c r="K33" s="775"/>
      <c r="L33" s="775"/>
      <c r="M33" s="775"/>
      <c r="N33" s="775"/>
      <c r="O33" s="775"/>
      <c r="P33" s="776"/>
      <c r="Q33" s="777"/>
      <c r="R33" s="778"/>
      <c r="S33" s="778"/>
      <c r="T33" s="778"/>
      <c r="U33" s="778"/>
      <c r="V33" s="778"/>
      <c r="W33" s="778"/>
      <c r="X33" s="778"/>
      <c r="Y33" s="778"/>
      <c r="Z33" s="778"/>
      <c r="AA33" s="778"/>
      <c r="AB33" s="778"/>
      <c r="AC33" s="778"/>
      <c r="AD33" s="778"/>
      <c r="AE33" s="779"/>
      <c r="AF33" s="780"/>
      <c r="AG33" s="781"/>
      <c r="AH33" s="781"/>
      <c r="AI33" s="781"/>
      <c r="AJ33" s="782"/>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116"/>
      <c r="BK33" s="116"/>
      <c r="BL33" s="116"/>
      <c r="BM33" s="116"/>
      <c r="BN33" s="116"/>
      <c r="BO33" s="125"/>
      <c r="BP33" s="125"/>
      <c r="BQ33" s="122">
        <v>27</v>
      </c>
      <c r="BR33" s="123"/>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114"/>
    </row>
    <row r="34" spans="1:131" ht="26.25" customHeight="1" x14ac:dyDescent="0.15">
      <c r="A34" s="126">
        <v>7</v>
      </c>
      <c r="B34" s="774"/>
      <c r="C34" s="775"/>
      <c r="D34" s="775"/>
      <c r="E34" s="775"/>
      <c r="F34" s="775"/>
      <c r="G34" s="775"/>
      <c r="H34" s="775"/>
      <c r="I34" s="775"/>
      <c r="J34" s="775"/>
      <c r="K34" s="775"/>
      <c r="L34" s="775"/>
      <c r="M34" s="775"/>
      <c r="N34" s="775"/>
      <c r="O34" s="775"/>
      <c r="P34" s="776"/>
      <c r="Q34" s="777"/>
      <c r="R34" s="778"/>
      <c r="S34" s="778"/>
      <c r="T34" s="778"/>
      <c r="U34" s="778"/>
      <c r="V34" s="778"/>
      <c r="W34" s="778"/>
      <c r="X34" s="778"/>
      <c r="Y34" s="778"/>
      <c r="Z34" s="778"/>
      <c r="AA34" s="778"/>
      <c r="AB34" s="778"/>
      <c r="AC34" s="778"/>
      <c r="AD34" s="778"/>
      <c r="AE34" s="779"/>
      <c r="AF34" s="780"/>
      <c r="AG34" s="781"/>
      <c r="AH34" s="781"/>
      <c r="AI34" s="781"/>
      <c r="AJ34" s="782"/>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116"/>
      <c r="BK34" s="116"/>
      <c r="BL34" s="116"/>
      <c r="BM34" s="116"/>
      <c r="BN34" s="116"/>
      <c r="BO34" s="125"/>
      <c r="BP34" s="125"/>
      <c r="BQ34" s="122">
        <v>28</v>
      </c>
      <c r="BR34" s="123"/>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114"/>
    </row>
    <row r="35" spans="1:131" ht="26.25" customHeight="1" x14ac:dyDescent="0.15">
      <c r="A35" s="126">
        <v>8</v>
      </c>
      <c r="B35" s="774"/>
      <c r="C35" s="775"/>
      <c r="D35" s="775"/>
      <c r="E35" s="775"/>
      <c r="F35" s="775"/>
      <c r="G35" s="775"/>
      <c r="H35" s="775"/>
      <c r="I35" s="775"/>
      <c r="J35" s="775"/>
      <c r="K35" s="775"/>
      <c r="L35" s="775"/>
      <c r="M35" s="775"/>
      <c r="N35" s="775"/>
      <c r="O35" s="775"/>
      <c r="P35" s="776"/>
      <c r="Q35" s="777"/>
      <c r="R35" s="778"/>
      <c r="S35" s="778"/>
      <c r="T35" s="778"/>
      <c r="U35" s="778"/>
      <c r="V35" s="778"/>
      <c r="W35" s="778"/>
      <c r="X35" s="778"/>
      <c r="Y35" s="778"/>
      <c r="Z35" s="778"/>
      <c r="AA35" s="778"/>
      <c r="AB35" s="778"/>
      <c r="AC35" s="778"/>
      <c r="AD35" s="778"/>
      <c r="AE35" s="779"/>
      <c r="AF35" s="780"/>
      <c r="AG35" s="781"/>
      <c r="AH35" s="781"/>
      <c r="AI35" s="781"/>
      <c r="AJ35" s="782"/>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116"/>
      <c r="BK35" s="116"/>
      <c r="BL35" s="116"/>
      <c r="BM35" s="116"/>
      <c r="BN35" s="116"/>
      <c r="BO35" s="125"/>
      <c r="BP35" s="125"/>
      <c r="BQ35" s="122">
        <v>29</v>
      </c>
      <c r="BR35" s="123"/>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114"/>
    </row>
    <row r="36" spans="1:131" ht="26.25" customHeight="1" x14ac:dyDescent="0.15">
      <c r="A36" s="126">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116"/>
      <c r="BK36" s="116"/>
      <c r="BL36" s="116"/>
      <c r="BM36" s="116"/>
      <c r="BN36" s="116"/>
      <c r="BO36" s="125"/>
      <c r="BP36" s="125"/>
      <c r="BQ36" s="122">
        <v>30</v>
      </c>
      <c r="BR36" s="123"/>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114"/>
    </row>
    <row r="37" spans="1:131" ht="26.25" customHeight="1" x14ac:dyDescent="0.15">
      <c r="A37" s="126">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116"/>
      <c r="BK37" s="116"/>
      <c r="BL37" s="116"/>
      <c r="BM37" s="116"/>
      <c r="BN37" s="116"/>
      <c r="BO37" s="125"/>
      <c r="BP37" s="125"/>
      <c r="BQ37" s="122">
        <v>31</v>
      </c>
      <c r="BR37" s="123"/>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114"/>
    </row>
    <row r="38" spans="1:131" ht="26.25" customHeight="1" x14ac:dyDescent="0.15">
      <c r="A38" s="126">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116"/>
      <c r="BK38" s="116"/>
      <c r="BL38" s="116"/>
      <c r="BM38" s="116"/>
      <c r="BN38" s="116"/>
      <c r="BO38" s="125"/>
      <c r="BP38" s="125"/>
      <c r="BQ38" s="122">
        <v>32</v>
      </c>
      <c r="BR38" s="123"/>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114"/>
    </row>
    <row r="39" spans="1:131" ht="26.25" customHeight="1" x14ac:dyDescent="0.15">
      <c r="A39" s="126">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116"/>
      <c r="BK39" s="116"/>
      <c r="BL39" s="116"/>
      <c r="BM39" s="116"/>
      <c r="BN39" s="116"/>
      <c r="BO39" s="125"/>
      <c r="BP39" s="125"/>
      <c r="BQ39" s="122">
        <v>33</v>
      </c>
      <c r="BR39" s="123"/>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114"/>
    </row>
    <row r="40" spans="1:131" ht="26.25" customHeight="1" x14ac:dyDescent="0.15">
      <c r="A40" s="122">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116"/>
      <c r="BK40" s="116"/>
      <c r="BL40" s="116"/>
      <c r="BM40" s="116"/>
      <c r="BN40" s="116"/>
      <c r="BO40" s="125"/>
      <c r="BP40" s="125"/>
      <c r="BQ40" s="122">
        <v>34</v>
      </c>
      <c r="BR40" s="123"/>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114"/>
    </row>
    <row r="41" spans="1:131" ht="26.25" customHeight="1" x14ac:dyDescent="0.15">
      <c r="A41" s="122">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116"/>
      <c r="BK41" s="116"/>
      <c r="BL41" s="116"/>
      <c r="BM41" s="116"/>
      <c r="BN41" s="116"/>
      <c r="BO41" s="125"/>
      <c r="BP41" s="125"/>
      <c r="BQ41" s="122">
        <v>35</v>
      </c>
      <c r="BR41" s="123"/>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114"/>
    </row>
    <row r="42" spans="1:131" ht="26.25" customHeight="1" x14ac:dyDescent="0.15">
      <c r="A42" s="122">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116"/>
      <c r="BK42" s="116"/>
      <c r="BL42" s="116"/>
      <c r="BM42" s="116"/>
      <c r="BN42" s="116"/>
      <c r="BO42" s="125"/>
      <c r="BP42" s="125"/>
      <c r="BQ42" s="122">
        <v>36</v>
      </c>
      <c r="BR42" s="123"/>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114"/>
    </row>
    <row r="43" spans="1:131" ht="26.25" customHeight="1" x14ac:dyDescent="0.15">
      <c r="A43" s="122">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116"/>
      <c r="BK43" s="116"/>
      <c r="BL43" s="116"/>
      <c r="BM43" s="116"/>
      <c r="BN43" s="116"/>
      <c r="BO43" s="125"/>
      <c r="BP43" s="125"/>
      <c r="BQ43" s="122">
        <v>37</v>
      </c>
      <c r="BR43" s="123"/>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114"/>
    </row>
    <row r="44" spans="1:131" ht="26.25" customHeight="1" x14ac:dyDescent="0.15">
      <c r="A44" s="122">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116"/>
      <c r="BK44" s="116"/>
      <c r="BL44" s="116"/>
      <c r="BM44" s="116"/>
      <c r="BN44" s="116"/>
      <c r="BO44" s="125"/>
      <c r="BP44" s="125"/>
      <c r="BQ44" s="122">
        <v>38</v>
      </c>
      <c r="BR44" s="123"/>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114"/>
    </row>
    <row r="45" spans="1:131" ht="26.25" customHeight="1" x14ac:dyDescent="0.15">
      <c r="A45" s="122">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116"/>
      <c r="BK45" s="116"/>
      <c r="BL45" s="116"/>
      <c r="BM45" s="116"/>
      <c r="BN45" s="116"/>
      <c r="BO45" s="125"/>
      <c r="BP45" s="125"/>
      <c r="BQ45" s="122">
        <v>39</v>
      </c>
      <c r="BR45" s="123"/>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114"/>
    </row>
    <row r="46" spans="1:131" ht="26.25" customHeight="1" x14ac:dyDescent="0.15">
      <c r="A46" s="122">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116"/>
      <c r="BK46" s="116"/>
      <c r="BL46" s="116"/>
      <c r="BM46" s="116"/>
      <c r="BN46" s="116"/>
      <c r="BO46" s="125"/>
      <c r="BP46" s="125"/>
      <c r="BQ46" s="122">
        <v>40</v>
      </c>
      <c r="BR46" s="123"/>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114"/>
    </row>
    <row r="47" spans="1:131" ht="26.25" customHeight="1" x14ac:dyDescent="0.15">
      <c r="A47" s="122">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116"/>
      <c r="BK47" s="116"/>
      <c r="BL47" s="116"/>
      <c r="BM47" s="116"/>
      <c r="BN47" s="116"/>
      <c r="BO47" s="125"/>
      <c r="BP47" s="125"/>
      <c r="BQ47" s="122">
        <v>41</v>
      </c>
      <c r="BR47" s="123"/>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114"/>
    </row>
    <row r="48" spans="1:131" ht="26.25" customHeight="1" x14ac:dyDescent="0.15">
      <c r="A48" s="122">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116"/>
      <c r="BK48" s="116"/>
      <c r="BL48" s="116"/>
      <c r="BM48" s="116"/>
      <c r="BN48" s="116"/>
      <c r="BO48" s="125"/>
      <c r="BP48" s="125"/>
      <c r="BQ48" s="122">
        <v>42</v>
      </c>
      <c r="BR48" s="123"/>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114"/>
    </row>
    <row r="49" spans="1:131" ht="26.25" customHeight="1" x14ac:dyDescent="0.15">
      <c r="A49" s="122">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116"/>
      <c r="BK49" s="116"/>
      <c r="BL49" s="116"/>
      <c r="BM49" s="116"/>
      <c r="BN49" s="116"/>
      <c r="BO49" s="125"/>
      <c r="BP49" s="125"/>
      <c r="BQ49" s="122">
        <v>43</v>
      </c>
      <c r="BR49" s="123"/>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114"/>
    </row>
    <row r="50" spans="1:131" ht="26.25" customHeight="1" x14ac:dyDescent="0.15">
      <c r="A50" s="122">
        <v>23</v>
      </c>
      <c r="B50" s="774"/>
      <c r="C50" s="775"/>
      <c r="D50" s="775"/>
      <c r="E50" s="775"/>
      <c r="F50" s="775"/>
      <c r="G50" s="775"/>
      <c r="H50" s="775"/>
      <c r="I50" s="775"/>
      <c r="J50" s="775"/>
      <c r="K50" s="775"/>
      <c r="L50" s="775"/>
      <c r="M50" s="775"/>
      <c r="N50" s="775"/>
      <c r="O50" s="775"/>
      <c r="P50" s="776"/>
      <c r="Q50" s="829"/>
      <c r="R50" s="830"/>
      <c r="S50" s="830"/>
      <c r="T50" s="830"/>
      <c r="U50" s="830"/>
      <c r="V50" s="830"/>
      <c r="W50" s="830"/>
      <c r="X50" s="830"/>
      <c r="Y50" s="830"/>
      <c r="Z50" s="830"/>
      <c r="AA50" s="830"/>
      <c r="AB50" s="830"/>
      <c r="AC50" s="830"/>
      <c r="AD50" s="830"/>
      <c r="AE50" s="831"/>
      <c r="AF50" s="780"/>
      <c r="AG50" s="781"/>
      <c r="AH50" s="781"/>
      <c r="AI50" s="781"/>
      <c r="AJ50" s="782"/>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116"/>
      <c r="BK50" s="116"/>
      <c r="BL50" s="116"/>
      <c r="BM50" s="116"/>
      <c r="BN50" s="116"/>
      <c r="BO50" s="125"/>
      <c r="BP50" s="125"/>
      <c r="BQ50" s="122">
        <v>44</v>
      </c>
      <c r="BR50" s="123"/>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114"/>
    </row>
    <row r="51" spans="1:131" ht="26.25" customHeight="1" x14ac:dyDescent="0.15">
      <c r="A51" s="122">
        <v>24</v>
      </c>
      <c r="B51" s="774"/>
      <c r="C51" s="775"/>
      <c r="D51" s="775"/>
      <c r="E51" s="775"/>
      <c r="F51" s="775"/>
      <c r="G51" s="775"/>
      <c r="H51" s="775"/>
      <c r="I51" s="775"/>
      <c r="J51" s="775"/>
      <c r="K51" s="775"/>
      <c r="L51" s="775"/>
      <c r="M51" s="775"/>
      <c r="N51" s="775"/>
      <c r="O51" s="775"/>
      <c r="P51" s="776"/>
      <c r="Q51" s="829"/>
      <c r="R51" s="830"/>
      <c r="S51" s="830"/>
      <c r="T51" s="830"/>
      <c r="U51" s="830"/>
      <c r="V51" s="830"/>
      <c r="W51" s="830"/>
      <c r="X51" s="830"/>
      <c r="Y51" s="830"/>
      <c r="Z51" s="830"/>
      <c r="AA51" s="830"/>
      <c r="AB51" s="830"/>
      <c r="AC51" s="830"/>
      <c r="AD51" s="830"/>
      <c r="AE51" s="831"/>
      <c r="AF51" s="780"/>
      <c r="AG51" s="781"/>
      <c r="AH51" s="781"/>
      <c r="AI51" s="781"/>
      <c r="AJ51" s="782"/>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116"/>
      <c r="BK51" s="116"/>
      <c r="BL51" s="116"/>
      <c r="BM51" s="116"/>
      <c r="BN51" s="116"/>
      <c r="BO51" s="125"/>
      <c r="BP51" s="125"/>
      <c r="BQ51" s="122">
        <v>45</v>
      </c>
      <c r="BR51" s="123"/>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114"/>
    </row>
    <row r="52" spans="1:131" ht="26.25" customHeight="1" x14ac:dyDescent="0.15">
      <c r="A52" s="122">
        <v>25</v>
      </c>
      <c r="B52" s="774"/>
      <c r="C52" s="775"/>
      <c r="D52" s="775"/>
      <c r="E52" s="775"/>
      <c r="F52" s="775"/>
      <c r="G52" s="775"/>
      <c r="H52" s="775"/>
      <c r="I52" s="775"/>
      <c r="J52" s="775"/>
      <c r="K52" s="775"/>
      <c r="L52" s="775"/>
      <c r="M52" s="775"/>
      <c r="N52" s="775"/>
      <c r="O52" s="775"/>
      <c r="P52" s="776"/>
      <c r="Q52" s="829"/>
      <c r="R52" s="830"/>
      <c r="S52" s="830"/>
      <c r="T52" s="830"/>
      <c r="U52" s="830"/>
      <c r="V52" s="830"/>
      <c r="W52" s="830"/>
      <c r="X52" s="830"/>
      <c r="Y52" s="830"/>
      <c r="Z52" s="830"/>
      <c r="AA52" s="830"/>
      <c r="AB52" s="830"/>
      <c r="AC52" s="830"/>
      <c r="AD52" s="830"/>
      <c r="AE52" s="831"/>
      <c r="AF52" s="780"/>
      <c r="AG52" s="781"/>
      <c r="AH52" s="781"/>
      <c r="AI52" s="781"/>
      <c r="AJ52" s="782"/>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116"/>
      <c r="BK52" s="116"/>
      <c r="BL52" s="116"/>
      <c r="BM52" s="116"/>
      <c r="BN52" s="116"/>
      <c r="BO52" s="125"/>
      <c r="BP52" s="125"/>
      <c r="BQ52" s="122">
        <v>46</v>
      </c>
      <c r="BR52" s="123"/>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114"/>
    </row>
    <row r="53" spans="1:131" ht="26.25" customHeight="1" x14ac:dyDescent="0.15">
      <c r="A53" s="122">
        <v>26</v>
      </c>
      <c r="B53" s="774"/>
      <c r="C53" s="775"/>
      <c r="D53" s="775"/>
      <c r="E53" s="775"/>
      <c r="F53" s="775"/>
      <c r="G53" s="775"/>
      <c r="H53" s="775"/>
      <c r="I53" s="775"/>
      <c r="J53" s="775"/>
      <c r="K53" s="775"/>
      <c r="L53" s="775"/>
      <c r="M53" s="775"/>
      <c r="N53" s="775"/>
      <c r="O53" s="775"/>
      <c r="P53" s="776"/>
      <c r="Q53" s="829"/>
      <c r="R53" s="830"/>
      <c r="S53" s="830"/>
      <c r="T53" s="830"/>
      <c r="U53" s="830"/>
      <c r="V53" s="830"/>
      <c r="W53" s="830"/>
      <c r="X53" s="830"/>
      <c r="Y53" s="830"/>
      <c r="Z53" s="830"/>
      <c r="AA53" s="830"/>
      <c r="AB53" s="830"/>
      <c r="AC53" s="830"/>
      <c r="AD53" s="830"/>
      <c r="AE53" s="831"/>
      <c r="AF53" s="780"/>
      <c r="AG53" s="781"/>
      <c r="AH53" s="781"/>
      <c r="AI53" s="781"/>
      <c r="AJ53" s="782"/>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116"/>
      <c r="BK53" s="116"/>
      <c r="BL53" s="116"/>
      <c r="BM53" s="116"/>
      <c r="BN53" s="116"/>
      <c r="BO53" s="125"/>
      <c r="BP53" s="125"/>
      <c r="BQ53" s="122">
        <v>47</v>
      </c>
      <c r="BR53" s="123"/>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114"/>
    </row>
    <row r="54" spans="1:131" ht="26.25" customHeight="1" x14ac:dyDescent="0.15">
      <c r="A54" s="122">
        <v>27</v>
      </c>
      <c r="B54" s="774"/>
      <c r="C54" s="775"/>
      <c r="D54" s="775"/>
      <c r="E54" s="775"/>
      <c r="F54" s="775"/>
      <c r="G54" s="775"/>
      <c r="H54" s="775"/>
      <c r="I54" s="775"/>
      <c r="J54" s="775"/>
      <c r="K54" s="775"/>
      <c r="L54" s="775"/>
      <c r="M54" s="775"/>
      <c r="N54" s="775"/>
      <c r="O54" s="775"/>
      <c r="P54" s="776"/>
      <c r="Q54" s="829"/>
      <c r="R54" s="830"/>
      <c r="S54" s="830"/>
      <c r="T54" s="830"/>
      <c r="U54" s="830"/>
      <c r="V54" s="830"/>
      <c r="W54" s="830"/>
      <c r="X54" s="830"/>
      <c r="Y54" s="830"/>
      <c r="Z54" s="830"/>
      <c r="AA54" s="830"/>
      <c r="AB54" s="830"/>
      <c r="AC54" s="830"/>
      <c r="AD54" s="830"/>
      <c r="AE54" s="831"/>
      <c r="AF54" s="780"/>
      <c r="AG54" s="781"/>
      <c r="AH54" s="781"/>
      <c r="AI54" s="781"/>
      <c r="AJ54" s="782"/>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116"/>
      <c r="BK54" s="116"/>
      <c r="BL54" s="116"/>
      <c r="BM54" s="116"/>
      <c r="BN54" s="116"/>
      <c r="BO54" s="125"/>
      <c r="BP54" s="125"/>
      <c r="BQ54" s="122">
        <v>48</v>
      </c>
      <c r="BR54" s="123"/>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114"/>
    </row>
    <row r="55" spans="1:131" ht="26.25" customHeight="1" x14ac:dyDescent="0.15">
      <c r="A55" s="122">
        <v>28</v>
      </c>
      <c r="B55" s="774"/>
      <c r="C55" s="775"/>
      <c r="D55" s="775"/>
      <c r="E55" s="775"/>
      <c r="F55" s="775"/>
      <c r="G55" s="775"/>
      <c r="H55" s="775"/>
      <c r="I55" s="775"/>
      <c r="J55" s="775"/>
      <c r="K55" s="775"/>
      <c r="L55" s="775"/>
      <c r="M55" s="775"/>
      <c r="N55" s="775"/>
      <c r="O55" s="775"/>
      <c r="P55" s="776"/>
      <c r="Q55" s="829"/>
      <c r="R55" s="830"/>
      <c r="S55" s="830"/>
      <c r="T55" s="830"/>
      <c r="U55" s="830"/>
      <c r="V55" s="830"/>
      <c r="W55" s="830"/>
      <c r="X55" s="830"/>
      <c r="Y55" s="830"/>
      <c r="Z55" s="830"/>
      <c r="AA55" s="830"/>
      <c r="AB55" s="830"/>
      <c r="AC55" s="830"/>
      <c r="AD55" s="830"/>
      <c r="AE55" s="831"/>
      <c r="AF55" s="780"/>
      <c r="AG55" s="781"/>
      <c r="AH55" s="781"/>
      <c r="AI55" s="781"/>
      <c r="AJ55" s="782"/>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116"/>
      <c r="BK55" s="116"/>
      <c r="BL55" s="116"/>
      <c r="BM55" s="116"/>
      <c r="BN55" s="116"/>
      <c r="BO55" s="125"/>
      <c r="BP55" s="125"/>
      <c r="BQ55" s="122">
        <v>49</v>
      </c>
      <c r="BR55" s="123"/>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114"/>
    </row>
    <row r="56" spans="1:131" ht="26.25" customHeight="1" x14ac:dyDescent="0.15">
      <c r="A56" s="122">
        <v>29</v>
      </c>
      <c r="B56" s="774"/>
      <c r="C56" s="775"/>
      <c r="D56" s="775"/>
      <c r="E56" s="775"/>
      <c r="F56" s="775"/>
      <c r="G56" s="775"/>
      <c r="H56" s="775"/>
      <c r="I56" s="775"/>
      <c r="J56" s="775"/>
      <c r="K56" s="775"/>
      <c r="L56" s="775"/>
      <c r="M56" s="775"/>
      <c r="N56" s="775"/>
      <c r="O56" s="775"/>
      <c r="P56" s="776"/>
      <c r="Q56" s="829"/>
      <c r="R56" s="830"/>
      <c r="S56" s="830"/>
      <c r="T56" s="830"/>
      <c r="U56" s="830"/>
      <c r="V56" s="830"/>
      <c r="W56" s="830"/>
      <c r="X56" s="830"/>
      <c r="Y56" s="830"/>
      <c r="Z56" s="830"/>
      <c r="AA56" s="830"/>
      <c r="AB56" s="830"/>
      <c r="AC56" s="830"/>
      <c r="AD56" s="830"/>
      <c r="AE56" s="831"/>
      <c r="AF56" s="780"/>
      <c r="AG56" s="781"/>
      <c r="AH56" s="781"/>
      <c r="AI56" s="781"/>
      <c r="AJ56" s="782"/>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116"/>
      <c r="BK56" s="116"/>
      <c r="BL56" s="116"/>
      <c r="BM56" s="116"/>
      <c r="BN56" s="116"/>
      <c r="BO56" s="125"/>
      <c r="BP56" s="125"/>
      <c r="BQ56" s="122">
        <v>50</v>
      </c>
      <c r="BR56" s="123"/>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114"/>
    </row>
    <row r="57" spans="1:131" ht="26.25" customHeight="1" x14ac:dyDescent="0.15">
      <c r="A57" s="122">
        <v>30</v>
      </c>
      <c r="B57" s="774"/>
      <c r="C57" s="775"/>
      <c r="D57" s="775"/>
      <c r="E57" s="775"/>
      <c r="F57" s="775"/>
      <c r="G57" s="775"/>
      <c r="H57" s="775"/>
      <c r="I57" s="775"/>
      <c r="J57" s="775"/>
      <c r="K57" s="775"/>
      <c r="L57" s="775"/>
      <c r="M57" s="775"/>
      <c r="N57" s="775"/>
      <c r="O57" s="775"/>
      <c r="P57" s="776"/>
      <c r="Q57" s="829"/>
      <c r="R57" s="830"/>
      <c r="S57" s="830"/>
      <c r="T57" s="830"/>
      <c r="U57" s="830"/>
      <c r="V57" s="830"/>
      <c r="W57" s="830"/>
      <c r="X57" s="830"/>
      <c r="Y57" s="830"/>
      <c r="Z57" s="830"/>
      <c r="AA57" s="830"/>
      <c r="AB57" s="830"/>
      <c r="AC57" s="830"/>
      <c r="AD57" s="830"/>
      <c r="AE57" s="831"/>
      <c r="AF57" s="780"/>
      <c r="AG57" s="781"/>
      <c r="AH57" s="781"/>
      <c r="AI57" s="781"/>
      <c r="AJ57" s="782"/>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116"/>
      <c r="BK57" s="116"/>
      <c r="BL57" s="116"/>
      <c r="BM57" s="116"/>
      <c r="BN57" s="116"/>
      <c r="BO57" s="125"/>
      <c r="BP57" s="125"/>
      <c r="BQ57" s="122">
        <v>51</v>
      </c>
      <c r="BR57" s="123"/>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114"/>
    </row>
    <row r="58" spans="1:131" ht="26.25" customHeight="1" x14ac:dyDescent="0.15">
      <c r="A58" s="122">
        <v>31</v>
      </c>
      <c r="B58" s="774"/>
      <c r="C58" s="775"/>
      <c r="D58" s="775"/>
      <c r="E58" s="775"/>
      <c r="F58" s="775"/>
      <c r="G58" s="775"/>
      <c r="H58" s="775"/>
      <c r="I58" s="775"/>
      <c r="J58" s="775"/>
      <c r="K58" s="775"/>
      <c r="L58" s="775"/>
      <c r="M58" s="775"/>
      <c r="N58" s="775"/>
      <c r="O58" s="775"/>
      <c r="P58" s="776"/>
      <c r="Q58" s="829"/>
      <c r="R58" s="830"/>
      <c r="S58" s="830"/>
      <c r="T58" s="830"/>
      <c r="U58" s="830"/>
      <c r="V58" s="830"/>
      <c r="W58" s="830"/>
      <c r="X58" s="830"/>
      <c r="Y58" s="830"/>
      <c r="Z58" s="830"/>
      <c r="AA58" s="830"/>
      <c r="AB58" s="830"/>
      <c r="AC58" s="830"/>
      <c r="AD58" s="830"/>
      <c r="AE58" s="831"/>
      <c r="AF58" s="780"/>
      <c r="AG58" s="781"/>
      <c r="AH58" s="781"/>
      <c r="AI58" s="781"/>
      <c r="AJ58" s="782"/>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116"/>
      <c r="BK58" s="116"/>
      <c r="BL58" s="116"/>
      <c r="BM58" s="116"/>
      <c r="BN58" s="116"/>
      <c r="BO58" s="125"/>
      <c r="BP58" s="125"/>
      <c r="BQ58" s="122">
        <v>52</v>
      </c>
      <c r="BR58" s="123"/>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114"/>
    </row>
    <row r="59" spans="1:131" ht="26.25" customHeight="1" x14ac:dyDescent="0.15">
      <c r="A59" s="122">
        <v>32</v>
      </c>
      <c r="B59" s="774"/>
      <c r="C59" s="775"/>
      <c r="D59" s="775"/>
      <c r="E59" s="775"/>
      <c r="F59" s="775"/>
      <c r="G59" s="775"/>
      <c r="H59" s="775"/>
      <c r="I59" s="775"/>
      <c r="J59" s="775"/>
      <c r="K59" s="775"/>
      <c r="L59" s="775"/>
      <c r="M59" s="775"/>
      <c r="N59" s="775"/>
      <c r="O59" s="775"/>
      <c r="P59" s="776"/>
      <c r="Q59" s="829"/>
      <c r="R59" s="830"/>
      <c r="S59" s="830"/>
      <c r="T59" s="830"/>
      <c r="U59" s="830"/>
      <c r="V59" s="830"/>
      <c r="W59" s="830"/>
      <c r="X59" s="830"/>
      <c r="Y59" s="830"/>
      <c r="Z59" s="830"/>
      <c r="AA59" s="830"/>
      <c r="AB59" s="830"/>
      <c r="AC59" s="830"/>
      <c r="AD59" s="830"/>
      <c r="AE59" s="831"/>
      <c r="AF59" s="780"/>
      <c r="AG59" s="781"/>
      <c r="AH59" s="781"/>
      <c r="AI59" s="781"/>
      <c r="AJ59" s="782"/>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116"/>
      <c r="BK59" s="116"/>
      <c r="BL59" s="116"/>
      <c r="BM59" s="116"/>
      <c r="BN59" s="116"/>
      <c r="BO59" s="125"/>
      <c r="BP59" s="125"/>
      <c r="BQ59" s="122">
        <v>53</v>
      </c>
      <c r="BR59" s="123"/>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114"/>
    </row>
    <row r="60" spans="1:131" ht="26.25" customHeight="1" x14ac:dyDescent="0.15">
      <c r="A60" s="122">
        <v>33</v>
      </c>
      <c r="B60" s="774"/>
      <c r="C60" s="775"/>
      <c r="D60" s="775"/>
      <c r="E60" s="775"/>
      <c r="F60" s="775"/>
      <c r="G60" s="775"/>
      <c r="H60" s="775"/>
      <c r="I60" s="775"/>
      <c r="J60" s="775"/>
      <c r="K60" s="775"/>
      <c r="L60" s="775"/>
      <c r="M60" s="775"/>
      <c r="N60" s="775"/>
      <c r="O60" s="775"/>
      <c r="P60" s="776"/>
      <c r="Q60" s="829"/>
      <c r="R60" s="830"/>
      <c r="S60" s="830"/>
      <c r="T60" s="830"/>
      <c r="U60" s="830"/>
      <c r="V60" s="830"/>
      <c r="W60" s="830"/>
      <c r="X60" s="830"/>
      <c r="Y60" s="830"/>
      <c r="Z60" s="830"/>
      <c r="AA60" s="830"/>
      <c r="AB60" s="830"/>
      <c r="AC60" s="830"/>
      <c r="AD60" s="830"/>
      <c r="AE60" s="831"/>
      <c r="AF60" s="780"/>
      <c r="AG60" s="781"/>
      <c r="AH60" s="781"/>
      <c r="AI60" s="781"/>
      <c r="AJ60" s="782"/>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116"/>
      <c r="BK60" s="116"/>
      <c r="BL60" s="116"/>
      <c r="BM60" s="116"/>
      <c r="BN60" s="116"/>
      <c r="BO60" s="125"/>
      <c r="BP60" s="125"/>
      <c r="BQ60" s="122">
        <v>54</v>
      </c>
      <c r="BR60" s="123"/>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114"/>
    </row>
    <row r="61" spans="1:131" ht="26.25" customHeight="1" thickBot="1" x14ac:dyDescent="0.2">
      <c r="A61" s="122">
        <v>34</v>
      </c>
      <c r="B61" s="774"/>
      <c r="C61" s="775"/>
      <c r="D61" s="775"/>
      <c r="E61" s="775"/>
      <c r="F61" s="775"/>
      <c r="G61" s="775"/>
      <c r="H61" s="775"/>
      <c r="I61" s="775"/>
      <c r="J61" s="775"/>
      <c r="K61" s="775"/>
      <c r="L61" s="775"/>
      <c r="M61" s="775"/>
      <c r="N61" s="775"/>
      <c r="O61" s="775"/>
      <c r="P61" s="776"/>
      <c r="Q61" s="829"/>
      <c r="R61" s="830"/>
      <c r="S61" s="830"/>
      <c r="T61" s="830"/>
      <c r="U61" s="830"/>
      <c r="V61" s="830"/>
      <c r="W61" s="830"/>
      <c r="X61" s="830"/>
      <c r="Y61" s="830"/>
      <c r="Z61" s="830"/>
      <c r="AA61" s="830"/>
      <c r="AB61" s="830"/>
      <c r="AC61" s="830"/>
      <c r="AD61" s="830"/>
      <c r="AE61" s="831"/>
      <c r="AF61" s="780"/>
      <c r="AG61" s="781"/>
      <c r="AH61" s="781"/>
      <c r="AI61" s="781"/>
      <c r="AJ61" s="782"/>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116"/>
      <c r="BK61" s="116"/>
      <c r="BL61" s="116"/>
      <c r="BM61" s="116"/>
      <c r="BN61" s="116"/>
      <c r="BO61" s="125"/>
      <c r="BP61" s="125"/>
      <c r="BQ61" s="122">
        <v>55</v>
      </c>
      <c r="BR61" s="123"/>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114"/>
    </row>
    <row r="62" spans="1:131" ht="26.25" customHeight="1" x14ac:dyDescent="0.15">
      <c r="A62" s="122">
        <v>35</v>
      </c>
      <c r="B62" s="774"/>
      <c r="C62" s="775"/>
      <c r="D62" s="775"/>
      <c r="E62" s="775"/>
      <c r="F62" s="775"/>
      <c r="G62" s="775"/>
      <c r="H62" s="775"/>
      <c r="I62" s="775"/>
      <c r="J62" s="775"/>
      <c r="K62" s="775"/>
      <c r="L62" s="775"/>
      <c r="M62" s="775"/>
      <c r="N62" s="775"/>
      <c r="O62" s="775"/>
      <c r="P62" s="776"/>
      <c r="Q62" s="829"/>
      <c r="R62" s="830"/>
      <c r="S62" s="830"/>
      <c r="T62" s="830"/>
      <c r="U62" s="830"/>
      <c r="V62" s="830"/>
      <c r="W62" s="830"/>
      <c r="X62" s="830"/>
      <c r="Y62" s="830"/>
      <c r="Z62" s="830"/>
      <c r="AA62" s="830"/>
      <c r="AB62" s="830"/>
      <c r="AC62" s="830"/>
      <c r="AD62" s="830"/>
      <c r="AE62" s="831"/>
      <c r="AF62" s="780"/>
      <c r="AG62" s="781"/>
      <c r="AH62" s="781"/>
      <c r="AI62" s="781"/>
      <c r="AJ62" s="782"/>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350</v>
      </c>
      <c r="BK62" s="800"/>
      <c r="BL62" s="800"/>
      <c r="BM62" s="800"/>
      <c r="BN62" s="801"/>
      <c r="BO62" s="125"/>
      <c r="BP62" s="125"/>
      <c r="BQ62" s="122">
        <v>56</v>
      </c>
      <c r="BR62" s="123"/>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114"/>
    </row>
    <row r="63" spans="1:131" ht="26.25" customHeight="1" thickBot="1" x14ac:dyDescent="0.2">
      <c r="A63" s="124" t="s">
        <v>334</v>
      </c>
      <c r="B63" s="783" t="s">
        <v>351</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2319</v>
      </c>
      <c r="AG63" s="838"/>
      <c r="AH63" s="838"/>
      <c r="AI63" s="838"/>
      <c r="AJ63" s="839"/>
      <c r="AK63" s="840"/>
      <c r="AL63" s="835"/>
      <c r="AM63" s="835"/>
      <c r="AN63" s="835"/>
      <c r="AO63" s="835"/>
      <c r="AP63" s="838">
        <v>4327</v>
      </c>
      <c r="AQ63" s="838"/>
      <c r="AR63" s="838"/>
      <c r="AS63" s="838"/>
      <c r="AT63" s="838"/>
      <c r="AU63" s="838">
        <v>2912</v>
      </c>
      <c r="AV63" s="838"/>
      <c r="AW63" s="838"/>
      <c r="AX63" s="838"/>
      <c r="AY63" s="838"/>
      <c r="AZ63" s="842"/>
      <c r="BA63" s="842"/>
      <c r="BB63" s="842"/>
      <c r="BC63" s="842"/>
      <c r="BD63" s="842"/>
      <c r="BE63" s="843"/>
      <c r="BF63" s="843"/>
      <c r="BG63" s="843"/>
      <c r="BH63" s="843"/>
      <c r="BI63" s="844"/>
      <c r="BJ63" s="845" t="s">
        <v>74</v>
      </c>
      <c r="BK63" s="846"/>
      <c r="BL63" s="846"/>
      <c r="BM63" s="846"/>
      <c r="BN63" s="847"/>
      <c r="BO63" s="125"/>
      <c r="BP63" s="125"/>
      <c r="BQ63" s="122">
        <v>57</v>
      </c>
      <c r="BR63" s="123"/>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114"/>
    </row>
    <row r="64" spans="1:131" ht="26.25" customHeight="1" x14ac:dyDescent="0.15">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2">
        <v>58</v>
      </c>
      <c r="BR64" s="123"/>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114"/>
    </row>
    <row r="65" spans="1:131" ht="26.25" customHeight="1" thickBot="1" x14ac:dyDescent="0.2">
      <c r="A65" s="116" t="s">
        <v>352</v>
      </c>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25"/>
      <c r="BF65" s="125"/>
      <c r="BG65" s="125"/>
      <c r="BH65" s="125"/>
      <c r="BI65" s="125"/>
      <c r="BJ65" s="125"/>
      <c r="BK65" s="125"/>
      <c r="BL65" s="125"/>
      <c r="BM65" s="125"/>
      <c r="BN65" s="125"/>
      <c r="BO65" s="125"/>
      <c r="BP65" s="125"/>
      <c r="BQ65" s="122">
        <v>59</v>
      </c>
      <c r="BR65" s="123"/>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114"/>
    </row>
    <row r="66" spans="1:131" ht="26.25" customHeight="1" x14ac:dyDescent="0.15">
      <c r="A66" s="721" t="s">
        <v>353</v>
      </c>
      <c r="B66" s="722"/>
      <c r="C66" s="722"/>
      <c r="D66" s="722"/>
      <c r="E66" s="722"/>
      <c r="F66" s="722"/>
      <c r="G66" s="722"/>
      <c r="H66" s="722"/>
      <c r="I66" s="722"/>
      <c r="J66" s="722"/>
      <c r="K66" s="722"/>
      <c r="L66" s="722"/>
      <c r="M66" s="722"/>
      <c r="N66" s="722"/>
      <c r="O66" s="722"/>
      <c r="P66" s="723"/>
      <c r="Q66" s="727" t="s">
        <v>338</v>
      </c>
      <c r="R66" s="728"/>
      <c r="S66" s="728"/>
      <c r="T66" s="728"/>
      <c r="U66" s="729"/>
      <c r="V66" s="727" t="s">
        <v>339</v>
      </c>
      <c r="W66" s="728"/>
      <c r="X66" s="728"/>
      <c r="Y66" s="728"/>
      <c r="Z66" s="729"/>
      <c r="AA66" s="727" t="s">
        <v>340</v>
      </c>
      <c r="AB66" s="728"/>
      <c r="AC66" s="728"/>
      <c r="AD66" s="728"/>
      <c r="AE66" s="729"/>
      <c r="AF66" s="848" t="s">
        <v>341</v>
      </c>
      <c r="AG66" s="809"/>
      <c r="AH66" s="809"/>
      <c r="AI66" s="809"/>
      <c r="AJ66" s="849"/>
      <c r="AK66" s="727" t="s">
        <v>342</v>
      </c>
      <c r="AL66" s="722"/>
      <c r="AM66" s="722"/>
      <c r="AN66" s="722"/>
      <c r="AO66" s="723"/>
      <c r="AP66" s="727" t="s">
        <v>343</v>
      </c>
      <c r="AQ66" s="728"/>
      <c r="AR66" s="728"/>
      <c r="AS66" s="728"/>
      <c r="AT66" s="729"/>
      <c r="AU66" s="727" t="s">
        <v>354</v>
      </c>
      <c r="AV66" s="728"/>
      <c r="AW66" s="728"/>
      <c r="AX66" s="728"/>
      <c r="AY66" s="729"/>
      <c r="AZ66" s="727" t="s">
        <v>317</v>
      </c>
      <c r="BA66" s="728"/>
      <c r="BB66" s="728"/>
      <c r="BC66" s="728"/>
      <c r="BD66" s="734"/>
      <c r="BE66" s="125"/>
      <c r="BF66" s="125"/>
      <c r="BG66" s="125"/>
      <c r="BH66" s="125"/>
      <c r="BI66" s="125"/>
      <c r="BJ66" s="125"/>
      <c r="BK66" s="125"/>
      <c r="BL66" s="125"/>
      <c r="BM66" s="125"/>
      <c r="BN66" s="125"/>
      <c r="BO66" s="125"/>
      <c r="BP66" s="125"/>
      <c r="BQ66" s="122">
        <v>60</v>
      </c>
      <c r="BR66" s="127"/>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114"/>
    </row>
    <row r="67" spans="1:131" ht="26.25" customHeight="1" thickBot="1" x14ac:dyDescent="0.2">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50"/>
      <c r="AG67" s="812"/>
      <c r="AH67" s="812"/>
      <c r="AI67" s="812"/>
      <c r="AJ67" s="851"/>
      <c r="AK67" s="852"/>
      <c r="AL67" s="725"/>
      <c r="AM67" s="725"/>
      <c r="AN67" s="725"/>
      <c r="AO67" s="726"/>
      <c r="AP67" s="730"/>
      <c r="AQ67" s="731"/>
      <c r="AR67" s="731"/>
      <c r="AS67" s="731"/>
      <c r="AT67" s="732"/>
      <c r="AU67" s="730"/>
      <c r="AV67" s="731"/>
      <c r="AW67" s="731"/>
      <c r="AX67" s="731"/>
      <c r="AY67" s="732"/>
      <c r="AZ67" s="730"/>
      <c r="BA67" s="731"/>
      <c r="BB67" s="731"/>
      <c r="BC67" s="731"/>
      <c r="BD67" s="736"/>
      <c r="BE67" s="125"/>
      <c r="BF67" s="125"/>
      <c r="BG67" s="125"/>
      <c r="BH67" s="125"/>
      <c r="BI67" s="125"/>
      <c r="BJ67" s="125"/>
      <c r="BK67" s="125"/>
      <c r="BL67" s="125"/>
      <c r="BM67" s="125"/>
      <c r="BN67" s="125"/>
      <c r="BO67" s="125"/>
      <c r="BP67" s="125"/>
      <c r="BQ67" s="122">
        <v>61</v>
      </c>
      <c r="BR67" s="127"/>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114"/>
    </row>
    <row r="68" spans="1:131" ht="26.25" customHeight="1" thickTop="1" x14ac:dyDescent="0.15">
      <c r="A68" s="120">
        <v>1</v>
      </c>
      <c r="B68" s="866" t="s">
        <v>355</v>
      </c>
      <c r="C68" s="867"/>
      <c r="D68" s="867"/>
      <c r="E68" s="867"/>
      <c r="F68" s="867"/>
      <c r="G68" s="867"/>
      <c r="H68" s="867"/>
      <c r="I68" s="867"/>
      <c r="J68" s="867"/>
      <c r="K68" s="867"/>
      <c r="L68" s="867"/>
      <c r="M68" s="867"/>
      <c r="N68" s="867"/>
      <c r="O68" s="867"/>
      <c r="P68" s="868"/>
      <c r="Q68" s="869">
        <v>2988</v>
      </c>
      <c r="R68" s="861"/>
      <c r="S68" s="861"/>
      <c r="T68" s="861"/>
      <c r="U68" s="862"/>
      <c r="V68" s="860">
        <v>3152</v>
      </c>
      <c r="W68" s="861"/>
      <c r="X68" s="861"/>
      <c r="Y68" s="861"/>
      <c r="Z68" s="862"/>
      <c r="AA68" s="860">
        <v>-163</v>
      </c>
      <c r="AB68" s="861"/>
      <c r="AC68" s="861"/>
      <c r="AD68" s="861"/>
      <c r="AE68" s="862"/>
      <c r="AF68" s="860">
        <v>4171</v>
      </c>
      <c r="AG68" s="861"/>
      <c r="AH68" s="861"/>
      <c r="AI68" s="861"/>
      <c r="AJ68" s="862"/>
      <c r="AK68" s="860">
        <v>1156</v>
      </c>
      <c r="AL68" s="861"/>
      <c r="AM68" s="861"/>
      <c r="AN68" s="861"/>
      <c r="AO68" s="862"/>
      <c r="AP68" s="860">
        <v>7723</v>
      </c>
      <c r="AQ68" s="861"/>
      <c r="AR68" s="861"/>
      <c r="AS68" s="861"/>
      <c r="AT68" s="862"/>
      <c r="AU68" s="863" t="s">
        <v>26</v>
      </c>
      <c r="AV68" s="863"/>
      <c r="AW68" s="863"/>
      <c r="AX68" s="863"/>
      <c r="AY68" s="863"/>
      <c r="AZ68" s="864" t="s">
        <v>356</v>
      </c>
      <c r="BA68" s="864"/>
      <c r="BB68" s="864"/>
      <c r="BC68" s="864"/>
      <c r="BD68" s="865"/>
      <c r="BE68" s="125"/>
      <c r="BF68" s="125"/>
      <c r="BG68" s="125"/>
      <c r="BH68" s="125"/>
      <c r="BI68" s="125"/>
      <c r="BJ68" s="125"/>
      <c r="BK68" s="125"/>
      <c r="BL68" s="125"/>
      <c r="BM68" s="125"/>
      <c r="BN68" s="125"/>
      <c r="BO68" s="125"/>
      <c r="BP68" s="125"/>
      <c r="BQ68" s="122">
        <v>62</v>
      </c>
      <c r="BR68" s="127"/>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114"/>
    </row>
    <row r="69" spans="1:131" ht="26.25" customHeight="1" x14ac:dyDescent="0.15">
      <c r="A69" s="122">
        <v>2</v>
      </c>
      <c r="B69" s="870" t="s">
        <v>357</v>
      </c>
      <c r="C69" s="871"/>
      <c r="D69" s="871"/>
      <c r="E69" s="871"/>
      <c r="F69" s="871"/>
      <c r="G69" s="871"/>
      <c r="H69" s="871"/>
      <c r="I69" s="871"/>
      <c r="J69" s="871"/>
      <c r="K69" s="871"/>
      <c r="L69" s="871"/>
      <c r="M69" s="871"/>
      <c r="N69" s="871"/>
      <c r="O69" s="871"/>
      <c r="P69" s="872"/>
      <c r="Q69" s="873">
        <v>1873</v>
      </c>
      <c r="R69" s="824"/>
      <c r="S69" s="824"/>
      <c r="T69" s="824"/>
      <c r="U69" s="824"/>
      <c r="V69" s="824">
        <v>1844</v>
      </c>
      <c r="W69" s="824"/>
      <c r="X69" s="824"/>
      <c r="Y69" s="824"/>
      <c r="Z69" s="824"/>
      <c r="AA69" s="824">
        <v>30</v>
      </c>
      <c r="AB69" s="824"/>
      <c r="AC69" s="824"/>
      <c r="AD69" s="824"/>
      <c r="AE69" s="824"/>
      <c r="AF69" s="824">
        <v>30</v>
      </c>
      <c r="AG69" s="824"/>
      <c r="AH69" s="824"/>
      <c r="AI69" s="824"/>
      <c r="AJ69" s="824"/>
      <c r="AK69" s="824">
        <v>22</v>
      </c>
      <c r="AL69" s="824"/>
      <c r="AM69" s="824"/>
      <c r="AN69" s="824"/>
      <c r="AO69" s="824"/>
      <c r="AP69" s="824">
        <v>1281</v>
      </c>
      <c r="AQ69" s="824"/>
      <c r="AR69" s="824"/>
      <c r="AS69" s="824"/>
      <c r="AT69" s="824"/>
      <c r="AU69" s="824">
        <v>480</v>
      </c>
      <c r="AV69" s="824"/>
      <c r="AW69" s="824"/>
      <c r="AX69" s="824"/>
      <c r="AY69" s="824"/>
      <c r="AZ69" s="826"/>
      <c r="BA69" s="826"/>
      <c r="BB69" s="826"/>
      <c r="BC69" s="826"/>
      <c r="BD69" s="827"/>
      <c r="BE69" s="125"/>
      <c r="BF69" s="125"/>
      <c r="BG69" s="125"/>
      <c r="BH69" s="125"/>
      <c r="BI69" s="125"/>
      <c r="BJ69" s="125"/>
      <c r="BK69" s="125"/>
      <c r="BL69" s="125"/>
      <c r="BM69" s="125"/>
      <c r="BN69" s="125"/>
      <c r="BO69" s="125"/>
      <c r="BP69" s="125"/>
      <c r="BQ69" s="122">
        <v>63</v>
      </c>
      <c r="BR69" s="127"/>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114"/>
    </row>
    <row r="70" spans="1:131" ht="26.25" customHeight="1" x14ac:dyDescent="0.15">
      <c r="A70" s="122">
        <v>3</v>
      </c>
      <c r="B70" s="870" t="s">
        <v>358</v>
      </c>
      <c r="C70" s="871"/>
      <c r="D70" s="871"/>
      <c r="E70" s="871"/>
      <c r="F70" s="871"/>
      <c r="G70" s="871"/>
      <c r="H70" s="871"/>
      <c r="I70" s="871"/>
      <c r="J70" s="871"/>
      <c r="K70" s="871"/>
      <c r="L70" s="871"/>
      <c r="M70" s="871"/>
      <c r="N70" s="871"/>
      <c r="O70" s="871"/>
      <c r="P70" s="872"/>
      <c r="Q70" s="873">
        <v>200</v>
      </c>
      <c r="R70" s="824"/>
      <c r="S70" s="824"/>
      <c r="T70" s="824"/>
      <c r="U70" s="824"/>
      <c r="V70" s="824">
        <v>183</v>
      </c>
      <c r="W70" s="824"/>
      <c r="X70" s="824"/>
      <c r="Y70" s="824"/>
      <c r="Z70" s="824"/>
      <c r="AA70" s="824">
        <v>17</v>
      </c>
      <c r="AB70" s="824"/>
      <c r="AC70" s="824"/>
      <c r="AD70" s="824"/>
      <c r="AE70" s="824"/>
      <c r="AF70" s="824">
        <v>17</v>
      </c>
      <c r="AG70" s="824"/>
      <c r="AH70" s="824"/>
      <c r="AI70" s="824"/>
      <c r="AJ70" s="824"/>
      <c r="AK70" s="824" t="s">
        <v>26</v>
      </c>
      <c r="AL70" s="824"/>
      <c r="AM70" s="824"/>
      <c r="AN70" s="824"/>
      <c r="AO70" s="824"/>
      <c r="AP70" s="824" t="s">
        <v>26</v>
      </c>
      <c r="AQ70" s="824"/>
      <c r="AR70" s="824"/>
      <c r="AS70" s="824"/>
      <c r="AT70" s="824"/>
      <c r="AU70" s="824" t="s">
        <v>26</v>
      </c>
      <c r="AV70" s="824"/>
      <c r="AW70" s="824"/>
      <c r="AX70" s="824"/>
      <c r="AY70" s="824"/>
      <c r="AZ70" s="826"/>
      <c r="BA70" s="826"/>
      <c r="BB70" s="826"/>
      <c r="BC70" s="826"/>
      <c r="BD70" s="827"/>
      <c r="BE70" s="125"/>
      <c r="BF70" s="125"/>
      <c r="BG70" s="125"/>
      <c r="BH70" s="125"/>
      <c r="BI70" s="125"/>
      <c r="BJ70" s="125"/>
      <c r="BK70" s="125"/>
      <c r="BL70" s="125"/>
      <c r="BM70" s="125"/>
      <c r="BN70" s="125"/>
      <c r="BO70" s="125"/>
      <c r="BP70" s="125"/>
      <c r="BQ70" s="122">
        <v>64</v>
      </c>
      <c r="BR70" s="127"/>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114"/>
    </row>
    <row r="71" spans="1:131" ht="26.25" customHeight="1" x14ac:dyDescent="0.15">
      <c r="A71" s="122">
        <v>4</v>
      </c>
      <c r="B71" s="870" t="s">
        <v>359</v>
      </c>
      <c r="C71" s="871"/>
      <c r="D71" s="871"/>
      <c r="E71" s="871"/>
      <c r="F71" s="871"/>
      <c r="G71" s="871"/>
      <c r="H71" s="871"/>
      <c r="I71" s="871"/>
      <c r="J71" s="871"/>
      <c r="K71" s="871"/>
      <c r="L71" s="871"/>
      <c r="M71" s="871"/>
      <c r="N71" s="871"/>
      <c r="O71" s="871"/>
      <c r="P71" s="872"/>
      <c r="Q71" s="873">
        <v>739</v>
      </c>
      <c r="R71" s="824"/>
      <c r="S71" s="824"/>
      <c r="T71" s="824"/>
      <c r="U71" s="824"/>
      <c r="V71" s="824">
        <v>715</v>
      </c>
      <c r="W71" s="824"/>
      <c r="X71" s="824"/>
      <c r="Y71" s="824"/>
      <c r="Z71" s="824"/>
      <c r="AA71" s="824">
        <v>23</v>
      </c>
      <c r="AB71" s="824"/>
      <c r="AC71" s="824"/>
      <c r="AD71" s="824"/>
      <c r="AE71" s="824"/>
      <c r="AF71" s="824">
        <v>23</v>
      </c>
      <c r="AG71" s="824"/>
      <c r="AH71" s="824"/>
      <c r="AI71" s="824"/>
      <c r="AJ71" s="824"/>
      <c r="AK71" s="824" t="s">
        <v>26</v>
      </c>
      <c r="AL71" s="824"/>
      <c r="AM71" s="824"/>
      <c r="AN71" s="824"/>
      <c r="AO71" s="824"/>
      <c r="AP71" s="824" t="s">
        <v>26</v>
      </c>
      <c r="AQ71" s="824"/>
      <c r="AR71" s="824"/>
      <c r="AS71" s="824"/>
      <c r="AT71" s="824"/>
      <c r="AU71" s="824" t="s">
        <v>26</v>
      </c>
      <c r="AV71" s="824"/>
      <c r="AW71" s="824"/>
      <c r="AX71" s="824"/>
      <c r="AY71" s="824"/>
      <c r="AZ71" s="826"/>
      <c r="BA71" s="826"/>
      <c r="BB71" s="826"/>
      <c r="BC71" s="826"/>
      <c r="BD71" s="827"/>
      <c r="BE71" s="125"/>
      <c r="BF71" s="125"/>
      <c r="BG71" s="125"/>
      <c r="BH71" s="125"/>
      <c r="BI71" s="125"/>
      <c r="BJ71" s="125"/>
      <c r="BK71" s="125"/>
      <c r="BL71" s="125"/>
      <c r="BM71" s="125"/>
      <c r="BN71" s="125"/>
      <c r="BO71" s="125"/>
      <c r="BP71" s="125"/>
      <c r="BQ71" s="122">
        <v>65</v>
      </c>
      <c r="BR71" s="127"/>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114"/>
    </row>
    <row r="72" spans="1:131" ht="26.25" customHeight="1" x14ac:dyDescent="0.15">
      <c r="A72" s="122">
        <v>5</v>
      </c>
      <c r="B72" s="870" t="s">
        <v>360</v>
      </c>
      <c r="C72" s="871"/>
      <c r="D72" s="871"/>
      <c r="E72" s="871"/>
      <c r="F72" s="871"/>
      <c r="G72" s="871"/>
      <c r="H72" s="871"/>
      <c r="I72" s="871"/>
      <c r="J72" s="871"/>
      <c r="K72" s="871"/>
      <c r="L72" s="871"/>
      <c r="M72" s="871"/>
      <c r="N72" s="871"/>
      <c r="O72" s="871"/>
      <c r="P72" s="872"/>
      <c r="Q72" s="873">
        <v>286</v>
      </c>
      <c r="R72" s="824"/>
      <c r="S72" s="824"/>
      <c r="T72" s="824"/>
      <c r="U72" s="824"/>
      <c r="V72" s="824">
        <v>243</v>
      </c>
      <c r="W72" s="824"/>
      <c r="X72" s="824"/>
      <c r="Y72" s="824"/>
      <c r="Z72" s="824"/>
      <c r="AA72" s="824">
        <v>43</v>
      </c>
      <c r="AB72" s="824"/>
      <c r="AC72" s="824"/>
      <c r="AD72" s="824"/>
      <c r="AE72" s="824"/>
      <c r="AF72" s="824">
        <v>27</v>
      </c>
      <c r="AG72" s="824"/>
      <c r="AH72" s="824"/>
      <c r="AI72" s="824"/>
      <c r="AJ72" s="824"/>
      <c r="AK72" s="824" t="s">
        <v>26</v>
      </c>
      <c r="AL72" s="824"/>
      <c r="AM72" s="824"/>
      <c r="AN72" s="824"/>
      <c r="AO72" s="824"/>
      <c r="AP72" s="824" t="s">
        <v>26</v>
      </c>
      <c r="AQ72" s="824"/>
      <c r="AR72" s="824"/>
      <c r="AS72" s="824"/>
      <c r="AT72" s="824"/>
      <c r="AU72" s="824" t="s">
        <v>26</v>
      </c>
      <c r="AV72" s="824"/>
      <c r="AW72" s="824"/>
      <c r="AX72" s="824"/>
      <c r="AY72" s="824"/>
      <c r="AZ72" s="826"/>
      <c r="BA72" s="826"/>
      <c r="BB72" s="826"/>
      <c r="BC72" s="826"/>
      <c r="BD72" s="827"/>
      <c r="BE72" s="125"/>
      <c r="BF72" s="125"/>
      <c r="BG72" s="125"/>
      <c r="BH72" s="125"/>
      <c r="BI72" s="125"/>
      <c r="BJ72" s="125"/>
      <c r="BK72" s="125"/>
      <c r="BL72" s="125"/>
      <c r="BM72" s="125"/>
      <c r="BN72" s="125"/>
      <c r="BO72" s="125"/>
      <c r="BP72" s="125"/>
      <c r="BQ72" s="122">
        <v>66</v>
      </c>
      <c r="BR72" s="127"/>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114"/>
    </row>
    <row r="73" spans="1:131" ht="26.25" customHeight="1" x14ac:dyDescent="0.15">
      <c r="A73" s="122">
        <v>6</v>
      </c>
      <c r="B73" s="870" t="s">
        <v>361</v>
      </c>
      <c r="C73" s="871"/>
      <c r="D73" s="871"/>
      <c r="E73" s="871"/>
      <c r="F73" s="871"/>
      <c r="G73" s="871"/>
      <c r="H73" s="871"/>
      <c r="I73" s="871"/>
      <c r="J73" s="871"/>
      <c r="K73" s="871"/>
      <c r="L73" s="871"/>
      <c r="M73" s="871"/>
      <c r="N73" s="871"/>
      <c r="O73" s="871"/>
      <c r="P73" s="872"/>
      <c r="Q73" s="873">
        <v>1851</v>
      </c>
      <c r="R73" s="824"/>
      <c r="S73" s="824"/>
      <c r="T73" s="824"/>
      <c r="U73" s="824"/>
      <c r="V73" s="824">
        <v>1811</v>
      </c>
      <c r="W73" s="824"/>
      <c r="X73" s="824"/>
      <c r="Y73" s="824"/>
      <c r="Z73" s="824"/>
      <c r="AA73" s="824">
        <v>40</v>
      </c>
      <c r="AB73" s="824"/>
      <c r="AC73" s="824"/>
      <c r="AD73" s="824"/>
      <c r="AE73" s="824"/>
      <c r="AF73" s="824">
        <v>40</v>
      </c>
      <c r="AG73" s="824"/>
      <c r="AH73" s="824"/>
      <c r="AI73" s="824"/>
      <c r="AJ73" s="824"/>
      <c r="AK73" s="824" t="s">
        <v>26</v>
      </c>
      <c r="AL73" s="824"/>
      <c r="AM73" s="824"/>
      <c r="AN73" s="824"/>
      <c r="AO73" s="824"/>
      <c r="AP73" s="824" t="s">
        <v>26</v>
      </c>
      <c r="AQ73" s="824"/>
      <c r="AR73" s="824"/>
      <c r="AS73" s="824"/>
      <c r="AT73" s="824"/>
      <c r="AU73" s="824" t="s">
        <v>26</v>
      </c>
      <c r="AV73" s="824"/>
      <c r="AW73" s="824"/>
      <c r="AX73" s="824"/>
      <c r="AY73" s="824"/>
      <c r="AZ73" s="826"/>
      <c r="BA73" s="826"/>
      <c r="BB73" s="826"/>
      <c r="BC73" s="826"/>
      <c r="BD73" s="827"/>
      <c r="BE73" s="125"/>
      <c r="BF73" s="125"/>
      <c r="BG73" s="125"/>
      <c r="BH73" s="125"/>
      <c r="BI73" s="125"/>
      <c r="BJ73" s="125"/>
      <c r="BK73" s="125"/>
      <c r="BL73" s="125"/>
      <c r="BM73" s="125"/>
      <c r="BN73" s="125"/>
      <c r="BO73" s="125"/>
      <c r="BP73" s="125"/>
      <c r="BQ73" s="122">
        <v>67</v>
      </c>
      <c r="BR73" s="127"/>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114"/>
    </row>
    <row r="74" spans="1:131" ht="26.25" customHeight="1" x14ac:dyDescent="0.15">
      <c r="A74" s="122">
        <v>7</v>
      </c>
      <c r="B74" s="870" t="s">
        <v>362</v>
      </c>
      <c r="C74" s="871"/>
      <c r="D74" s="871"/>
      <c r="E74" s="871"/>
      <c r="F74" s="871"/>
      <c r="G74" s="871"/>
      <c r="H74" s="871"/>
      <c r="I74" s="871"/>
      <c r="J74" s="871"/>
      <c r="K74" s="871"/>
      <c r="L74" s="871"/>
      <c r="M74" s="871"/>
      <c r="N74" s="871"/>
      <c r="O74" s="871"/>
      <c r="P74" s="872"/>
      <c r="Q74" s="873">
        <v>72965</v>
      </c>
      <c r="R74" s="824"/>
      <c r="S74" s="824"/>
      <c r="T74" s="824"/>
      <c r="U74" s="824"/>
      <c r="V74" s="824">
        <v>69423</v>
      </c>
      <c r="W74" s="824"/>
      <c r="X74" s="824"/>
      <c r="Y74" s="824"/>
      <c r="Z74" s="824"/>
      <c r="AA74" s="824">
        <v>3542</v>
      </c>
      <c r="AB74" s="824"/>
      <c r="AC74" s="824"/>
      <c r="AD74" s="824"/>
      <c r="AE74" s="824"/>
      <c r="AF74" s="824">
        <v>3542</v>
      </c>
      <c r="AG74" s="824"/>
      <c r="AH74" s="824"/>
      <c r="AI74" s="824"/>
      <c r="AJ74" s="824"/>
      <c r="AK74" s="824">
        <v>1058</v>
      </c>
      <c r="AL74" s="824"/>
      <c r="AM74" s="824"/>
      <c r="AN74" s="824"/>
      <c r="AO74" s="824"/>
      <c r="AP74" s="824" t="s">
        <v>26</v>
      </c>
      <c r="AQ74" s="824"/>
      <c r="AR74" s="824"/>
      <c r="AS74" s="824"/>
      <c r="AT74" s="824"/>
      <c r="AU74" s="824" t="s">
        <v>26</v>
      </c>
      <c r="AV74" s="824"/>
      <c r="AW74" s="824"/>
      <c r="AX74" s="824"/>
      <c r="AY74" s="824"/>
      <c r="AZ74" s="826"/>
      <c r="BA74" s="826"/>
      <c r="BB74" s="826"/>
      <c r="BC74" s="826"/>
      <c r="BD74" s="827"/>
      <c r="BE74" s="125"/>
      <c r="BF74" s="125"/>
      <c r="BG74" s="125"/>
      <c r="BH74" s="125"/>
      <c r="BI74" s="125"/>
      <c r="BJ74" s="125"/>
      <c r="BK74" s="125"/>
      <c r="BL74" s="125"/>
      <c r="BM74" s="125"/>
      <c r="BN74" s="125"/>
      <c r="BO74" s="125"/>
      <c r="BP74" s="125"/>
      <c r="BQ74" s="122">
        <v>68</v>
      </c>
      <c r="BR74" s="127"/>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114"/>
    </row>
    <row r="75" spans="1:131" ht="26.25" customHeight="1" x14ac:dyDescent="0.15">
      <c r="A75" s="122">
        <v>8</v>
      </c>
      <c r="B75" s="870" t="s">
        <v>363</v>
      </c>
      <c r="C75" s="871"/>
      <c r="D75" s="871"/>
      <c r="E75" s="871"/>
      <c r="F75" s="871"/>
      <c r="G75" s="871"/>
      <c r="H75" s="871"/>
      <c r="I75" s="871"/>
      <c r="J75" s="871"/>
      <c r="K75" s="871"/>
      <c r="L75" s="871"/>
      <c r="M75" s="871"/>
      <c r="N75" s="871"/>
      <c r="O75" s="871"/>
      <c r="P75" s="872"/>
      <c r="Q75" s="874">
        <v>217</v>
      </c>
      <c r="R75" s="875"/>
      <c r="S75" s="875"/>
      <c r="T75" s="875"/>
      <c r="U75" s="828"/>
      <c r="V75" s="876">
        <v>191</v>
      </c>
      <c r="W75" s="875"/>
      <c r="X75" s="875"/>
      <c r="Y75" s="875"/>
      <c r="Z75" s="828"/>
      <c r="AA75" s="876">
        <v>25</v>
      </c>
      <c r="AB75" s="875"/>
      <c r="AC75" s="875"/>
      <c r="AD75" s="875"/>
      <c r="AE75" s="828"/>
      <c r="AF75" s="876">
        <v>25</v>
      </c>
      <c r="AG75" s="875"/>
      <c r="AH75" s="875"/>
      <c r="AI75" s="875"/>
      <c r="AJ75" s="828"/>
      <c r="AK75" s="876" t="s">
        <v>26</v>
      </c>
      <c r="AL75" s="875"/>
      <c r="AM75" s="875"/>
      <c r="AN75" s="875"/>
      <c r="AO75" s="828"/>
      <c r="AP75" s="824" t="s">
        <v>26</v>
      </c>
      <c r="AQ75" s="824"/>
      <c r="AR75" s="824"/>
      <c r="AS75" s="824"/>
      <c r="AT75" s="824"/>
      <c r="AU75" s="824" t="s">
        <v>26</v>
      </c>
      <c r="AV75" s="824"/>
      <c r="AW75" s="824"/>
      <c r="AX75" s="824"/>
      <c r="AY75" s="824"/>
      <c r="AZ75" s="826"/>
      <c r="BA75" s="826"/>
      <c r="BB75" s="826"/>
      <c r="BC75" s="826"/>
      <c r="BD75" s="827"/>
      <c r="BE75" s="125"/>
      <c r="BF75" s="125"/>
      <c r="BG75" s="125"/>
      <c r="BH75" s="125"/>
      <c r="BI75" s="125"/>
      <c r="BJ75" s="125"/>
      <c r="BK75" s="125"/>
      <c r="BL75" s="125"/>
      <c r="BM75" s="125"/>
      <c r="BN75" s="125"/>
      <c r="BO75" s="125"/>
      <c r="BP75" s="125"/>
      <c r="BQ75" s="122">
        <v>69</v>
      </c>
      <c r="BR75" s="127"/>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114"/>
    </row>
    <row r="76" spans="1:131" ht="26.25" customHeight="1" x14ac:dyDescent="0.15">
      <c r="A76" s="122">
        <v>9</v>
      </c>
      <c r="B76" s="870" t="s">
        <v>364</v>
      </c>
      <c r="C76" s="871"/>
      <c r="D76" s="871"/>
      <c r="E76" s="871"/>
      <c r="F76" s="871"/>
      <c r="G76" s="871"/>
      <c r="H76" s="871"/>
      <c r="I76" s="871"/>
      <c r="J76" s="871"/>
      <c r="K76" s="871"/>
      <c r="L76" s="871"/>
      <c r="M76" s="871"/>
      <c r="N76" s="871"/>
      <c r="O76" s="871"/>
      <c r="P76" s="872"/>
      <c r="Q76" s="874">
        <v>823874</v>
      </c>
      <c r="R76" s="875"/>
      <c r="S76" s="875"/>
      <c r="T76" s="875"/>
      <c r="U76" s="828"/>
      <c r="V76" s="876">
        <v>808406</v>
      </c>
      <c r="W76" s="875"/>
      <c r="X76" s="875"/>
      <c r="Y76" s="875"/>
      <c r="Z76" s="828"/>
      <c r="AA76" s="876">
        <v>15468</v>
      </c>
      <c r="AB76" s="875"/>
      <c r="AC76" s="875"/>
      <c r="AD76" s="875"/>
      <c r="AE76" s="828"/>
      <c r="AF76" s="876">
        <v>15468</v>
      </c>
      <c r="AG76" s="875"/>
      <c r="AH76" s="875"/>
      <c r="AI76" s="875"/>
      <c r="AJ76" s="828"/>
      <c r="AK76" s="876" t="s">
        <v>26</v>
      </c>
      <c r="AL76" s="875"/>
      <c r="AM76" s="875"/>
      <c r="AN76" s="875"/>
      <c r="AO76" s="828"/>
      <c r="AP76" s="824" t="s">
        <v>26</v>
      </c>
      <c r="AQ76" s="824"/>
      <c r="AR76" s="824"/>
      <c r="AS76" s="824"/>
      <c r="AT76" s="824"/>
      <c r="AU76" s="824" t="s">
        <v>26</v>
      </c>
      <c r="AV76" s="824"/>
      <c r="AW76" s="824"/>
      <c r="AX76" s="824"/>
      <c r="AY76" s="824"/>
      <c r="AZ76" s="826"/>
      <c r="BA76" s="826"/>
      <c r="BB76" s="826"/>
      <c r="BC76" s="826"/>
      <c r="BD76" s="827"/>
      <c r="BE76" s="125"/>
      <c r="BF76" s="125"/>
      <c r="BG76" s="125"/>
      <c r="BH76" s="125"/>
      <c r="BI76" s="125"/>
      <c r="BJ76" s="125"/>
      <c r="BK76" s="125"/>
      <c r="BL76" s="125"/>
      <c r="BM76" s="125"/>
      <c r="BN76" s="125"/>
      <c r="BO76" s="125"/>
      <c r="BP76" s="125"/>
      <c r="BQ76" s="122">
        <v>70</v>
      </c>
      <c r="BR76" s="127"/>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114"/>
    </row>
    <row r="77" spans="1:131" ht="26.25" customHeight="1" x14ac:dyDescent="0.15">
      <c r="A77" s="122">
        <v>10</v>
      </c>
      <c r="B77" s="870" t="s">
        <v>365</v>
      </c>
      <c r="C77" s="871"/>
      <c r="D77" s="871"/>
      <c r="E77" s="871"/>
      <c r="F77" s="871"/>
      <c r="G77" s="871"/>
      <c r="H77" s="871"/>
      <c r="I77" s="871"/>
      <c r="J77" s="871"/>
      <c r="K77" s="871"/>
      <c r="L77" s="871"/>
      <c r="M77" s="871"/>
      <c r="N77" s="871"/>
      <c r="O77" s="871"/>
      <c r="P77" s="872"/>
      <c r="Q77" s="874">
        <v>495</v>
      </c>
      <c r="R77" s="875"/>
      <c r="S77" s="875"/>
      <c r="T77" s="875"/>
      <c r="U77" s="828"/>
      <c r="V77" s="876">
        <v>493</v>
      </c>
      <c r="W77" s="875"/>
      <c r="X77" s="875"/>
      <c r="Y77" s="875"/>
      <c r="Z77" s="828"/>
      <c r="AA77" s="876">
        <v>1</v>
      </c>
      <c r="AB77" s="875"/>
      <c r="AC77" s="875"/>
      <c r="AD77" s="875"/>
      <c r="AE77" s="828"/>
      <c r="AF77" s="876">
        <v>1</v>
      </c>
      <c r="AG77" s="875"/>
      <c r="AH77" s="875"/>
      <c r="AI77" s="875"/>
      <c r="AJ77" s="828"/>
      <c r="AK77" s="876">
        <v>298</v>
      </c>
      <c r="AL77" s="875"/>
      <c r="AM77" s="875"/>
      <c r="AN77" s="875"/>
      <c r="AO77" s="828"/>
      <c r="AP77" s="824" t="s">
        <v>26</v>
      </c>
      <c r="AQ77" s="824"/>
      <c r="AR77" s="824"/>
      <c r="AS77" s="824"/>
      <c r="AT77" s="824"/>
      <c r="AU77" s="824" t="s">
        <v>26</v>
      </c>
      <c r="AV77" s="824"/>
      <c r="AW77" s="824"/>
      <c r="AX77" s="824"/>
      <c r="AY77" s="824"/>
      <c r="AZ77" s="826"/>
      <c r="BA77" s="826"/>
      <c r="BB77" s="826"/>
      <c r="BC77" s="826"/>
      <c r="BD77" s="827"/>
      <c r="BE77" s="125"/>
      <c r="BF77" s="125"/>
      <c r="BG77" s="125"/>
      <c r="BH77" s="125"/>
      <c r="BI77" s="125"/>
      <c r="BJ77" s="125"/>
      <c r="BK77" s="125"/>
      <c r="BL77" s="125"/>
      <c r="BM77" s="125"/>
      <c r="BN77" s="125"/>
      <c r="BO77" s="125"/>
      <c r="BP77" s="125"/>
      <c r="BQ77" s="122">
        <v>71</v>
      </c>
      <c r="BR77" s="127"/>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114"/>
    </row>
    <row r="78" spans="1:131" ht="26.25" customHeight="1" x14ac:dyDescent="0.15">
      <c r="A78" s="122">
        <v>11</v>
      </c>
      <c r="B78" s="870" t="s">
        <v>366</v>
      </c>
      <c r="C78" s="871"/>
      <c r="D78" s="871"/>
      <c r="E78" s="871"/>
      <c r="F78" s="871"/>
      <c r="G78" s="871"/>
      <c r="H78" s="871"/>
      <c r="I78" s="871"/>
      <c r="J78" s="871"/>
      <c r="K78" s="871"/>
      <c r="L78" s="871"/>
      <c r="M78" s="871"/>
      <c r="N78" s="871"/>
      <c r="O78" s="871"/>
      <c r="P78" s="872"/>
      <c r="Q78" s="873">
        <v>68</v>
      </c>
      <c r="R78" s="824"/>
      <c r="S78" s="824"/>
      <c r="T78" s="824"/>
      <c r="U78" s="824"/>
      <c r="V78" s="824">
        <v>68</v>
      </c>
      <c r="W78" s="824"/>
      <c r="X78" s="824"/>
      <c r="Y78" s="824"/>
      <c r="Z78" s="824"/>
      <c r="AA78" s="824">
        <v>0</v>
      </c>
      <c r="AB78" s="824"/>
      <c r="AC78" s="824"/>
      <c r="AD78" s="824"/>
      <c r="AE78" s="824"/>
      <c r="AF78" s="824">
        <v>0</v>
      </c>
      <c r="AG78" s="824"/>
      <c r="AH78" s="824"/>
      <c r="AI78" s="824"/>
      <c r="AJ78" s="824"/>
      <c r="AK78" s="824" t="s">
        <v>26</v>
      </c>
      <c r="AL78" s="824"/>
      <c r="AM78" s="824"/>
      <c r="AN78" s="824"/>
      <c r="AO78" s="824"/>
      <c r="AP78" s="824" t="s">
        <v>26</v>
      </c>
      <c r="AQ78" s="824"/>
      <c r="AR78" s="824"/>
      <c r="AS78" s="824"/>
      <c r="AT78" s="824"/>
      <c r="AU78" s="824" t="s">
        <v>26</v>
      </c>
      <c r="AV78" s="824"/>
      <c r="AW78" s="824"/>
      <c r="AX78" s="824"/>
      <c r="AY78" s="824"/>
      <c r="AZ78" s="826"/>
      <c r="BA78" s="826"/>
      <c r="BB78" s="826"/>
      <c r="BC78" s="826"/>
      <c r="BD78" s="827"/>
      <c r="BE78" s="125"/>
      <c r="BF78" s="125"/>
      <c r="BG78" s="125"/>
      <c r="BH78" s="125"/>
      <c r="BI78" s="125"/>
      <c r="BJ78" s="114"/>
      <c r="BK78" s="114"/>
      <c r="BL78" s="114"/>
      <c r="BM78" s="114"/>
      <c r="BN78" s="114"/>
      <c r="BO78" s="125"/>
      <c r="BP78" s="125"/>
      <c r="BQ78" s="122">
        <v>72</v>
      </c>
      <c r="BR78" s="127"/>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114"/>
    </row>
    <row r="79" spans="1:131" ht="26.25" customHeight="1" x14ac:dyDescent="0.15">
      <c r="A79" s="122">
        <v>12</v>
      </c>
      <c r="B79" s="870" t="s">
        <v>367</v>
      </c>
      <c r="C79" s="871"/>
      <c r="D79" s="871"/>
      <c r="E79" s="871"/>
      <c r="F79" s="871"/>
      <c r="G79" s="871"/>
      <c r="H79" s="871"/>
      <c r="I79" s="871"/>
      <c r="J79" s="871"/>
      <c r="K79" s="871"/>
      <c r="L79" s="871"/>
      <c r="M79" s="871"/>
      <c r="N79" s="871"/>
      <c r="O79" s="871"/>
      <c r="P79" s="872"/>
      <c r="Q79" s="873">
        <v>529</v>
      </c>
      <c r="R79" s="824"/>
      <c r="S79" s="824"/>
      <c r="T79" s="824"/>
      <c r="U79" s="824"/>
      <c r="V79" s="824">
        <v>433</v>
      </c>
      <c r="W79" s="824"/>
      <c r="X79" s="824"/>
      <c r="Y79" s="824"/>
      <c r="Z79" s="824"/>
      <c r="AA79" s="824">
        <v>96</v>
      </c>
      <c r="AB79" s="824"/>
      <c r="AC79" s="824"/>
      <c r="AD79" s="824"/>
      <c r="AE79" s="824"/>
      <c r="AF79" s="824">
        <v>74</v>
      </c>
      <c r="AG79" s="824"/>
      <c r="AH79" s="824"/>
      <c r="AI79" s="824"/>
      <c r="AJ79" s="824"/>
      <c r="AK79" s="824" t="s">
        <v>26</v>
      </c>
      <c r="AL79" s="824"/>
      <c r="AM79" s="824"/>
      <c r="AN79" s="824"/>
      <c r="AO79" s="824"/>
      <c r="AP79" s="824" t="s">
        <v>26</v>
      </c>
      <c r="AQ79" s="824"/>
      <c r="AR79" s="824"/>
      <c r="AS79" s="824"/>
      <c r="AT79" s="824"/>
      <c r="AU79" s="824" t="s">
        <v>26</v>
      </c>
      <c r="AV79" s="824"/>
      <c r="AW79" s="824"/>
      <c r="AX79" s="824"/>
      <c r="AY79" s="824"/>
      <c r="AZ79" s="826"/>
      <c r="BA79" s="826"/>
      <c r="BB79" s="826"/>
      <c r="BC79" s="826"/>
      <c r="BD79" s="827"/>
      <c r="BE79" s="125"/>
      <c r="BF79" s="125"/>
      <c r="BG79" s="125"/>
      <c r="BH79" s="125"/>
      <c r="BI79" s="125"/>
      <c r="BJ79" s="114"/>
      <c r="BK79" s="114"/>
      <c r="BL79" s="114"/>
      <c r="BM79" s="114"/>
      <c r="BN79" s="114"/>
      <c r="BO79" s="125"/>
      <c r="BP79" s="125"/>
      <c r="BQ79" s="122">
        <v>73</v>
      </c>
      <c r="BR79" s="127"/>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114"/>
    </row>
    <row r="80" spans="1:131" ht="26.25" customHeight="1" x14ac:dyDescent="0.15">
      <c r="A80" s="122">
        <v>13</v>
      </c>
      <c r="B80" s="870"/>
      <c r="C80" s="871"/>
      <c r="D80" s="871"/>
      <c r="E80" s="871"/>
      <c r="F80" s="871"/>
      <c r="G80" s="871"/>
      <c r="H80" s="871"/>
      <c r="I80" s="871"/>
      <c r="J80" s="871"/>
      <c r="K80" s="871"/>
      <c r="L80" s="871"/>
      <c r="M80" s="871"/>
      <c r="N80" s="871"/>
      <c r="O80" s="871"/>
      <c r="P80" s="872"/>
      <c r="Q80" s="873"/>
      <c r="R80" s="824"/>
      <c r="S80" s="824"/>
      <c r="T80" s="824"/>
      <c r="U80" s="824"/>
      <c r="V80" s="824"/>
      <c r="W80" s="824"/>
      <c r="X80" s="824"/>
      <c r="Y80" s="824"/>
      <c r="Z80" s="824"/>
      <c r="AA80" s="824"/>
      <c r="AB80" s="824"/>
      <c r="AC80" s="824"/>
      <c r="AD80" s="824"/>
      <c r="AE80" s="824"/>
      <c r="AF80" s="824"/>
      <c r="AG80" s="824"/>
      <c r="AH80" s="824"/>
      <c r="AI80" s="824"/>
      <c r="AJ80" s="824"/>
      <c r="AK80" s="876"/>
      <c r="AL80" s="875"/>
      <c r="AM80" s="875"/>
      <c r="AN80" s="875"/>
      <c r="AO80" s="828"/>
      <c r="AP80" s="824"/>
      <c r="AQ80" s="824"/>
      <c r="AR80" s="824"/>
      <c r="AS80" s="824"/>
      <c r="AT80" s="824"/>
      <c r="AU80" s="824"/>
      <c r="AV80" s="824"/>
      <c r="AW80" s="824"/>
      <c r="AX80" s="824"/>
      <c r="AY80" s="824"/>
      <c r="AZ80" s="826"/>
      <c r="BA80" s="826"/>
      <c r="BB80" s="826"/>
      <c r="BC80" s="826"/>
      <c r="BD80" s="827"/>
      <c r="BE80" s="125"/>
      <c r="BF80" s="125"/>
      <c r="BG80" s="125"/>
      <c r="BH80" s="125"/>
      <c r="BI80" s="125"/>
      <c r="BJ80" s="125"/>
      <c r="BK80" s="125"/>
      <c r="BL80" s="125"/>
      <c r="BM80" s="125"/>
      <c r="BN80" s="125"/>
      <c r="BO80" s="125"/>
      <c r="BP80" s="125"/>
      <c r="BQ80" s="122">
        <v>74</v>
      </c>
      <c r="BR80" s="127"/>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114"/>
    </row>
    <row r="81" spans="1:131" ht="26.25" customHeight="1" x14ac:dyDescent="0.15">
      <c r="A81" s="122">
        <v>14</v>
      </c>
      <c r="B81" s="870"/>
      <c r="C81" s="871"/>
      <c r="D81" s="871"/>
      <c r="E81" s="871"/>
      <c r="F81" s="871"/>
      <c r="G81" s="871"/>
      <c r="H81" s="871"/>
      <c r="I81" s="871"/>
      <c r="J81" s="871"/>
      <c r="K81" s="871"/>
      <c r="L81" s="871"/>
      <c r="M81" s="871"/>
      <c r="N81" s="871"/>
      <c r="O81" s="871"/>
      <c r="P81" s="872"/>
      <c r="Q81" s="873"/>
      <c r="R81" s="824"/>
      <c r="S81" s="824"/>
      <c r="T81" s="824"/>
      <c r="U81" s="824"/>
      <c r="V81" s="824"/>
      <c r="W81" s="824"/>
      <c r="X81" s="824"/>
      <c r="Y81" s="824"/>
      <c r="Z81" s="824"/>
      <c r="AA81" s="824"/>
      <c r="AB81" s="824"/>
      <c r="AC81" s="824"/>
      <c r="AD81" s="824"/>
      <c r="AE81" s="824"/>
      <c r="AF81" s="824"/>
      <c r="AG81" s="824"/>
      <c r="AH81" s="824"/>
      <c r="AI81" s="824"/>
      <c r="AJ81" s="824"/>
      <c r="AK81" s="876"/>
      <c r="AL81" s="875"/>
      <c r="AM81" s="875"/>
      <c r="AN81" s="875"/>
      <c r="AO81" s="828"/>
      <c r="AP81" s="824"/>
      <c r="AQ81" s="824"/>
      <c r="AR81" s="824"/>
      <c r="AS81" s="824"/>
      <c r="AT81" s="824"/>
      <c r="AU81" s="824"/>
      <c r="AV81" s="824"/>
      <c r="AW81" s="824"/>
      <c r="AX81" s="824"/>
      <c r="AY81" s="824"/>
      <c r="AZ81" s="826"/>
      <c r="BA81" s="826"/>
      <c r="BB81" s="826"/>
      <c r="BC81" s="826"/>
      <c r="BD81" s="827"/>
      <c r="BE81" s="125"/>
      <c r="BF81" s="125"/>
      <c r="BG81" s="125"/>
      <c r="BH81" s="125"/>
      <c r="BI81" s="125"/>
      <c r="BJ81" s="125"/>
      <c r="BK81" s="125"/>
      <c r="BL81" s="125"/>
      <c r="BM81" s="125"/>
      <c r="BN81" s="125"/>
      <c r="BO81" s="125"/>
      <c r="BP81" s="125"/>
      <c r="BQ81" s="122">
        <v>75</v>
      </c>
      <c r="BR81" s="127"/>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114"/>
    </row>
    <row r="82" spans="1:131" ht="26.25" customHeight="1" x14ac:dyDescent="0.15">
      <c r="A82" s="122">
        <v>15</v>
      </c>
      <c r="B82" s="870"/>
      <c r="C82" s="871"/>
      <c r="D82" s="871"/>
      <c r="E82" s="871"/>
      <c r="F82" s="871"/>
      <c r="G82" s="871"/>
      <c r="H82" s="871"/>
      <c r="I82" s="871"/>
      <c r="J82" s="871"/>
      <c r="K82" s="871"/>
      <c r="L82" s="871"/>
      <c r="M82" s="871"/>
      <c r="N82" s="871"/>
      <c r="O82" s="871"/>
      <c r="P82" s="872"/>
      <c r="Q82" s="873"/>
      <c r="R82" s="824"/>
      <c r="S82" s="824"/>
      <c r="T82" s="824"/>
      <c r="U82" s="824"/>
      <c r="V82" s="824"/>
      <c r="W82" s="824"/>
      <c r="X82" s="824"/>
      <c r="Y82" s="824"/>
      <c r="Z82" s="824"/>
      <c r="AA82" s="824"/>
      <c r="AB82" s="824"/>
      <c r="AC82" s="824"/>
      <c r="AD82" s="824"/>
      <c r="AE82" s="824"/>
      <c r="AF82" s="824"/>
      <c r="AG82" s="824"/>
      <c r="AH82" s="824"/>
      <c r="AI82" s="824"/>
      <c r="AJ82" s="824"/>
      <c r="AK82" s="876"/>
      <c r="AL82" s="875"/>
      <c r="AM82" s="875"/>
      <c r="AN82" s="875"/>
      <c r="AO82" s="828"/>
      <c r="AP82" s="824"/>
      <c r="AQ82" s="824"/>
      <c r="AR82" s="824"/>
      <c r="AS82" s="824"/>
      <c r="AT82" s="824"/>
      <c r="AU82" s="824"/>
      <c r="AV82" s="824"/>
      <c r="AW82" s="824"/>
      <c r="AX82" s="824"/>
      <c r="AY82" s="824"/>
      <c r="AZ82" s="826"/>
      <c r="BA82" s="826"/>
      <c r="BB82" s="826"/>
      <c r="BC82" s="826"/>
      <c r="BD82" s="827"/>
      <c r="BE82" s="125"/>
      <c r="BF82" s="125"/>
      <c r="BG82" s="125"/>
      <c r="BH82" s="125"/>
      <c r="BI82" s="125"/>
      <c r="BJ82" s="125"/>
      <c r="BK82" s="125"/>
      <c r="BL82" s="125"/>
      <c r="BM82" s="125"/>
      <c r="BN82" s="125"/>
      <c r="BO82" s="125"/>
      <c r="BP82" s="125"/>
      <c r="BQ82" s="122">
        <v>76</v>
      </c>
      <c r="BR82" s="127"/>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114"/>
    </row>
    <row r="83" spans="1:131" ht="26.25" customHeight="1" x14ac:dyDescent="0.15">
      <c r="A83" s="122">
        <v>16</v>
      </c>
      <c r="B83" s="870"/>
      <c r="C83" s="871"/>
      <c r="D83" s="871"/>
      <c r="E83" s="871"/>
      <c r="F83" s="871"/>
      <c r="G83" s="871"/>
      <c r="H83" s="871"/>
      <c r="I83" s="871"/>
      <c r="J83" s="871"/>
      <c r="K83" s="871"/>
      <c r="L83" s="871"/>
      <c r="M83" s="871"/>
      <c r="N83" s="871"/>
      <c r="O83" s="871"/>
      <c r="P83" s="872"/>
      <c r="Q83" s="873"/>
      <c r="R83" s="824"/>
      <c r="S83" s="824"/>
      <c r="T83" s="824"/>
      <c r="U83" s="824"/>
      <c r="V83" s="824"/>
      <c r="W83" s="824"/>
      <c r="X83" s="824"/>
      <c r="Y83" s="824"/>
      <c r="Z83" s="824"/>
      <c r="AA83" s="824"/>
      <c r="AB83" s="824"/>
      <c r="AC83" s="824"/>
      <c r="AD83" s="824"/>
      <c r="AE83" s="824"/>
      <c r="AF83" s="824"/>
      <c r="AG83" s="824"/>
      <c r="AH83" s="824"/>
      <c r="AI83" s="824"/>
      <c r="AJ83" s="824"/>
      <c r="AK83" s="876"/>
      <c r="AL83" s="875"/>
      <c r="AM83" s="875"/>
      <c r="AN83" s="875"/>
      <c r="AO83" s="828"/>
      <c r="AP83" s="824"/>
      <c r="AQ83" s="824"/>
      <c r="AR83" s="824"/>
      <c r="AS83" s="824"/>
      <c r="AT83" s="824"/>
      <c r="AU83" s="824"/>
      <c r="AV83" s="824"/>
      <c r="AW83" s="824"/>
      <c r="AX83" s="824"/>
      <c r="AY83" s="824"/>
      <c r="AZ83" s="826"/>
      <c r="BA83" s="826"/>
      <c r="BB83" s="826"/>
      <c r="BC83" s="826"/>
      <c r="BD83" s="827"/>
      <c r="BE83" s="125"/>
      <c r="BF83" s="125"/>
      <c r="BG83" s="125"/>
      <c r="BH83" s="125"/>
      <c r="BI83" s="125"/>
      <c r="BJ83" s="125"/>
      <c r="BK83" s="125"/>
      <c r="BL83" s="125"/>
      <c r="BM83" s="125"/>
      <c r="BN83" s="125"/>
      <c r="BO83" s="125"/>
      <c r="BP83" s="125"/>
      <c r="BQ83" s="122">
        <v>77</v>
      </c>
      <c r="BR83" s="127"/>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114"/>
    </row>
    <row r="84" spans="1:131" ht="26.25" customHeight="1" x14ac:dyDescent="0.15">
      <c r="A84" s="122">
        <v>17</v>
      </c>
      <c r="B84" s="870"/>
      <c r="C84" s="871"/>
      <c r="D84" s="871"/>
      <c r="E84" s="871"/>
      <c r="F84" s="871"/>
      <c r="G84" s="871"/>
      <c r="H84" s="871"/>
      <c r="I84" s="871"/>
      <c r="J84" s="871"/>
      <c r="K84" s="871"/>
      <c r="L84" s="871"/>
      <c r="M84" s="871"/>
      <c r="N84" s="871"/>
      <c r="O84" s="871"/>
      <c r="P84" s="872"/>
      <c r="Q84" s="873"/>
      <c r="R84" s="824"/>
      <c r="S84" s="824"/>
      <c r="T84" s="824"/>
      <c r="U84" s="824"/>
      <c r="V84" s="824"/>
      <c r="W84" s="824"/>
      <c r="X84" s="824"/>
      <c r="Y84" s="824"/>
      <c r="Z84" s="824"/>
      <c r="AA84" s="824"/>
      <c r="AB84" s="824"/>
      <c r="AC84" s="824"/>
      <c r="AD84" s="824"/>
      <c r="AE84" s="824"/>
      <c r="AF84" s="824"/>
      <c r="AG84" s="824"/>
      <c r="AH84" s="824"/>
      <c r="AI84" s="824"/>
      <c r="AJ84" s="824"/>
      <c r="AK84" s="876"/>
      <c r="AL84" s="875"/>
      <c r="AM84" s="875"/>
      <c r="AN84" s="875"/>
      <c r="AO84" s="828"/>
      <c r="AP84" s="824"/>
      <c r="AQ84" s="824"/>
      <c r="AR84" s="824"/>
      <c r="AS84" s="824"/>
      <c r="AT84" s="824"/>
      <c r="AU84" s="824"/>
      <c r="AV84" s="824"/>
      <c r="AW84" s="824"/>
      <c r="AX84" s="824"/>
      <c r="AY84" s="824"/>
      <c r="AZ84" s="826"/>
      <c r="BA84" s="826"/>
      <c r="BB84" s="826"/>
      <c r="BC84" s="826"/>
      <c r="BD84" s="827"/>
      <c r="BE84" s="125"/>
      <c r="BF84" s="125"/>
      <c r="BG84" s="125"/>
      <c r="BH84" s="125"/>
      <c r="BI84" s="125"/>
      <c r="BJ84" s="125"/>
      <c r="BK84" s="125"/>
      <c r="BL84" s="125"/>
      <c r="BM84" s="125"/>
      <c r="BN84" s="125"/>
      <c r="BO84" s="125"/>
      <c r="BP84" s="125"/>
      <c r="BQ84" s="122">
        <v>78</v>
      </c>
      <c r="BR84" s="127"/>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114"/>
    </row>
    <row r="85" spans="1:131" ht="26.25" customHeight="1" x14ac:dyDescent="0.15">
      <c r="A85" s="122">
        <v>18</v>
      </c>
      <c r="B85" s="870"/>
      <c r="C85" s="871"/>
      <c r="D85" s="871"/>
      <c r="E85" s="871"/>
      <c r="F85" s="871"/>
      <c r="G85" s="871"/>
      <c r="H85" s="871"/>
      <c r="I85" s="871"/>
      <c r="J85" s="871"/>
      <c r="K85" s="871"/>
      <c r="L85" s="871"/>
      <c r="M85" s="871"/>
      <c r="N85" s="871"/>
      <c r="O85" s="871"/>
      <c r="P85" s="872"/>
      <c r="Q85" s="873"/>
      <c r="R85" s="824"/>
      <c r="S85" s="824"/>
      <c r="T85" s="824"/>
      <c r="U85" s="824"/>
      <c r="V85" s="824"/>
      <c r="W85" s="824"/>
      <c r="X85" s="824"/>
      <c r="Y85" s="824"/>
      <c r="Z85" s="824"/>
      <c r="AA85" s="824"/>
      <c r="AB85" s="824"/>
      <c r="AC85" s="824"/>
      <c r="AD85" s="824"/>
      <c r="AE85" s="824"/>
      <c r="AF85" s="824"/>
      <c r="AG85" s="824"/>
      <c r="AH85" s="824"/>
      <c r="AI85" s="824"/>
      <c r="AJ85" s="824"/>
      <c r="AK85" s="876"/>
      <c r="AL85" s="875"/>
      <c r="AM85" s="875"/>
      <c r="AN85" s="875"/>
      <c r="AO85" s="828"/>
      <c r="AP85" s="824"/>
      <c r="AQ85" s="824"/>
      <c r="AR85" s="824"/>
      <c r="AS85" s="824"/>
      <c r="AT85" s="824"/>
      <c r="AU85" s="824"/>
      <c r="AV85" s="824"/>
      <c r="AW85" s="824"/>
      <c r="AX85" s="824"/>
      <c r="AY85" s="824"/>
      <c r="AZ85" s="826"/>
      <c r="BA85" s="826"/>
      <c r="BB85" s="826"/>
      <c r="BC85" s="826"/>
      <c r="BD85" s="827"/>
      <c r="BE85" s="125"/>
      <c r="BF85" s="125"/>
      <c r="BG85" s="125"/>
      <c r="BH85" s="125"/>
      <c r="BI85" s="125"/>
      <c r="BJ85" s="125"/>
      <c r="BK85" s="125"/>
      <c r="BL85" s="125"/>
      <c r="BM85" s="125"/>
      <c r="BN85" s="125"/>
      <c r="BO85" s="125"/>
      <c r="BP85" s="125"/>
      <c r="BQ85" s="122">
        <v>79</v>
      </c>
      <c r="BR85" s="127"/>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114"/>
    </row>
    <row r="86" spans="1:131" ht="26.25" customHeight="1" x14ac:dyDescent="0.15">
      <c r="A86" s="122">
        <v>19</v>
      </c>
      <c r="B86" s="870"/>
      <c r="C86" s="871"/>
      <c r="D86" s="871"/>
      <c r="E86" s="871"/>
      <c r="F86" s="871"/>
      <c r="G86" s="871"/>
      <c r="H86" s="871"/>
      <c r="I86" s="871"/>
      <c r="J86" s="871"/>
      <c r="K86" s="871"/>
      <c r="L86" s="871"/>
      <c r="M86" s="871"/>
      <c r="N86" s="871"/>
      <c r="O86" s="871"/>
      <c r="P86" s="872"/>
      <c r="Q86" s="873"/>
      <c r="R86" s="824"/>
      <c r="S86" s="824"/>
      <c r="T86" s="824"/>
      <c r="U86" s="824"/>
      <c r="V86" s="824"/>
      <c r="W86" s="824"/>
      <c r="X86" s="824"/>
      <c r="Y86" s="824"/>
      <c r="Z86" s="824"/>
      <c r="AA86" s="824"/>
      <c r="AB86" s="824"/>
      <c r="AC86" s="824"/>
      <c r="AD86" s="824"/>
      <c r="AE86" s="824"/>
      <c r="AF86" s="824"/>
      <c r="AG86" s="824"/>
      <c r="AH86" s="824"/>
      <c r="AI86" s="824"/>
      <c r="AJ86" s="824"/>
      <c r="AK86" s="876"/>
      <c r="AL86" s="875"/>
      <c r="AM86" s="875"/>
      <c r="AN86" s="875"/>
      <c r="AO86" s="828"/>
      <c r="AP86" s="824"/>
      <c r="AQ86" s="824"/>
      <c r="AR86" s="824"/>
      <c r="AS86" s="824"/>
      <c r="AT86" s="824"/>
      <c r="AU86" s="824"/>
      <c r="AV86" s="824"/>
      <c r="AW86" s="824"/>
      <c r="AX86" s="824"/>
      <c r="AY86" s="824"/>
      <c r="AZ86" s="826"/>
      <c r="BA86" s="826"/>
      <c r="BB86" s="826"/>
      <c r="BC86" s="826"/>
      <c r="BD86" s="827"/>
      <c r="BE86" s="125"/>
      <c r="BF86" s="125"/>
      <c r="BG86" s="125"/>
      <c r="BH86" s="125"/>
      <c r="BI86" s="125"/>
      <c r="BJ86" s="125"/>
      <c r="BK86" s="125"/>
      <c r="BL86" s="125"/>
      <c r="BM86" s="125"/>
      <c r="BN86" s="125"/>
      <c r="BO86" s="125"/>
      <c r="BP86" s="125"/>
      <c r="BQ86" s="122">
        <v>80</v>
      </c>
      <c r="BR86" s="127"/>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114"/>
    </row>
    <row r="87" spans="1:131" ht="26.25" customHeight="1" x14ac:dyDescent="0.15">
      <c r="A87" s="128">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2"/>
      <c r="AL87" s="883"/>
      <c r="AM87" s="883"/>
      <c r="AN87" s="883"/>
      <c r="AO87" s="884"/>
      <c r="AP87" s="881"/>
      <c r="AQ87" s="881"/>
      <c r="AR87" s="881"/>
      <c r="AS87" s="881"/>
      <c r="AT87" s="881"/>
      <c r="AU87" s="881"/>
      <c r="AV87" s="881"/>
      <c r="AW87" s="881"/>
      <c r="AX87" s="881"/>
      <c r="AY87" s="881"/>
      <c r="AZ87" s="885"/>
      <c r="BA87" s="885"/>
      <c r="BB87" s="885"/>
      <c r="BC87" s="885"/>
      <c r="BD87" s="886"/>
      <c r="BE87" s="125"/>
      <c r="BF87" s="125"/>
      <c r="BG87" s="125"/>
      <c r="BH87" s="125"/>
      <c r="BI87" s="125"/>
      <c r="BJ87" s="125"/>
      <c r="BK87" s="125"/>
      <c r="BL87" s="125"/>
      <c r="BM87" s="125"/>
      <c r="BN87" s="125"/>
      <c r="BO87" s="125"/>
      <c r="BP87" s="125"/>
      <c r="BQ87" s="122">
        <v>81</v>
      </c>
      <c r="BR87" s="127"/>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114"/>
    </row>
    <row r="88" spans="1:131" ht="26.25" customHeight="1" thickBot="1" x14ac:dyDescent="0.2">
      <c r="A88" s="124" t="s">
        <v>334</v>
      </c>
      <c r="B88" s="783" t="s">
        <v>368</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f>SUM(AF68:AJ87)</f>
        <v>23418</v>
      </c>
      <c r="AG88" s="838"/>
      <c r="AH88" s="838"/>
      <c r="AI88" s="838"/>
      <c r="AJ88" s="838"/>
      <c r="AK88" s="836"/>
      <c r="AL88" s="887"/>
      <c r="AM88" s="887"/>
      <c r="AN88" s="887"/>
      <c r="AO88" s="840"/>
      <c r="AP88" s="838">
        <f>SUM(AP68:AT87)</f>
        <v>9004</v>
      </c>
      <c r="AQ88" s="838"/>
      <c r="AR88" s="838"/>
      <c r="AS88" s="838"/>
      <c r="AT88" s="838"/>
      <c r="AU88" s="838">
        <v>480</v>
      </c>
      <c r="AV88" s="838"/>
      <c r="AW88" s="838"/>
      <c r="AX88" s="838"/>
      <c r="AY88" s="838"/>
      <c r="AZ88" s="843"/>
      <c r="BA88" s="843"/>
      <c r="BB88" s="843"/>
      <c r="BC88" s="843"/>
      <c r="BD88" s="844"/>
      <c r="BE88" s="125"/>
      <c r="BF88" s="125"/>
      <c r="BG88" s="125"/>
      <c r="BH88" s="125"/>
      <c r="BI88" s="125"/>
      <c r="BJ88" s="125"/>
      <c r="BK88" s="125"/>
      <c r="BL88" s="125"/>
      <c r="BM88" s="125"/>
      <c r="BN88" s="125"/>
      <c r="BO88" s="125"/>
      <c r="BP88" s="125"/>
      <c r="BQ88" s="122">
        <v>82</v>
      </c>
      <c r="BR88" s="127"/>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114"/>
    </row>
    <row r="89" spans="1:131" ht="26.25" hidden="1" customHeight="1" x14ac:dyDescent="0.15">
      <c r="A89" s="129"/>
      <c r="B89" s="130"/>
      <c r="C89" s="130"/>
      <c r="D89" s="130"/>
      <c r="E89" s="130"/>
      <c r="F89" s="130"/>
      <c r="G89" s="130"/>
      <c r="H89" s="130"/>
      <c r="I89" s="130"/>
      <c r="J89" s="130"/>
      <c r="K89" s="130"/>
      <c r="L89" s="130"/>
      <c r="M89" s="130"/>
      <c r="N89" s="130"/>
      <c r="O89" s="130"/>
      <c r="P89" s="130"/>
      <c r="Q89" s="131"/>
      <c r="R89" s="131"/>
      <c r="S89" s="131"/>
      <c r="T89" s="131"/>
      <c r="U89" s="131"/>
      <c r="V89" s="131"/>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131"/>
      <c r="AT89" s="131"/>
      <c r="AU89" s="131"/>
      <c r="AV89" s="131"/>
      <c r="AW89" s="131"/>
      <c r="AX89" s="131"/>
      <c r="AY89" s="131"/>
      <c r="AZ89" s="132"/>
      <c r="BA89" s="132"/>
      <c r="BB89" s="132"/>
      <c r="BC89" s="132"/>
      <c r="BD89" s="132"/>
      <c r="BE89" s="125"/>
      <c r="BF89" s="125"/>
      <c r="BG89" s="125"/>
      <c r="BH89" s="125"/>
      <c r="BI89" s="125"/>
      <c r="BJ89" s="125"/>
      <c r="BK89" s="125"/>
      <c r="BL89" s="125"/>
      <c r="BM89" s="125"/>
      <c r="BN89" s="125"/>
      <c r="BO89" s="125"/>
      <c r="BP89" s="125"/>
      <c r="BQ89" s="122">
        <v>83</v>
      </c>
      <c r="BR89" s="127"/>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114"/>
    </row>
    <row r="90" spans="1:131" ht="26.25" hidden="1" customHeight="1" x14ac:dyDescent="0.15">
      <c r="A90" s="129"/>
      <c r="B90" s="130"/>
      <c r="C90" s="130"/>
      <c r="D90" s="130"/>
      <c r="E90" s="130"/>
      <c r="F90" s="130"/>
      <c r="G90" s="130"/>
      <c r="H90" s="130"/>
      <c r="I90" s="130"/>
      <c r="J90" s="130"/>
      <c r="K90" s="130"/>
      <c r="L90" s="130"/>
      <c r="M90" s="130"/>
      <c r="N90" s="130"/>
      <c r="O90" s="130"/>
      <c r="P90" s="130"/>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1"/>
      <c r="AY90" s="131"/>
      <c r="AZ90" s="132"/>
      <c r="BA90" s="132"/>
      <c r="BB90" s="132"/>
      <c r="BC90" s="132"/>
      <c r="BD90" s="132"/>
      <c r="BE90" s="125"/>
      <c r="BF90" s="125"/>
      <c r="BG90" s="125"/>
      <c r="BH90" s="125"/>
      <c r="BI90" s="125"/>
      <c r="BJ90" s="125"/>
      <c r="BK90" s="125"/>
      <c r="BL90" s="125"/>
      <c r="BM90" s="125"/>
      <c r="BN90" s="125"/>
      <c r="BO90" s="125"/>
      <c r="BP90" s="125"/>
      <c r="BQ90" s="122">
        <v>84</v>
      </c>
      <c r="BR90" s="127"/>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114"/>
    </row>
    <row r="91" spans="1:131" ht="26.25" hidden="1" customHeight="1" x14ac:dyDescent="0.15">
      <c r="A91" s="129"/>
      <c r="B91" s="130"/>
      <c r="C91" s="130"/>
      <c r="D91" s="130"/>
      <c r="E91" s="130"/>
      <c r="F91" s="130"/>
      <c r="G91" s="130"/>
      <c r="H91" s="130"/>
      <c r="I91" s="130"/>
      <c r="J91" s="130"/>
      <c r="K91" s="130"/>
      <c r="L91" s="130"/>
      <c r="M91" s="130"/>
      <c r="N91" s="130"/>
      <c r="O91" s="130"/>
      <c r="P91" s="130"/>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2"/>
      <c r="BA91" s="132"/>
      <c r="BB91" s="132"/>
      <c r="BC91" s="132"/>
      <c r="BD91" s="132"/>
      <c r="BE91" s="125"/>
      <c r="BF91" s="125"/>
      <c r="BG91" s="125"/>
      <c r="BH91" s="125"/>
      <c r="BI91" s="125"/>
      <c r="BJ91" s="125"/>
      <c r="BK91" s="125"/>
      <c r="BL91" s="125"/>
      <c r="BM91" s="125"/>
      <c r="BN91" s="125"/>
      <c r="BO91" s="125"/>
      <c r="BP91" s="125"/>
      <c r="BQ91" s="122">
        <v>85</v>
      </c>
      <c r="BR91" s="127"/>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114"/>
    </row>
    <row r="92" spans="1:131" ht="26.25" hidden="1" customHeight="1" x14ac:dyDescent="0.15">
      <c r="A92" s="129"/>
      <c r="B92" s="130"/>
      <c r="C92" s="130"/>
      <c r="D92" s="130"/>
      <c r="E92" s="130"/>
      <c r="F92" s="130"/>
      <c r="G92" s="130"/>
      <c r="H92" s="130"/>
      <c r="I92" s="130"/>
      <c r="J92" s="130"/>
      <c r="K92" s="130"/>
      <c r="L92" s="130"/>
      <c r="M92" s="130"/>
      <c r="N92" s="130"/>
      <c r="O92" s="130"/>
      <c r="P92" s="130"/>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2"/>
      <c r="BA92" s="132"/>
      <c r="BB92" s="132"/>
      <c r="BC92" s="132"/>
      <c r="BD92" s="132"/>
      <c r="BE92" s="125"/>
      <c r="BF92" s="125"/>
      <c r="BG92" s="125"/>
      <c r="BH92" s="125"/>
      <c r="BI92" s="125"/>
      <c r="BJ92" s="125"/>
      <c r="BK92" s="125"/>
      <c r="BL92" s="125"/>
      <c r="BM92" s="125"/>
      <c r="BN92" s="125"/>
      <c r="BO92" s="125"/>
      <c r="BP92" s="125"/>
      <c r="BQ92" s="122">
        <v>86</v>
      </c>
      <c r="BR92" s="127"/>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114"/>
    </row>
    <row r="93" spans="1:131" ht="26.25" hidden="1" customHeight="1" x14ac:dyDescent="0.15">
      <c r="A93" s="129"/>
      <c r="B93" s="130"/>
      <c r="C93" s="130"/>
      <c r="D93" s="130"/>
      <c r="E93" s="130"/>
      <c r="F93" s="130"/>
      <c r="G93" s="130"/>
      <c r="H93" s="130"/>
      <c r="I93" s="130"/>
      <c r="J93" s="130"/>
      <c r="K93" s="130"/>
      <c r="L93" s="130"/>
      <c r="M93" s="130"/>
      <c r="N93" s="130"/>
      <c r="O93" s="130"/>
      <c r="P93" s="130"/>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2"/>
      <c r="BA93" s="132"/>
      <c r="BB93" s="132"/>
      <c r="BC93" s="132"/>
      <c r="BD93" s="132"/>
      <c r="BE93" s="125"/>
      <c r="BF93" s="125"/>
      <c r="BG93" s="125"/>
      <c r="BH93" s="125"/>
      <c r="BI93" s="125"/>
      <c r="BJ93" s="125"/>
      <c r="BK93" s="125"/>
      <c r="BL93" s="125"/>
      <c r="BM93" s="125"/>
      <c r="BN93" s="125"/>
      <c r="BO93" s="125"/>
      <c r="BP93" s="125"/>
      <c r="BQ93" s="122">
        <v>87</v>
      </c>
      <c r="BR93" s="127"/>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114"/>
    </row>
    <row r="94" spans="1:131" ht="26.25" hidden="1" customHeight="1" x14ac:dyDescent="0.15">
      <c r="A94" s="129"/>
      <c r="B94" s="130"/>
      <c r="C94" s="130"/>
      <c r="D94" s="130"/>
      <c r="E94" s="130"/>
      <c r="F94" s="130"/>
      <c r="G94" s="130"/>
      <c r="H94" s="130"/>
      <c r="I94" s="130"/>
      <c r="J94" s="130"/>
      <c r="K94" s="130"/>
      <c r="L94" s="130"/>
      <c r="M94" s="130"/>
      <c r="N94" s="130"/>
      <c r="O94" s="130"/>
      <c r="P94" s="130"/>
      <c r="Q94" s="131"/>
      <c r="R94" s="131"/>
      <c r="S94" s="131"/>
      <c r="T94" s="131"/>
      <c r="U94" s="131"/>
      <c r="V94" s="131"/>
      <c r="W94" s="131"/>
      <c r="X94" s="131"/>
      <c r="Y94" s="131"/>
      <c r="Z94" s="131"/>
      <c r="AA94" s="131"/>
      <c r="AB94" s="131"/>
      <c r="AC94" s="131"/>
      <c r="AD94" s="131"/>
      <c r="AE94" s="131"/>
      <c r="AF94" s="131"/>
      <c r="AG94" s="131"/>
      <c r="AH94" s="131"/>
      <c r="AI94" s="131"/>
      <c r="AJ94" s="131"/>
      <c r="AK94" s="131"/>
      <c r="AL94" s="131"/>
      <c r="AM94" s="131"/>
      <c r="AN94" s="131"/>
      <c r="AO94" s="131"/>
      <c r="AP94" s="131"/>
      <c r="AQ94" s="131"/>
      <c r="AR94" s="131"/>
      <c r="AS94" s="131"/>
      <c r="AT94" s="131"/>
      <c r="AU94" s="131"/>
      <c r="AV94" s="131"/>
      <c r="AW94" s="131"/>
      <c r="AX94" s="131"/>
      <c r="AY94" s="131"/>
      <c r="AZ94" s="132"/>
      <c r="BA94" s="132"/>
      <c r="BB94" s="132"/>
      <c r="BC94" s="132"/>
      <c r="BD94" s="132"/>
      <c r="BE94" s="125"/>
      <c r="BF94" s="125"/>
      <c r="BG94" s="125"/>
      <c r="BH94" s="125"/>
      <c r="BI94" s="125"/>
      <c r="BJ94" s="125"/>
      <c r="BK94" s="125"/>
      <c r="BL94" s="125"/>
      <c r="BM94" s="125"/>
      <c r="BN94" s="125"/>
      <c r="BO94" s="125"/>
      <c r="BP94" s="125"/>
      <c r="BQ94" s="122">
        <v>88</v>
      </c>
      <c r="BR94" s="127"/>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114"/>
    </row>
    <row r="95" spans="1:131" ht="26.25" hidden="1" customHeight="1" x14ac:dyDescent="0.15">
      <c r="A95" s="129"/>
      <c r="B95" s="130"/>
      <c r="C95" s="130"/>
      <c r="D95" s="130"/>
      <c r="E95" s="130"/>
      <c r="F95" s="130"/>
      <c r="G95" s="130"/>
      <c r="H95" s="130"/>
      <c r="I95" s="130"/>
      <c r="J95" s="130"/>
      <c r="K95" s="130"/>
      <c r="L95" s="130"/>
      <c r="M95" s="130"/>
      <c r="N95" s="130"/>
      <c r="O95" s="130"/>
      <c r="P95" s="130"/>
      <c r="Q95" s="131"/>
      <c r="R95" s="131"/>
      <c r="S95" s="131"/>
      <c r="T95" s="131"/>
      <c r="U95" s="131"/>
      <c r="V95" s="131"/>
      <c r="W95" s="131"/>
      <c r="X95" s="131"/>
      <c r="Y95" s="131"/>
      <c r="Z95" s="131"/>
      <c r="AA95" s="131"/>
      <c r="AB95" s="131"/>
      <c r="AC95" s="131"/>
      <c r="AD95" s="131"/>
      <c r="AE95" s="131"/>
      <c r="AF95" s="131"/>
      <c r="AG95" s="131"/>
      <c r="AH95" s="131"/>
      <c r="AI95" s="131"/>
      <c r="AJ95" s="131"/>
      <c r="AK95" s="131"/>
      <c r="AL95" s="131"/>
      <c r="AM95" s="131"/>
      <c r="AN95" s="131"/>
      <c r="AO95" s="131"/>
      <c r="AP95" s="131"/>
      <c r="AQ95" s="131"/>
      <c r="AR95" s="131"/>
      <c r="AS95" s="131"/>
      <c r="AT95" s="131"/>
      <c r="AU95" s="131"/>
      <c r="AV95" s="131"/>
      <c r="AW95" s="131"/>
      <c r="AX95" s="131"/>
      <c r="AY95" s="131"/>
      <c r="AZ95" s="132"/>
      <c r="BA95" s="132"/>
      <c r="BB95" s="132"/>
      <c r="BC95" s="132"/>
      <c r="BD95" s="132"/>
      <c r="BE95" s="125"/>
      <c r="BF95" s="125"/>
      <c r="BG95" s="125"/>
      <c r="BH95" s="125"/>
      <c r="BI95" s="125"/>
      <c r="BJ95" s="125"/>
      <c r="BK95" s="125"/>
      <c r="BL95" s="125"/>
      <c r="BM95" s="125"/>
      <c r="BN95" s="125"/>
      <c r="BO95" s="125"/>
      <c r="BP95" s="125"/>
      <c r="BQ95" s="122">
        <v>89</v>
      </c>
      <c r="BR95" s="127"/>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114"/>
    </row>
    <row r="96" spans="1:131" ht="26.25" hidden="1" customHeight="1" x14ac:dyDescent="0.15">
      <c r="A96" s="129"/>
      <c r="B96" s="130"/>
      <c r="C96" s="130"/>
      <c r="D96" s="130"/>
      <c r="E96" s="130"/>
      <c r="F96" s="130"/>
      <c r="G96" s="130"/>
      <c r="H96" s="130"/>
      <c r="I96" s="130"/>
      <c r="J96" s="130"/>
      <c r="K96" s="130"/>
      <c r="L96" s="130"/>
      <c r="M96" s="130"/>
      <c r="N96" s="130"/>
      <c r="O96" s="130"/>
      <c r="P96" s="130"/>
      <c r="Q96" s="131"/>
      <c r="R96" s="131"/>
      <c r="S96" s="131"/>
      <c r="T96" s="131"/>
      <c r="U96" s="131"/>
      <c r="V96" s="131"/>
      <c r="W96" s="131"/>
      <c r="X96" s="131"/>
      <c r="Y96" s="131"/>
      <c r="Z96" s="131"/>
      <c r="AA96" s="131"/>
      <c r="AB96" s="131"/>
      <c r="AC96" s="131"/>
      <c r="AD96" s="131"/>
      <c r="AE96" s="131"/>
      <c r="AF96" s="131"/>
      <c r="AG96" s="131"/>
      <c r="AH96" s="131"/>
      <c r="AI96" s="131"/>
      <c r="AJ96" s="131"/>
      <c r="AK96" s="131"/>
      <c r="AL96" s="131"/>
      <c r="AM96" s="131"/>
      <c r="AN96" s="131"/>
      <c r="AO96" s="131"/>
      <c r="AP96" s="131"/>
      <c r="AQ96" s="131"/>
      <c r="AR96" s="131"/>
      <c r="AS96" s="131"/>
      <c r="AT96" s="131"/>
      <c r="AU96" s="131"/>
      <c r="AV96" s="131"/>
      <c r="AW96" s="131"/>
      <c r="AX96" s="131"/>
      <c r="AY96" s="131"/>
      <c r="AZ96" s="132"/>
      <c r="BA96" s="132"/>
      <c r="BB96" s="132"/>
      <c r="BC96" s="132"/>
      <c r="BD96" s="132"/>
      <c r="BE96" s="125"/>
      <c r="BF96" s="125"/>
      <c r="BG96" s="125"/>
      <c r="BH96" s="125"/>
      <c r="BI96" s="125"/>
      <c r="BJ96" s="125"/>
      <c r="BK96" s="125"/>
      <c r="BL96" s="125"/>
      <c r="BM96" s="125"/>
      <c r="BN96" s="125"/>
      <c r="BO96" s="125"/>
      <c r="BP96" s="125"/>
      <c r="BQ96" s="122">
        <v>90</v>
      </c>
      <c r="BR96" s="127"/>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114"/>
    </row>
    <row r="97" spans="1:131" ht="26.25" hidden="1" customHeight="1" x14ac:dyDescent="0.15">
      <c r="A97" s="129"/>
      <c r="B97" s="130"/>
      <c r="C97" s="130"/>
      <c r="D97" s="130"/>
      <c r="E97" s="130"/>
      <c r="F97" s="130"/>
      <c r="G97" s="130"/>
      <c r="H97" s="130"/>
      <c r="I97" s="130"/>
      <c r="J97" s="130"/>
      <c r="K97" s="130"/>
      <c r="L97" s="130"/>
      <c r="M97" s="130"/>
      <c r="N97" s="130"/>
      <c r="O97" s="130"/>
      <c r="P97" s="130"/>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1"/>
      <c r="AY97" s="131"/>
      <c r="AZ97" s="132"/>
      <c r="BA97" s="132"/>
      <c r="BB97" s="132"/>
      <c r="BC97" s="132"/>
      <c r="BD97" s="132"/>
      <c r="BE97" s="125"/>
      <c r="BF97" s="125"/>
      <c r="BG97" s="125"/>
      <c r="BH97" s="125"/>
      <c r="BI97" s="125"/>
      <c r="BJ97" s="125"/>
      <c r="BK97" s="125"/>
      <c r="BL97" s="125"/>
      <c r="BM97" s="125"/>
      <c r="BN97" s="125"/>
      <c r="BO97" s="125"/>
      <c r="BP97" s="125"/>
      <c r="BQ97" s="122">
        <v>91</v>
      </c>
      <c r="BR97" s="127"/>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114"/>
    </row>
    <row r="98" spans="1:131" ht="26.25" hidden="1" customHeight="1" x14ac:dyDescent="0.15">
      <c r="A98" s="129"/>
      <c r="B98" s="130"/>
      <c r="C98" s="130"/>
      <c r="D98" s="130"/>
      <c r="E98" s="130"/>
      <c r="F98" s="130"/>
      <c r="G98" s="130"/>
      <c r="H98" s="130"/>
      <c r="I98" s="130"/>
      <c r="J98" s="130"/>
      <c r="K98" s="130"/>
      <c r="L98" s="130"/>
      <c r="M98" s="130"/>
      <c r="N98" s="130"/>
      <c r="O98" s="130"/>
      <c r="P98" s="130"/>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2"/>
      <c r="BA98" s="132"/>
      <c r="BB98" s="132"/>
      <c r="BC98" s="132"/>
      <c r="BD98" s="132"/>
      <c r="BE98" s="125"/>
      <c r="BF98" s="125"/>
      <c r="BG98" s="125"/>
      <c r="BH98" s="125"/>
      <c r="BI98" s="125"/>
      <c r="BJ98" s="125"/>
      <c r="BK98" s="125"/>
      <c r="BL98" s="125"/>
      <c r="BM98" s="125"/>
      <c r="BN98" s="125"/>
      <c r="BO98" s="125"/>
      <c r="BP98" s="125"/>
      <c r="BQ98" s="122">
        <v>92</v>
      </c>
      <c r="BR98" s="127"/>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114"/>
    </row>
    <row r="99" spans="1:131" ht="26.25" hidden="1" customHeight="1" x14ac:dyDescent="0.15">
      <c r="A99" s="129"/>
      <c r="B99" s="130"/>
      <c r="C99" s="130"/>
      <c r="D99" s="130"/>
      <c r="E99" s="130"/>
      <c r="F99" s="130"/>
      <c r="G99" s="130"/>
      <c r="H99" s="130"/>
      <c r="I99" s="130"/>
      <c r="J99" s="130"/>
      <c r="K99" s="130"/>
      <c r="L99" s="130"/>
      <c r="M99" s="130"/>
      <c r="N99" s="130"/>
      <c r="O99" s="130"/>
      <c r="P99" s="130"/>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2"/>
      <c r="BA99" s="132"/>
      <c r="BB99" s="132"/>
      <c r="BC99" s="132"/>
      <c r="BD99" s="132"/>
      <c r="BE99" s="125"/>
      <c r="BF99" s="125"/>
      <c r="BG99" s="125"/>
      <c r="BH99" s="125"/>
      <c r="BI99" s="125"/>
      <c r="BJ99" s="125"/>
      <c r="BK99" s="125"/>
      <c r="BL99" s="125"/>
      <c r="BM99" s="125"/>
      <c r="BN99" s="125"/>
      <c r="BO99" s="125"/>
      <c r="BP99" s="125"/>
      <c r="BQ99" s="122">
        <v>93</v>
      </c>
      <c r="BR99" s="127"/>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114"/>
    </row>
    <row r="100" spans="1:131" ht="26.25" hidden="1" customHeight="1" x14ac:dyDescent="0.15">
      <c r="A100" s="129"/>
      <c r="B100" s="130"/>
      <c r="C100" s="130"/>
      <c r="D100" s="130"/>
      <c r="E100" s="130"/>
      <c r="F100" s="130"/>
      <c r="G100" s="130"/>
      <c r="H100" s="130"/>
      <c r="I100" s="130"/>
      <c r="J100" s="130"/>
      <c r="K100" s="130"/>
      <c r="L100" s="130"/>
      <c r="M100" s="130"/>
      <c r="N100" s="130"/>
      <c r="O100" s="130"/>
      <c r="P100" s="130"/>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2"/>
      <c r="BA100" s="132"/>
      <c r="BB100" s="132"/>
      <c r="BC100" s="132"/>
      <c r="BD100" s="132"/>
      <c r="BE100" s="125"/>
      <c r="BF100" s="125"/>
      <c r="BG100" s="125"/>
      <c r="BH100" s="125"/>
      <c r="BI100" s="125"/>
      <c r="BJ100" s="125"/>
      <c r="BK100" s="125"/>
      <c r="BL100" s="125"/>
      <c r="BM100" s="125"/>
      <c r="BN100" s="125"/>
      <c r="BO100" s="125"/>
      <c r="BP100" s="125"/>
      <c r="BQ100" s="122">
        <v>94</v>
      </c>
      <c r="BR100" s="127"/>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114"/>
    </row>
    <row r="101" spans="1:131" ht="26.25" hidden="1" customHeight="1" x14ac:dyDescent="0.15">
      <c r="A101" s="129"/>
      <c r="B101" s="130"/>
      <c r="C101" s="130"/>
      <c r="D101" s="130"/>
      <c r="E101" s="130"/>
      <c r="F101" s="130"/>
      <c r="G101" s="130"/>
      <c r="H101" s="130"/>
      <c r="I101" s="130"/>
      <c r="J101" s="130"/>
      <c r="K101" s="130"/>
      <c r="L101" s="130"/>
      <c r="M101" s="130"/>
      <c r="N101" s="130"/>
      <c r="O101" s="130"/>
      <c r="P101" s="130"/>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c r="AV101" s="131"/>
      <c r="AW101" s="131"/>
      <c r="AX101" s="131"/>
      <c r="AY101" s="131"/>
      <c r="AZ101" s="132"/>
      <c r="BA101" s="132"/>
      <c r="BB101" s="132"/>
      <c r="BC101" s="132"/>
      <c r="BD101" s="132"/>
      <c r="BE101" s="125"/>
      <c r="BF101" s="125"/>
      <c r="BG101" s="125"/>
      <c r="BH101" s="125"/>
      <c r="BI101" s="125"/>
      <c r="BJ101" s="125"/>
      <c r="BK101" s="125"/>
      <c r="BL101" s="125"/>
      <c r="BM101" s="125"/>
      <c r="BN101" s="125"/>
      <c r="BO101" s="125"/>
      <c r="BP101" s="125"/>
      <c r="BQ101" s="122">
        <v>95</v>
      </c>
      <c r="BR101" s="127"/>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114"/>
    </row>
    <row r="102" spans="1:131" ht="26.25" customHeight="1" thickBot="1" x14ac:dyDescent="0.2">
      <c r="A102" s="129"/>
      <c r="B102" s="130"/>
      <c r="C102" s="130"/>
      <c r="D102" s="130"/>
      <c r="E102" s="130"/>
      <c r="F102" s="130"/>
      <c r="G102" s="130"/>
      <c r="H102" s="130"/>
      <c r="I102" s="130"/>
      <c r="J102" s="130"/>
      <c r="K102" s="130"/>
      <c r="L102" s="130"/>
      <c r="M102" s="130"/>
      <c r="N102" s="130"/>
      <c r="O102" s="130"/>
      <c r="P102" s="130"/>
      <c r="Q102" s="131"/>
      <c r="R102" s="131"/>
      <c r="S102" s="131"/>
      <c r="T102" s="131"/>
      <c r="U102" s="131"/>
      <c r="V102" s="131"/>
      <c r="W102" s="131"/>
      <c r="X102" s="131"/>
      <c r="Y102" s="131"/>
      <c r="Z102" s="131"/>
      <c r="AA102" s="131"/>
      <c r="AB102" s="131"/>
      <c r="AC102" s="131"/>
      <c r="AD102" s="131"/>
      <c r="AE102" s="131"/>
      <c r="AF102" s="131"/>
      <c r="AG102" s="131"/>
      <c r="AH102" s="131"/>
      <c r="AI102" s="131"/>
      <c r="AJ102" s="131"/>
      <c r="AK102" s="131"/>
      <c r="AL102" s="131"/>
      <c r="AM102" s="131"/>
      <c r="AN102" s="131"/>
      <c r="AO102" s="131"/>
      <c r="AP102" s="131"/>
      <c r="AQ102" s="131"/>
      <c r="AR102" s="131"/>
      <c r="AS102" s="131"/>
      <c r="AT102" s="131"/>
      <c r="AU102" s="131"/>
      <c r="AV102" s="131"/>
      <c r="AW102" s="131"/>
      <c r="AX102" s="131"/>
      <c r="AY102" s="131"/>
      <c r="AZ102" s="132"/>
      <c r="BA102" s="132"/>
      <c r="BB102" s="132"/>
      <c r="BC102" s="132"/>
      <c r="BD102" s="132"/>
      <c r="BE102" s="125"/>
      <c r="BF102" s="125"/>
      <c r="BG102" s="125"/>
      <c r="BH102" s="125"/>
      <c r="BI102" s="125"/>
      <c r="BJ102" s="125"/>
      <c r="BK102" s="125"/>
      <c r="BL102" s="125"/>
      <c r="BM102" s="125"/>
      <c r="BN102" s="125"/>
      <c r="BO102" s="125"/>
      <c r="BP102" s="125"/>
      <c r="BQ102" s="124" t="s">
        <v>334</v>
      </c>
      <c r="BR102" s="783" t="s">
        <v>369</v>
      </c>
      <c r="BS102" s="784"/>
      <c r="BT102" s="784"/>
      <c r="BU102" s="784"/>
      <c r="BV102" s="784"/>
      <c r="BW102" s="784"/>
      <c r="BX102" s="784"/>
      <c r="BY102" s="784"/>
      <c r="BZ102" s="784"/>
      <c r="CA102" s="784"/>
      <c r="CB102" s="784"/>
      <c r="CC102" s="784"/>
      <c r="CD102" s="784"/>
      <c r="CE102" s="784"/>
      <c r="CF102" s="784"/>
      <c r="CG102" s="785"/>
      <c r="CH102" s="888"/>
      <c r="CI102" s="887"/>
      <c r="CJ102" s="887"/>
      <c r="CK102" s="887"/>
      <c r="CL102" s="889"/>
      <c r="CM102" s="888"/>
      <c r="CN102" s="887"/>
      <c r="CO102" s="887"/>
      <c r="CP102" s="887"/>
      <c r="CQ102" s="889"/>
      <c r="CR102" s="890">
        <v>103</v>
      </c>
      <c r="CS102" s="846"/>
      <c r="CT102" s="846"/>
      <c r="CU102" s="846"/>
      <c r="CV102" s="891"/>
      <c r="CW102" s="890" t="s">
        <v>26</v>
      </c>
      <c r="CX102" s="846"/>
      <c r="CY102" s="846"/>
      <c r="CZ102" s="846"/>
      <c r="DA102" s="891"/>
      <c r="DB102" s="890" t="s">
        <v>26</v>
      </c>
      <c r="DC102" s="846"/>
      <c r="DD102" s="846"/>
      <c r="DE102" s="846"/>
      <c r="DF102" s="891"/>
      <c r="DG102" s="890" t="s">
        <v>26</v>
      </c>
      <c r="DH102" s="846"/>
      <c r="DI102" s="846"/>
      <c r="DJ102" s="846"/>
      <c r="DK102" s="891"/>
      <c r="DL102" s="890" t="s">
        <v>26</v>
      </c>
      <c r="DM102" s="846"/>
      <c r="DN102" s="846"/>
      <c r="DO102" s="846"/>
      <c r="DP102" s="891"/>
      <c r="DQ102" s="890" t="s">
        <v>26</v>
      </c>
      <c r="DR102" s="846"/>
      <c r="DS102" s="846"/>
      <c r="DT102" s="846"/>
      <c r="DU102" s="891"/>
      <c r="DV102" s="783"/>
      <c r="DW102" s="784"/>
      <c r="DX102" s="784"/>
      <c r="DY102" s="784"/>
      <c r="DZ102" s="914"/>
      <c r="EA102" s="114"/>
    </row>
    <row r="103" spans="1:131" ht="26.25" customHeight="1" x14ac:dyDescent="0.15">
      <c r="A103" s="129"/>
      <c r="B103" s="130"/>
      <c r="C103" s="130"/>
      <c r="D103" s="130"/>
      <c r="E103" s="130"/>
      <c r="F103" s="130"/>
      <c r="G103" s="130"/>
      <c r="H103" s="130"/>
      <c r="I103" s="130"/>
      <c r="J103" s="130"/>
      <c r="K103" s="130"/>
      <c r="L103" s="130"/>
      <c r="M103" s="130"/>
      <c r="N103" s="130"/>
      <c r="O103" s="130"/>
      <c r="P103" s="130"/>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31"/>
      <c r="AR103" s="131"/>
      <c r="AS103" s="131"/>
      <c r="AT103" s="131"/>
      <c r="AU103" s="131"/>
      <c r="AV103" s="131"/>
      <c r="AW103" s="131"/>
      <c r="AX103" s="131"/>
      <c r="AY103" s="131"/>
      <c r="AZ103" s="132"/>
      <c r="BA103" s="132"/>
      <c r="BB103" s="132"/>
      <c r="BC103" s="132"/>
      <c r="BD103" s="132"/>
      <c r="BE103" s="125"/>
      <c r="BF103" s="125"/>
      <c r="BG103" s="125"/>
      <c r="BH103" s="125"/>
      <c r="BI103" s="125"/>
      <c r="BJ103" s="125"/>
      <c r="BK103" s="125"/>
      <c r="BL103" s="125"/>
      <c r="BM103" s="125"/>
      <c r="BN103" s="125"/>
      <c r="BO103" s="125"/>
      <c r="BP103" s="125"/>
      <c r="BQ103" s="915" t="s">
        <v>370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114"/>
    </row>
    <row r="104" spans="1:131" ht="26.25" customHeight="1" x14ac:dyDescent="0.15">
      <c r="A104" s="129"/>
      <c r="B104" s="130"/>
      <c r="C104" s="130"/>
      <c r="D104" s="130"/>
      <c r="E104" s="130"/>
      <c r="F104" s="130"/>
      <c r="G104" s="130"/>
      <c r="H104" s="130"/>
      <c r="I104" s="130"/>
      <c r="J104" s="130"/>
      <c r="K104" s="130"/>
      <c r="L104" s="130"/>
      <c r="M104" s="130"/>
      <c r="N104" s="130"/>
      <c r="O104" s="130"/>
      <c r="P104" s="130"/>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2"/>
      <c r="BA104" s="132"/>
      <c r="BB104" s="132"/>
      <c r="BC104" s="132"/>
      <c r="BD104" s="132"/>
      <c r="BE104" s="125"/>
      <c r="BF104" s="125"/>
      <c r="BG104" s="125"/>
      <c r="BH104" s="125"/>
      <c r="BI104" s="125"/>
      <c r="BJ104" s="125"/>
      <c r="BK104" s="125"/>
      <c r="BL104" s="125"/>
      <c r="BM104" s="125"/>
      <c r="BN104" s="125"/>
      <c r="BO104" s="125"/>
      <c r="BP104" s="125"/>
      <c r="BQ104" s="916" t="s">
        <v>371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114"/>
    </row>
    <row r="105" spans="1:131" ht="11.25" customHeight="1" x14ac:dyDescent="0.15">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c r="DM105" s="114"/>
      <c r="DN105" s="114"/>
      <c r="DO105" s="114"/>
      <c r="DP105" s="114"/>
      <c r="DQ105" s="114"/>
      <c r="DR105" s="114"/>
      <c r="DS105" s="114"/>
      <c r="DT105" s="114"/>
      <c r="DU105" s="114"/>
      <c r="DV105" s="114"/>
      <c r="DW105" s="114"/>
      <c r="DX105" s="114"/>
      <c r="DY105" s="114"/>
      <c r="DZ105" s="114"/>
      <c r="EA105" s="114"/>
    </row>
    <row r="106" spans="1:131" ht="11.25" customHeight="1" x14ac:dyDescent="0.15">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5"/>
      <c r="BL106" s="125"/>
      <c r="BM106" s="125"/>
      <c r="BN106" s="125"/>
      <c r="BO106" s="125"/>
      <c r="BP106" s="125"/>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c r="DM106" s="114"/>
      <c r="DN106" s="114"/>
      <c r="DO106" s="114"/>
      <c r="DP106" s="114"/>
      <c r="DQ106" s="114"/>
      <c r="DR106" s="114"/>
      <c r="DS106" s="114"/>
      <c r="DT106" s="114"/>
      <c r="DU106" s="114"/>
      <c r="DV106" s="114"/>
      <c r="DW106" s="114"/>
      <c r="DX106" s="114"/>
      <c r="DY106" s="114"/>
      <c r="DZ106" s="114"/>
      <c r="EA106" s="114"/>
    </row>
    <row r="107" spans="1:131" s="114" customFormat="1" ht="26.25" customHeight="1" thickBot="1" x14ac:dyDescent="0.2">
      <c r="A107" s="133" t="s">
        <v>372</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373</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14" customFormat="1" ht="26.25" customHeight="1" x14ac:dyDescent="0.15">
      <c r="A108" s="917" t="s">
        <v>374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114" customFormat="1" ht="26.25" customHeight="1" x14ac:dyDescent="0.15">
      <c r="A109" s="912" t="s">
        <v>376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377</v>
      </c>
      <c r="AB109" s="893"/>
      <c r="AC109" s="893"/>
      <c r="AD109" s="893"/>
      <c r="AE109" s="894"/>
      <c r="AF109" s="892" t="s">
        <v>378</v>
      </c>
      <c r="AG109" s="893"/>
      <c r="AH109" s="893"/>
      <c r="AI109" s="893"/>
      <c r="AJ109" s="894"/>
      <c r="AK109" s="892" t="s">
        <v>247</v>
      </c>
      <c r="AL109" s="893"/>
      <c r="AM109" s="893"/>
      <c r="AN109" s="893"/>
      <c r="AO109" s="894"/>
      <c r="AP109" s="892" t="s">
        <v>379</v>
      </c>
      <c r="AQ109" s="893"/>
      <c r="AR109" s="893"/>
      <c r="AS109" s="893"/>
      <c r="AT109" s="895"/>
      <c r="AU109" s="912" t="s">
        <v>376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377</v>
      </c>
      <c r="BR109" s="893"/>
      <c r="BS109" s="893"/>
      <c r="BT109" s="893"/>
      <c r="BU109" s="894"/>
      <c r="BV109" s="892" t="s">
        <v>378</v>
      </c>
      <c r="BW109" s="893"/>
      <c r="BX109" s="893"/>
      <c r="BY109" s="893"/>
      <c r="BZ109" s="894"/>
      <c r="CA109" s="892" t="s">
        <v>247</v>
      </c>
      <c r="CB109" s="893"/>
      <c r="CC109" s="893"/>
      <c r="CD109" s="893"/>
      <c r="CE109" s="894"/>
      <c r="CF109" s="913" t="s">
        <v>379</v>
      </c>
      <c r="CG109" s="913"/>
      <c r="CH109" s="913"/>
      <c r="CI109" s="913"/>
      <c r="CJ109" s="913"/>
      <c r="CK109" s="892" t="s">
        <v>380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377</v>
      </c>
      <c r="DH109" s="893"/>
      <c r="DI109" s="893"/>
      <c r="DJ109" s="893"/>
      <c r="DK109" s="894"/>
      <c r="DL109" s="892" t="s">
        <v>378</v>
      </c>
      <c r="DM109" s="893"/>
      <c r="DN109" s="893"/>
      <c r="DO109" s="893"/>
      <c r="DP109" s="894"/>
      <c r="DQ109" s="892" t="s">
        <v>247</v>
      </c>
      <c r="DR109" s="893"/>
      <c r="DS109" s="893"/>
      <c r="DT109" s="893"/>
      <c r="DU109" s="894"/>
      <c r="DV109" s="892" t="s">
        <v>379</v>
      </c>
      <c r="DW109" s="893"/>
      <c r="DX109" s="893"/>
      <c r="DY109" s="893"/>
      <c r="DZ109" s="895"/>
    </row>
    <row r="110" spans="1:131" s="114" customFormat="1" ht="26.25" customHeight="1" x14ac:dyDescent="0.15">
      <c r="A110" s="896" t="s">
        <v>381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2508036</v>
      </c>
      <c r="AB110" s="900"/>
      <c r="AC110" s="900"/>
      <c r="AD110" s="900"/>
      <c r="AE110" s="901"/>
      <c r="AF110" s="902">
        <v>2457091</v>
      </c>
      <c r="AG110" s="900"/>
      <c r="AH110" s="900"/>
      <c r="AI110" s="900"/>
      <c r="AJ110" s="901"/>
      <c r="AK110" s="902">
        <v>2650857</v>
      </c>
      <c r="AL110" s="900"/>
      <c r="AM110" s="900"/>
      <c r="AN110" s="900"/>
      <c r="AO110" s="901"/>
      <c r="AP110" s="903">
        <v>22.9</v>
      </c>
      <c r="AQ110" s="904"/>
      <c r="AR110" s="904"/>
      <c r="AS110" s="904"/>
      <c r="AT110" s="905"/>
      <c r="AU110" s="906" t="s">
        <v>382</v>
      </c>
      <c r="AV110" s="907"/>
      <c r="AW110" s="907"/>
      <c r="AX110" s="907"/>
      <c r="AY110" s="907"/>
      <c r="AZ110" s="929" t="s">
        <v>383</v>
      </c>
      <c r="BA110" s="897"/>
      <c r="BB110" s="897"/>
      <c r="BC110" s="897"/>
      <c r="BD110" s="897"/>
      <c r="BE110" s="897"/>
      <c r="BF110" s="897"/>
      <c r="BG110" s="897"/>
      <c r="BH110" s="897"/>
      <c r="BI110" s="897"/>
      <c r="BJ110" s="897"/>
      <c r="BK110" s="897"/>
      <c r="BL110" s="897"/>
      <c r="BM110" s="897"/>
      <c r="BN110" s="897"/>
      <c r="BO110" s="897"/>
      <c r="BP110" s="898"/>
      <c r="BQ110" s="930">
        <v>25854287</v>
      </c>
      <c r="BR110" s="931"/>
      <c r="BS110" s="931"/>
      <c r="BT110" s="931"/>
      <c r="BU110" s="931"/>
      <c r="BV110" s="931">
        <v>28696435</v>
      </c>
      <c r="BW110" s="931"/>
      <c r="BX110" s="931"/>
      <c r="BY110" s="931"/>
      <c r="BZ110" s="931"/>
      <c r="CA110" s="931">
        <v>30375831</v>
      </c>
      <c r="CB110" s="931"/>
      <c r="CC110" s="931"/>
      <c r="CD110" s="931"/>
      <c r="CE110" s="931"/>
      <c r="CF110" s="944">
        <v>262</v>
      </c>
      <c r="CG110" s="945"/>
      <c r="CH110" s="945"/>
      <c r="CI110" s="945"/>
      <c r="CJ110" s="945"/>
      <c r="CK110" s="946" t="s">
        <v>384</v>
      </c>
      <c r="CL110" s="947"/>
      <c r="CM110" s="929" t="s">
        <v>385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74</v>
      </c>
      <c r="DH110" s="931"/>
      <c r="DI110" s="931"/>
      <c r="DJ110" s="931"/>
      <c r="DK110" s="931"/>
      <c r="DL110" s="931" t="s">
        <v>74</v>
      </c>
      <c r="DM110" s="931"/>
      <c r="DN110" s="931"/>
      <c r="DO110" s="931"/>
      <c r="DP110" s="931"/>
      <c r="DQ110" s="931" t="s">
        <v>74</v>
      </c>
      <c r="DR110" s="931"/>
      <c r="DS110" s="931"/>
      <c r="DT110" s="931"/>
      <c r="DU110" s="931"/>
      <c r="DV110" s="932" t="s">
        <v>74</v>
      </c>
      <c r="DW110" s="932"/>
      <c r="DX110" s="932"/>
      <c r="DY110" s="932"/>
      <c r="DZ110" s="933"/>
    </row>
    <row r="111" spans="1:131" s="114" customFormat="1" ht="26.25" customHeight="1" x14ac:dyDescent="0.15">
      <c r="A111" s="934" t="s">
        <v>386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74</v>
      </c>
      <c r="AB111" s="938"/>
      <c r="AC111" s="938"/>
      <c r="AD111" s="938"/>
      <c r="AE111" s="939"/>
      <c r="AF111" s="940" t="s">
        <v>74</v>
      </c>
      <c r="AG111" s="938"/>
      <c r="AH111" s="938"/>
      <c r="AI111" s="938"/>
      <c r="AJ111" s="939"/>
      <c r="AK111" s="940" t="s">
        <v>74</v>
      </c>
      <c r="AL111" s="938"/>
      <c r="AM111" s="938"/>
      <c r="AN111" s="938"/>
      <c r="AO111" s="939"/>
      <c r="AP111" s="941" t="s">
        <v>74</v>
      </c>
      <c r="AQ111" s="942"/>
      <c r="AR111" s="942"/>
      <c r="AS111" s="942"/>
      <c r="AT111" s="943"/>
      <c r="AU111" s="908"/>
      <c r="AV111" s="909"/>
      <c r="AW111" s="909"/>
      <c r="AX111" s="909"/>
      <c r="AY111" s="909"/>
      <c r="AZ111" s="922" t="s">
        <v>387</v>
      </c>
      <c r="BA111" s="923"/>
      <c r="BB111" s="923"/>
      <c r="BC111" s="923"/>
      <c r="BD111" s="923"/>
      <c r="BE111" s="923"/>
      <c r="BF111" s="923"/>
      <c r="BG111" s="923"/>
      <c r="BH111" s="923"/>
      <c r="BI111" s="923"/>
      <c r="BJ111" s="923"/>
      <c r="BK111" s="923"/>
      <c r="BL111" s="923"/>
      <c r="BM111" s="923"/>
      <c r="BN111" s="923"/>
      <c r="BO111" s="923"/>
      <c r="BP111" s="924"/>
      <c r="BQ111" s="925">
        <v>205233</v>
      </c>
      <c r="BR111" s="926"/>
      <c r="BS111" s="926"/>
      <c r="BT111" s="926"/>
      <c r="BU111" s="926"/>
      <c r="BV111" s="926">
        <v>163387</v>
      </c>
      <c r="BW111" s="926"/>
      <c r="BX111" s="926"/>
      <c r="BY111" s="926"/>
      <c r="BZ111" s="926"/>
      <c r="CA111" s="926" t="s">
        <v>74</v>
      </c>
      <c r="CB111" s="926"/>
      <c r="CC111" s="926"/>
      <c r="CD111" s="926"/>
      <c r="CE111" s="926"/>
      <c r="CF111" s="920" t="s">
        <v>74</v>
      </c>
      <c r="CG111" s="921"/>
      <c r="CH111" s="921"/>
      <c r="CI111" s="921"/>
      <c r="CJ111" s="921"/>
      <c r="CK111" s="948"/>
      <c r="CL111" s="949"/>
      <c r="CM111" s="922" t="s">
        <v>388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74</v>
      </c>
      <c r="DH111" s="926"/>
      <c r="DI111" s="926"/>
      <c r="DJ111" s="926"/>
      <c r="DK111" s="926"/>
      <c r="DL111" s="926" t="s">
        <v>74</v>
      </c>
      <c r="DM111" s="926"/>
      <c r="DN111" s="926"/>
      <c r="DO111" s="926"/>
      <c r="DP111" s="926"/>
      <c r="DQ111" s="926" t="s">
        <v>74</v>
      </c>
      <c r="DR111" s="926"/>
      <c r="DS111" s="926"/>
      <c r="DT111" s="926"/>
      <c r="DU111" s="926"/>
      <c r="DV111" s="927" t="s">
        <v>74</v>
      </c>
      <c r="DW111" s="927"/>
      <c r="DX111" s="927"/>
      <c r="DY111" s="927"/>
      <c r="DZ111" s="928"/>
    </row>
    <row r="112" spans="1:131" s="114" customFormat="1" ht="26.25" customHeight="1" x14ac:dyDescent="0.15">
      <c r="A112" s="952" t="s">
        <v>389</v>
      </c>
      <c r="B112" s="953"/>
      <c r="C112" s="923" t="s">
        <v>390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74</v>
      </c>
      <c r="AB112" s="959"/>
      <c r="AC112" s="959"/>
      <c r="AD112" s="959"/>
      <c r="AE112" s="960"/>
      <c r="AF112" s="961" t="s">
        <v>74</v>
      </c>
      <c r="AG112" s="959"/>
      <c r="AH112" s="959"/>
      <c r="AI112" s="959"/>
      <c r="AJ112" s="960"/>
      <c r="AK112" s="961" t="s">
        <v>74</v>
      </c>
      <c r="AL112" s="959"/>
      <c r="AM112" s="959"/>
      <c r="AN112" s="959"/>
      <c r="AO112" s="960"/>
      <c r="AP112" s="962" t="s">
        <v>74</v>
      </c>
      <c r="AQ112" s="963"/>
      <c r="AR112" s="963"/>
      <c r="AS112" s="963"/>
      <c r="AT112" s="964"/>
      <c r="AU112" s="908"/>
      <c r="AV112" s="909"/>
      <c r="AW112" s="909"/>
      <c r="AX112" s="909"/>
      <c r="AY112" s="909"/>
      <c r="AZ112" s="922" t="s">
        <v>391</v>
      </c>
      <c r="BA112" s="923"/>
      <c r="BB112" s="923"/>
      <c r="BC112" s="923"/>
      <c r="BD112" s="923"/>
      <c r="BE112" s="923"/>
      <c r="BF112" s="923"/>
      <c r="BG112" s="923"/>
      <c r="BH112" s="923"/>
      <c r="BI112" s="923"/>
      <c r="BJ112" s="923"/>
      <c r="BK112" s="923"/>
      <c r="BL112" s="923"/>
      <c r="BM112" s="923"/>
      <c r="BN112" s="923"/>
      <c r="BO112" s="923"/>
      <c r="BP112" s="924"/>
      <c r="BQ112" s="925">
        <v>3202494</v>
      </c>
      <c r="BR112" s="926"/>
      <c r="BS112" s="926"/>
      <c r="BT112" s="926"/>
      <c r="BU112" s="926"/>
      <c r="BV112" s="926">
        <v>2838974</v>
      </c>
      <c r="BW112" s="926"/>
      <c r="BX112" s="926"/>
      <c r="BY112" s="926"/>
      <c r="BZ112" s="926"/>
      <c r="CA112" s="926">
        <v>2912087</v>
      </c>
      <c r="CB112" s="926"/>
      <c r="CC112" s="926"/>
      <c r="CD112" s="926"/>
      <c r="CE112" s="926"/>
      <c r="CF112" s="920">
        <v>25.1</v>
      </c>
      <c r="CG112" s="921"/>
      <c r="CH112" s="921"/>
      <c r="CI112" s="921"/>
      <c r="CJ112" s="921"/>
      <c r="CK112" s="948"/>
      <c r="CL112" s="949"/>
      <c r="CM112" s="922" t="s">
        <v>392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74</v>
      </c>
      <c r="DH112" s="926"/>
      <c r="DI112" s="926"/>
      <c r="DJ112" s="926"/>
      <c r="DK112" s="926"/>
      <c r="DL112" s="926" t="s">
        <v>74</v>
      </c>
      <c r="DM112" s="926"/>
      <c r="DN112" s="926"/>
      <c r="DO112" s="926"/>
      <c r="DP112" s="926"/>
      <c r="DQ112" s="926" t="s">
        <v>74</v>
      </c>
      <c r="DR112" s="926"/>
      <c r="DS112" s="926"/>
      <c r="DT112" s="926"/>
      <c r="DU112" s="926"/>
      <c r="DV112" s="927" t="s">
        <v>74</v>
      </c>
      <c r="DW112" s="927"/>
      <c r="DX112" s="927"/>
      <c r="DY112" s="927"/>
      <c r="DZ112" s="928"/>
    </row>
    <row r="113" spans="1:130" s="114" customFormat="1" ht="26.25" customHeight="1" x14ac:dyDescent="0.15">
      <c r="A113" s="954"/>
      <c r="B113" s="955"/>
      <c r="C113" s="923" t="s">
        <v>393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500882</v>
      </c>
      <c r="AB113" s="938"/>
      <c r="AC113" s="938"/>
      <c r="AD113" s="938"/>
      <c r="AE113" s="939"/>
      <c r="AF113" s="940">
        <v>519923</v>
      </c>
      <c r="AG113" s="938"/>
      <c r="AH113" s="938"/>
      <c r="AI113" s="938"/>
      <c r="AJ113" s="939"/>
      <c r="AK113" s="940">
        <v>524557</v>
      </c>
      <c r="AL113" s="938"/>
      <c r="AM113" s="938"/>
      <c r="AN113" s="938"/>
      <c r="AO113" s="939"/>
      <c r="AP113" s="941">
        <v>4.5</v>
      </c>
      <c r="AQ113" s="942"/>
      <c r="AR113" s="942"/>
      <c r="AS113" s="942"/>
      <c r="AT113" s="943"/>
      <c r="AU113" s="908"/>
      <c r="AV113" s="909"/>
      <c r="AW113" s="909"/>
      <c r="AX113" s="909"/>
      <c r="AY113" s="909"/>
      <c r="AZ113" s="922" t="s">
        <v>394</v>
      </c>
      <c r="BA113" s="923"/>
      <c r="BB113" s="923"/>
      <c r="BC113" s="923"/>
      <c r="BD113" s="923"/>
      <c r="BE113" s="923"/>
      <c r="BF113" s="923"/>
      <c r="BG113" s="923"/>
      <c r="BH113" s="923"/>
      <c r="BI113" s="923"/>
      <c r="BJ113" s="923"/>
      <c r="BK113" s="923"/>
      <c r="BL113" s="923"/>
      <c r="BM113" s="923"/>
      <c r="BN113" s="923"/>
      <c r="BO113" s="923"/>
      <c r="BP113" s="924"/>
      <c r="BQ113" s="925">
        <v>869410</v>
      </c>
      <c r="BR113" s="926"/>
      <c r="BS113" s="926"/>
      <c r="BT113" s="926"/>
      <c r="BU113" s="926"/>
      <c r="BV113" s="926">
        <v>670243</v>
      </c>
      <c r="BW113" s="926"/>
      <c r="BX113" s="926"/>
      <c r="BY113" s="926"/>
      <c r="BZ113" s="926"/>
      <c r="CA113" s="926">
        <v>480431</v>
      </c>
      <c r="CB113" s="926"/>
      <c r="CC113" s="926"/>
      <c r="CD113" s="926"/>
      <c r="CE113" s="926"/>
      <c r="CF113" s="920">
        <v>4.0999999999999996</v>
      </c>
      <c r="CG113" s="921"/>
      <c r="CH113" s="921"/>
      <c r="CI113" s="921"/>
      <c r="CJ113" s="921"/>
      <c r="CK113" s="948"/>
      <c r="CL113" s="949"/>
      <c r="CM113" s="922" t="s">
        <v>395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74</v>
      </c>
      <c r="DH113" s="959"/>
      <c r="DI113" s="959"/>
      <c r="DJ113" s="959"/>
      <c r="DK113" s="960"/>
      <c r="DL113" s="961" t="s">
        <v>74</v>
      </c>
      <c r="DM113" s="959"/>
      <c r="DN113" s="959"/>
      <c r="DO113" s="959"/>
      <c r="DP113" s="960"/>
      <c r="DQ113" s="961" t="s">
        <v>74</v>
      </c>
      <c r="DR113" s="959"/>
      <c r="DS113" s="959"/>
      <c r="DT113" s="959"/>
      <c r="DU113" s="960"/>
      <c r="DV113" s="962" t="s">
        <v>74</v>
      </c>
      <c r="DW113" s="963"/>
      <c r="DX113" s="963"/>
      <c r="DY113" s="963"/>
      <c r="DZ113" s="964"/>
    </row>
    <row r="114" spans="1:130" s="114" customFormat="1" ht="26.25" customHeight="1" x14ac:dyDescent="0.15">
      <c r="A114" s="954"/>
      <c r="B114" s="955"/>
      <c r="C114" s="923" t="s">
        <v>396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185921</v>
      </c>
      <c r="AB114" s="959"/>
      <c r="AC114" s="959"/>
      <c r="AD114" s="959"/>
      <c r="AE114" s="960"/>
      <c r="AF114" s="961">
        <v>183811</v>
      </c>
      <c r="AG114" s="959"/>
      <c r="AH114" s="959"/>
      <c r="AI114" s="959"/>
      <c r="AJ114" s="960"/>
      <c r="AK114" s="961">
        <v>201842</v>
      </c>
      <c r="AL114" s="959"/>
      <c r="AM114" s="959"/>
      <c r="AN114" s="959"/>
      <c r="AO114" s="960"/>
      <c r="AP114" s="962">
        <v>1.7</v>
      </c>
      <c r="AQ114" s="963"/>
      <c r="AR114" s="963"/>
      <c r="AS114" s="963"/>
      <c r="AT114" s="964"/>
      <c r="AU114" s="908"/>
      <c r="AV114" s="909"/>
      <c r="AW114" s="909"/>
      <c r="AX114" s="909"/>
      <c r="AY114" s="909"/>
      <c r="AZ114" s="922" t="s">
        <v>397</v>
      </c>
      <c r="BA114" s="923"/>
      <c r="BB114" s="923"/>
      <c r="BC114" s="923"/>
      <c r="BD114" s="923"/>
      <c r="BE114" s="923"/>
      <c r="BF114" s="923"/>
      <c r="BG114" s="923"/>
      <c r="BH114" s="923"/>
      <c r="BI114" s="923"/>
      <c r="BJ114" s="923"/>
      <c r="BK114" s="923"/>
      <c r="BL114" s="923"/>
      <c r="BM114" s="923"/>
      <c r="BN114" s="923"/>
      <c r="BO114" s="923"/>
      <c r="BP114" s="924"/>
      <c r="BQ114" s="925">
        <v>3040519</v>
      </c>
      <c r="BR114" s="926"/>
      <c r="BS114" s="926"/>
      <c r="BT114" s="926"/>
      <c r="BU114" s="926"/>
      <c r="BV114" s="926">
        <v>3098846</v>
      </c>
      <c r="BW114" s="926"/>
      <c r="BX114" s="926"/>
      <c r="BY114" s="926"/>
      <c r="BZ114" s="926"/>
      <c r="CA114" s="926">
        <v>3143323</v>
      </c>
      <c r="CB114" s="926"/>
      <c r="CC114" s="926"/>
      <c r="CD114" s="926"/>
      <c r="CE114" s="926"/>
      <c r="CF114" s="920">
        <v>27.1</v>
      </c>
      <c r="CG114" s="921"/>
      <c r="CH114" s="921"/>
      <c r="CI114" s="921"/>
      <c r="CJ114" s="921"/>
      <c r="CK114" s="948"/>
      <c r="CL114" s="949"/>
      <c r="CM114" s="922" t="s">
        <v>398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74</v>
      </c>
      <c r="DH114" s="959"/>
      <c r="DI114" s="959"/>
      <c r="DJ114" s="959"/>
      <c r="DK114" s="960"/>
      <c r="DL114" s="961" t="s">
        <v>74</v>
      </c>
      <c r="DM114" s="959"/>
      <c r="DN114" s="959"/>
      <c r="DO114" s="959"/>
      <c r="DP114" s="960"/>
      <c r="DQ114" s="961" t="s">
        <v>74</v>
      </c>
      <c r="DR114" s="959"/>
      <c r="DS114" s="959"/>
      <c r="DT114" s="959"/>
      <c r="DU114" s="960"/>
      <c r="DV114" s="962" t="s">
        <v>74</v>
      </c>
      <c r="DW114" s="963"/>
      <c r="DX114" s="963"/>
      <c r="DY114" s="963"/>
      <c r="DZ114" s="964"/>
    </row>
    <row r="115" spans="1:130" s="114" customFormat="1" ht="26.25" customHeight="1" x14ac:dyDescent="0.15">
      <c r="A115" s="954"/>
      <c r="B115" s="955"/>
      <c r="C115" s="923" t="s">
        <v>399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42245</v>
      </c>
      <c r="AB115" s="938"/>
      <c r="AC115" s="938"/>
      <c r="AD115" s="938"/>
      <c r="AE115" s="939"/>
      <c r="AF115" s="940">
        <v>41846</v>
      </c>
      <c r="AG115" s="938"/>
      <c r="AH115" s="938"/>
      <c r="AI115" s="938"/>
      <c r="AJ115" s="939"/>
      <c r="AK115" s="940">
        <v>41122</v>
      </c>
      <c r="AL115" s="938"/>
      <c r="AM115" s="938"/>
      <c r="AN115" s="938"/>
      <c r="AO115" s="939"/>
      <c r="AP115" s="941">
        <v>0.4</v>
      </c>
      <c r="AQ115" s="942"/>
      <c r="AR115" s="942"/>
      <c r="AS115" s="942"/>
      <c r="AT115" s="943"/>
      <c r="AU115" s="908"/>
      <c r="AV115" s="909"/>
      <c r="AW115" s="909"/>
      <c r="AX115" s="909"/>
      <c r="AY115" s="909"/>
      <c r="AZ115" s="922" t="s">
        <v>400</v>
      </c>
      <c r="BA115" s="923"/>
      <c r="BB115" s="923"/>
      <c r="BC115" s="923"/>
      <c r="BD115" s="923"/>
      <c r="BE115" s="923"/>
      <c r="BF115" s="923"/>
      <c r="BG115" s="923"/>
      <c r="BH115" s="923"/>
      <c r="BI115" s="923"/>
      <c r="BJ115" s="923"/>
      <c r="BK115" s="923"/>
      <c r="BL115" s="923"/>
      <c r="BM115" s="923"/>
      <c r="BN115" s="923"/>
      <c r="BO115" s="923"/>
      <c r="BP115" s="924"/>
      <c r="BQ115" s="925" t="s">
        <v>74</v>
      </c>
      <c r="BR115" s="926"/>
      <c r="BS115" s="926"/>
      <c r="BT115" s="926"/>
      <c r="BU115" s="926"/>
      <c r="BV115" s="926" t="s">
        <v>74</v>
      </c>
      <c r="BW115" s="926"/>
      <c r="BX115" s="926"/>
      <c r="BY115" s="926"/>
      <c r="BZ115" s="926"/>
      <c r="CA115" s="926" t="s">
        <v>74</v>
      </c>
      <c r="CB115" s="926"/>
      <c r="CC115" s="926"/>
      <c r="CD115" s="926"/>
      <c r="CE115" s="926"/>
      <c r="CF115" s="920" t="s">
        <v>74</v>
      </c>
      <c r="CG115" s="921"/>
      <c r="CH115" s="921"/>
      <c r="CI115" s="921"/>
      <c r="CJ115" s="921"/>
      <c r="CK115" s="948"/>
      <c r="CL115" s="949"/>
      <c r="CM115" s="922" t="s">
        <v>401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74</v>
      </c>
      <c r="DH115" s="959"/>
      <c r="DI115" s="959"/>
      <c r="DJ115" s="959"/>
      <c r="DK115" s="960"/>
      <c r="DL115" s="961" t="s">
        <v>74</v>
      </c>
      <c r="DM115" s="959"/>
      <c r="DN115" s="959"/>
      <c r="DO115" s="959"/>
      <c r="DP115" s="960"/>
      <c r="DQ115" s="961" t="s">
        <v>74</v>
      </c>
      <c r="DR115" s="959"/>
      <c r="DS115" s="959"/>
      <c r="DT115" s="959"/>
      <c r="DU115" s="960"/>
      <c r="DV115" s="962" t="s">
        <v>74</v>
      </c>
      <c r="DW115" s="963"/>
      <c r="DX115" s="963"/>
      <c r="DY115" s="963"/>
      <c r="DZ115" s="964"/>
    </row>
    <row r="116" spans="1:130" s="114" customFormat="1" ht="26.25" customHeight="1" x14ac:dyDescent="0.15">
      <c r="A116" s="956"/>
      <c r="B116" s="957"/>
      <c r="C116" s="965" t="s">
        <v>402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74</v>
      </c>
      <c r="AB116" s="959"/>
      <c r="AC116" s="959"/>
      <c r="AD116" s="959"/>
      <c r="AE116" s="960"/>
      <c r="AF116" s="961" t="s">
        <v>74</v>
      </c>
      <c r="AG116" s="959"/>
      <c r="AH116" s="959"/>
      <c r="AI116" s="959"/>
      <c r="AJ116" s="960"/>
      <c r="AK116" s="961" t="s">
        <v>74</v>
      </c>
      <c r="AL116" s="959"/>
      <c r="AM116" s="959"/>
      <c r="AN116" s="959"/>
      <c r="AO116" s="960"/>
      <c r="AP116" s="962" t="s">
        <v>74</v>
      </c>
      <c r="AQ116" s="963"/>
      <c r="AR116" s="963"/>
      <c r="AS116" s="963"/>
      <c r="AT116" s="964"/>
      <c r="AU116" s="908"/>
      <c r="AV116" s="909"/>
      <c r="AW116" s="909"/>
      <c r="AX116" s="909"/>
      <c r="AY116" s="909"/>
      <c r="AZ116" s="967" t="s">
        <v>403</v>
      </c>
      <c r="BA116" s="968"/>
      <c r="BB116" s="968"/>
      <c r="BC116" s="968"/>
      <c r="BD116" s="968"/>
      <c r="BE116" s="968"/>
      <c r="BF116" s="968"/>
      <c r="BG116" s="968"/>
      <c r="BH116" s="968"/>
      <c r="BI116" s="968"/>
      <c r="BJ116" s="968"/>
      <c r="BK116" s="968"/>
      <c r="BL116" s="968"/>
      <c r="BM116" s="968"/>
      <c r="BN116" s="968"/>
      <c r="BO116" s="968"/>
      <c r="BP116" s="969"/>
      <c r="BQ116" s="925" t="s">
        <v>74</v>
      </c>
      <c r="BR116" s="926"/>
      <c r="BS116" s="926"/>
      <c r="BT116" s="926"/>
      <c r="BU116" s="926"/>
      <c r="BV116" s="926" t="s">
        <v>74</v>
      </c>
      <c r="BW116" s="926"/>
      <c r="BX116" s="926"/>
      <c r="BY116" s="926"/>
      <c r="BZ116" s="926"/>
      <c r="CA116" s="926" t="s">
        <v>74</v>
      </c>
      <c r="CB116" s="926"/>
      <c r="CC116" s="926"/>
      <c r="CD116" s="926"/>
      <c r="CE116" s="926"/>
      <c r="CF116" s="920" t="s">
        <v>74</v>
      </c>
      <c r="CG116" s="921"/>
      <c r="CH116" s="921"/>
      <c r="CI116" s="921"/>
      <c r="CJ116" s="921"/>
      <c r="CK116" s="948"/>
      <c r="CL116" s="949"/>
      <c r="CM116" s="922" t="s">
        <v>404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74</v>
      </c>
      <c r="DH116" s="959"/>
      <c r="DI116" s="959"/>
      <c r="DJ116" s="959"/>
      <c r="DK116" s="960"/>
      <c r="DL116" s="961" t="s">
        <v>74</v>
      </c>
      <c r="DM116" s="959"/>
      <c r="DN116" s="959"/>
      <c r="DO116" s="959"/>
      <c r="DP116" s="960"/>
      <c r="DQ116" s="961" t="s">
        <v>74</v>
      </c>
      <c r="DR116" s="959"/>
      <c r="DS116" s="959"/>
      <c r="DT116" s="959"/>
      <c r="DU116" s="960"/>
      <c r="DV116" s="962" t="s">
        <v>74</v>
      </c>
      <c r="DW116" s="963"/>
      <c r="DX116" s="963"/>
      <c r="DY116" s="963"/>
      <c r="DZ116" s="964"/>
    </row>
    <row r="117" spans="1:130" s="114" customFormat="1" ht="26.25" customHeight="1" x14ac:dyDescent="0.15">
      <c r="A117" s="912" t="s">
        <v>129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405</v>
      </c>
      <c r="Z117" s="894"/>
      <c r="AA117" s="978">
        <v>3237084</v>
      </c>
      <c r="AB117" s="979"/>
      <c r="AC117" s="979"/>
      <c r="AD117" s="979"/>
      <c r="AE117" s="980"/>
      <c r="AF117" s="981">
        <v>3202671</v>
      </c>
      <c r="AG117" s="979"/>
      <c r="AH117" s="979"/>
      <c r="AI117" s="979"/>
      <c r="AJ117" s="980"/>
      <c r="AK117" s="981">
        <v>3418378</v>
      </c>
      <c r="AL117" s="979"/>
      <c r="AM117" s="979"/>
      <c r="AN117" s="979"/>
      <c r="AO117" s="980"/>
      <c r="AP117" s="982"/>
      <c r="AQ117" s="983"/>
      <c r="AR117" s="983"/>
      <c r="AS117" s="983"/>
      <c r="AT117" s="984"/>
      <c r="AU117" s="908"/>
      <c r="AV117" s="909"/>
      <c r="AW117" s="909"/>
      <c r="AX117" s="909"/>
      <c r="AY117" s="909"/>
      <c r="AZ117" s="974" t="s">
        <v>406</v>
      </c>
      <c r="BA117" s="975"/>
      <c r="BB117" s="975"/>
      <c r="BC117" s="975"/>
      <c r="BD117" s="975"/>
      <c r="BE117" s="975"/>
      <c r="BF117" s="975"/>
      <c r="BG117" s="975"/>
      <c r="BH117" s="975"/>
      <c r="BI117" s="975"/>
      <c r="BJ117" s="975"/>
      <c r="BK117" s="975"/>
      <c r="BL117" s="975"/>
      <c r="BM117" s="975"/>
      <c r="BN117" s="975"/>
      <c r="BO117" s="975"/>
      <c r="BP117" s="976"/>
      <c r="BQ117" s="925" t="s">
        <v>74</v>
      </c>
      <c r="BR117" s="926"/>
      <c r="BS117" s="926"/>
      <c r="BT117" s="926"/>
      <c r="BU117" s="926"/>
      <c r="BV117" s="926" t="s">
        <v>74</v>
      </c>
      <c r="BW117" s="926"/>
      <c r="BX117" s="926"/>
      <c r="BY117" s="926"/>
      <c r="BZ117" s="926"/>
      <c r="CA117" s="926" t="s">
        <v>74</v>
      </c>
      <c r="CB117" s="926"/>
      <c r="CC117" s="926"/>
      <c r="CD117" s="926"/>
      <c r="CE117" s="926"/>
      <c r="CF117" s="920" t="s">
        <v>74</v>
      </c>
      <c r="CG117" s="921"/>
      <c r="CH117" s="921"/>
      <c r="CI117" s="921"/>
      <c r="CJ117" s="921"/>
      <c r="CK117" s="948"/>
      <c r="CL117" s="949"/>
      <c r="CM117" s="922" t="s">
        <v>407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74</v>
      </c>
      <c r="DH117" s="959"/>
      <c r="DI117" s="959"/>
      <c r="DJ117" s="959"/>
      <c r="DK117" s="960"/>
      <c r="DL117" s="961" t="s">
        <v>74</v>
      </c>
      <c r="DM117" s="959"/>
      <c r="DN117" s="959"/>
      <c r="DO117" s="959"/>
      <c r="DP117" s="960"/>
      <c r="DQ117" s="961" t="s">
        <v>74</v>
      </c>
      <c r="DR117" s="959"/>
      <c r="DS117" s="959"/>
      <c r="DT117" s="959"/>
      <c r="DU117" s="960"/>
      <c r="DV117" s="962" t="s">
        <v>74</v>
      </c>
      <c r="DW117" s="963"/>
      <c r="DX117" s="963"/>
      <c r="DY117" s="963"/>
      <c r="DZ117" s="964"/>
    </row>
    <row r="118" spans="1:130" s="114" customFormat="1" ht="26.25" customHeight="1" x14ac:dyDescent="0.15">
      <c r="A118" s="912" t="s">
        <v>380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377</v>
      </c>
      <c r="AB118" s="893"/>
      <c r="AC118" s="893"/>
      <c r="AD118" s="893"/>
      <c r="AE118" s="894"/>
      <c r="AF118" s="892" t="s">
        <v>378</v>
      </c>
      <c r="AG118" s="893"/>
      <c r="AH118" s="893"/>
      <c r="AI118" s="893"/>
      <c r="AJ118" s="894"/>
      <c r="AK118" s="892" t="s">
        <v>247</v>
      </c>
      <c r="AL118" s="893"/>
      <c r="AM118" s="893"/>
      <c r="AN118" s="893"/>
      <c r="AO118" s="894"/>
      <c r="AP118" s="970" t="s">
        <v>379</v>
      </c>
      <c r="AQ118" s="971"/>
      <c r="AR118" s="971"/>
      <c r="AS118" s="971"/>
      <c r="AT118" s="972"/>
      <c r="AU118" s="908"/>
      <c r="AV118" s="909"/>
      <c r="AW118" s="909"/>
      <c r="AX118" s="909"/>
      <c r="AY118" s="909"/>
      <c r="AZ118" s="973" t="s">
        <v>408</v>
      </c>
      <c r="BA118" s="965"/>
      <c r="BB118" s="965"/>
      <c r="BC118" s="965"/>
      <c r="BD118" s="965"/>
      <c r="BE118" s="965"/>
      <c r="BF118" s="965"/>
      <c r="BG118" s="965"/>
      <c r="BH118" s="965"/>
      <c r="BI118" s="965"/>
      <c r="BJ118" s="965"/>
      <c r="BK118" s="965"/>
      <c r="BL118" s="965"/>
      <c r="BM118" s="965"/>
      <c r="BN118" s="965"/>
      <c r="BO118" s="965"/>
      <c r="BP118" s="966"/>
      <c r="BQ118" s="999" t="s">
        <v>74</v>
      </c>
      <c r="BR118" s="1000"/>
      <c r="BS118" s="1000"/>
      <c r="BT118" s="1000"/>
      <c r="BU118" s="1000"/>
      <c r="BV118" s="1000" t="s">
        <v>74</v>
      </c>
      <c r="BW118" s="1000"/>
      <c r="BX118" s="1000"/>
      <c r="BY118" s="1000"/>
      <c r="BZ118" s="1000"/>
      <c r="CA118" s="1000" t="s">
        <v>74</v>
      </c>
      <c r="CB118" s="1000"/>
      <c r="CC118" s="1000"/>
      <c r="CD118" s="1000"/>
      <c r="CE118" s="1000"/>
      <c r="CF118" s="920" t="s">
        <v>74</v>
      </c>
      <c r="CG118" s="921"/>
      <c r="CH118" s="921"/>
      <c r="CI118" s="921"/>
      <c r="CJ118" s="921"/>
      <c r="CK118" s="948"/>
      <c r="CL118" s="949"/>
      <c r="CM118" s="922" t="s">
        <v>409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74</v>
      </c>
      <c r="DH118" s="959"/>
      <c r="DI118" s="959"/>
      <c r="DJ118" s="959"/>
      <c r="DK118" s="960"/>
      <c r="DL118" s="961" t="s">
        <v>74</v>
      </c>
      <c r="DM118" s="959"/>
      <c r="DN118" s="959"/>
      <c r="DO118" s="959"/>
      <c r="DP118" s="960"/>
      <c r="DQ118" s="961" t="s">
        <v>74</v>
      </c>
      <c r="DR118" s="959"/>
      <c r="DS118" s="959"/>
      <c r="DT118" s="959"/>
      <c r="DU118" s="960"/>
      <c r="DV118" s="962" t="s">
        <v>74</v>
      </c>
      <c r="DW118" s="963"/>
      <c r="DX118" s="963"/>
      <c r="DY118" s="963"/>
      <c r="DZ118" s="964"/>
    </row>
    <row r="119" spans="1:130" s="114" customFormat="1" ht="26.25" customHeight="1" x14ac:dyDescent="0.15">
      <c r="A119" s="1057" t="s">
        <v>384</v>
      </c>
      <c r="B119" s="947"/>
      <c r="C119" s="929" t="s">
        <v>385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74</v>
      </c>
      <c r="AB119" s="900"/>
      <c r="AC119" s="900"/>
      <c r="AD119" s="900"/>
      <c r="AE119" s="901"/>
      <c r="AF119" s="902" t="s">
        <v>74</v>
      </c>
      <c r="AG119" s="900"/>
      <c r="AH119" s="900"/>
      <c r="AI119" s="900"/>
      <c r="AJ119" s="901"/>
      <c r="AK119" s="902" t="s">
        <v>74</v>
      </c>
      <c r="AL119" s="900"/>
      <c r="AM119" s="900"/>
      <c r="AN119" s="900"/>
      <c r="AO119" s="901"/>
      <c r="AP119" s="903" t="s">
        <v>74</v>
      </c>
      <c r="AQ119" s="904"/>
      <c r="AR119" s="904"/>
      <c r="AS119" s="904"/>
      <c r="AT119" s="905"/>
      <c r="AU119" s="910"/>
      <c r="AV119" s="911"/>
      <c r="AW119" s="911"/>
      <c r="AX119" s="911"/>
      <c r="AY119" s="911"/>
      <c r="AZ119" s="135" t="s">
        <v>129</v>
      </c>
      <c r="BA119" s="135"/>
      <c r="BB119" s="135"/>
      <c r="BC119" s="135"/>
      <c r="BD119" s="135"/>
      <c r="BE119" s="135"/>
      <c r="BF119" s="135"/>
      <c r="BG119" s="135"/>
      <c r="BH119" s="135"/>
      <c r="BI119" s="135"/>
      <c r="BJ119" s="135"/>
      <c r="BK119" s="135"/>
      <c r="BL119" s="135"/>
      <c r="BM119" s="135"/>
      <c r="BN119" s="135"/>
      <c r="BO119" s="977" t="s">
        <v>410</v>
      </c>
      <c r="BP119" s="1005"/>
      <c r="BQ119" s="999">
        <v>33171943</v>
      </c>
      <c r="BR119" s="1000"/>
      <c r="BS119" s="1000"/>
      <c r="BT119" s="1000"/>
      <c r="BU119" s="1000"/>
      <c r="BV119" s="1000">
        <v>35467885</v>
      </c>
      <c r="BW119" s="1000"/>
      <c r="BX119" s="1000"/>
      <c r="BY119" s="1000"/>
      <c r="BZ119" s="1000"/>
      <c r="CA119" s="1000">
        <v>36911672</v>
      </c>
      <c r="CB119" s="1000"/>
      <c r="CC119" s="1000"/>
      <c r="CD119" s="1000"/>
      <c r="CE119" s="1000"/>
      <c r="CF119" s="1001"/>
      <c r="CG119" s="1002"/>
      <c r="CH119" s="1002"/>
      <c r="CI119" s="1002"/>
      <c r="CJ119" s="1003"/>
      <c r="CK119" s="950"/>
      <c r="CL119" s="951"/>
      <c r="CM119" s="973" t="s">
        <v>411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205233</v>
      </c>
      <c r="DH119" s="986"/>
      <c r="DI119" s="986"/>
      <c r="DJ119" s="986"/>
      <c r="DK119" s="987"/>
      <c r="DL119" s="985">
        <v>163387</v>
      </c>
      <c r="DM119" s="986"/>
      <c r="DN119" s="986"/>
      <c r="DO119" s="986"/>
      <c r="DP119" s="987"/>
      <c r="DQ119" s="985" t="s">
        <v>74</v>
      </c>
      <c r="DR119" s="986"/>
      <c r="DS119" s="986"/>
      <c r="DT119" s="986"/>
      <c r="DU119" s="987"/>
      <c r="DV119" s="988" t="s">
        <v>74</v>
      </c>
      <c r="DW119" s="989"/>
      <c r="DX119" s="989"/>
      <c r="DY119" s="989"/>
      <c r="DZ119" s="990"/>
    </row>
    <row r="120" spans="1:130" s="114" customFormat="1" ht="26.25" customHeight="1" x14ac:dyDescent="0.15">
      <c r="A120" s="1058"/>
      <c r="B120" s="949"/>
      <c r="C120" s="922" t="s">
        <v>388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74</v>
      </c>
      <c r="AB120" s="959"/>
      <c r="AC120" s="959"/>
      <c r="AD120" s="959"/>
      <c r="AE120" s="960"/>
      <c r="AF120" s="961" t="s">
        <v>74</v>
      </c>
      <c r="AG120" s="959"/>
      <c r="AH120" s="959"/>
      <c r="AI120" s="959"/>
      <c r="AJ120" s="960"/>
      <c r="AK120" s="961" t="s">
        <v>74</v>
      </c>
      <c r="AL120" s="959"/>
      <c r="AM120" s="959"/>
      <c r="AN120" s="959"/>
      <c r="AO120" s="960"/>
      <c r="AP120" s="962" t="s">
        <v>74</v>
      </c>
      <c r="AQ120" s="963"/>
      <c r="AR120" s="963"/>
      <c r="AS120" s="963"/>
      <c r="AT120" s="964"/>
      <c r="AU120" s="991" t="s">
        <v>412</v>
      </c>
      <c r="AV120" s="992"/>
      <c r="AW120" s="992"/>
      <c r="AX120" s="992"/>
      <c r="AY120" s="993"/>
      <c r="AZ120" s="929" t="s">
        <v>413</v>
      </c>
      <c r="BA120" s="897"/>
      <c r="BB120" s="897"/>
      <c r="BC120" s="897"/>
      <c r="BD120" s="897"/>
      <c r="BE120" s="897"/>
      <c r="BF120" s="897"/>
      <c r="BG120" s="897"/>
      <c r="BH120" s="897"/>
      <c r="BI120" s="897"/>
      <c r="BJ120" s="897"/>
      <c r="BK120" s="897"/>
      <c r="BL120" s="897"/>
      <c r="BM120" s="897"/>
      <c r="BN120" s="897"/>
      <c r="BO120" s="897"/>
      <c r="BP120" s="898"/>
      <c r="BQ120" s="930">
        <v>16406481</v>
      </c>
      <c r="BR120" s="931"/>
      <c r="BS120" s="931"/>
      <c r="BT120" s="931"/>
      <c r="BU120" s="931"/>
      <c r="BV120" s="931">
        <v>16726594</v>
      </c>
      <c r="BW120" s="931"/>
      <c r="BX120" s="931"/>
      <c r="BY120" s="931"/>
      <c r="BZ120" s="931"/>
      <c r="CA120" s="931">
        <v>17459105</v>
      </c>
      <c r="CB120" s="931"/>
      <c r="CC120" s="931"/>
      <c r="CD120" s="931"/>
      <c r="CE120" s="931"/>
      <c r="CF120" s="944">
        <v>150.6</v>
      </c>
      <c r="CG120" s="945"/>
      <c r="CH120" s="945"/>
      <c r="CI120" s="945"/>
      <c r="CJ120" s="945"/>
      <c r="CK120" s="1006" t="s">
        <v>414</v>
      </c>
      <c r="CL120" s="1007"/>
      <c r="CM120" s="1007"/>
      <c r="CN120" s="1007"/>
      <c r="CO120" s="1008"/>
      <c r="CP120" s="1014" t="s">
        <v>348</v>
      </c>
      <c r="CQ120" s="1015"/>
      <c r="CR120" s="1015"/>
      <c r="CS120" s="1015"/>
      <c r="CT120" s="1015"/>
      <c r="CU120" s="1015"/>
      <c r="CV120" s="1015"/>
      <c r="CW120" s="1015"/>
      <c r="CX120" s="1015"/>
      <c r="CY120" s="1015"/>
      <c r="CZ120" s="1015"/>
      <c r="DA120" s="1015"/>
      <c r="DB120" s="1015"/>
      <c r="DC120" s="1015"/>
      <c r="DD120" s="1015"/>
      <c r="DE120" s="1015"/>
      <c r="DF120" s="1016"/>
      <c r="DG120" s="930">
        <v>3202494</v>
      </c>
      <c r="DH120" s="931"/>
      <c r="DI120" s="931"/>
      <c r="DJ120" s="931"/>
      <c r="DK120" s="931"/>
      <c r="DL120" s="931">
        <v>2838974</v>
      </c>
      <c r="DM120" s="931"/>
      <c r="DN120" s="931"/>
      <c r="DO120" s="931"/>
      <c r="DP120" s="931"/>
      <c r="DQ120" s="931">
        <v>2912087</v>
      </c>
      <c r="DR120" s="931"/>
      <c r="DS120" s="931"/>
      <c r="DT120" s="931"/>
      <c r="DU120" s="931"/>
      <c r="DV120" s="932">
        <v>25.1</v>
      </c>
      <c r="DW120" s="932"/>
      <c r="DX120" s="932"/>
      <c r="DY120" s="932"/>
      <c r="DZ120" s="933"/>
    </row>
    <row r="121" spans="1:130" s="114" customFormat="1" ht="26.25" customHeight="1" x14ac:dyDescent="0.15">
      <c r="A121" s="1058"/>
      <c r="B121" s="949"/>
      <c r="C121" s="974" t="s">
        <v>415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74</v>
      </c>
      <c r="AB121" s="959"/>
      <c r="AC121" s="959"/>
      <c r="AD121" s="959"/>
      <c r="AE121" s="960"/>
      <c r="AF121" s="961" t="s">
        <v>74</v>
      </c>
      <c r="AG121" s="959"/>
      <c r="AH121" s="959"/>
      <c r="AI121" s="959"/>
      <c r="AJ121" s="960"/>
      <c r="AK121" s="961" t="s">
        <v>74</v>
      </c>
      <c r="AL121" s="959"/>
      <c r="AM121" s="959"/>
      <c r="AN121" s="959"/>
      <c r="AO121" s="960"/>
      <c r="AP121" s="962" t="s">
        <v>74</v>
      </c>
      <c r="AQ121" s="963"/>
      <c r="AR121" s="963"/>
      <c r="AS121" s="963"/>
      <c r="AT121" s="964"/>
      <c r="AU121" s="994"/>
      <c r="AV121" s="995"/>
      <c r="AW121" s="995"/>
      <c r="AX121" s="995"/>
      <c r="AY121" s="996"/>
      <c r="AZ121" s="922" t="s">
        <v>416</v>
      </c>
      <c r="BA121" s="923"/>
      <c r="BB121" s="923"/>
      <c r="BC121" s="923"/>
      <c r="BD121" s="923"/>
      <c r="BE121" s="923"/>
      <c r="BF121" s="923"/>
      <c r="BG121" s="923"/>
      <c r="BH121" s="923"/>
      <c r="BI121" s="923"/>
      <c r="BJ121" s="923"/>
      <c r="BK121" s="923"/>
      <c r="BL121" s="923"/>
      <c r="BM121" s="923"/>
      <c r="BN121" s="923"/>
      <c r="BO121" s="923"/>
      <c r="BP121" s="924"/>
      <c r="BQ121" s="925">
        <v>3520372</v>
      </c>
      <c r="BR121" s="926"/>
      <c r="BS121" s="926"/>
      <c r="BT121" s="926"/>
      <c r="BU121" s="926"/>
      <c r="BV121" s="926">
        <v>3050925</v>
      </c>
      <c r="BW121" s="926"/>
      <c r="BX121" s="926"/>
      <c r="BY121" s="926"/>
      <c r="BZ121" s="926"/>
      <c r="CA121" s="926">
        <v>2652768</v>
      </c>
      <c r="CB121" s="926"/>
      <c r="CC121" s="926"/>
      <c r="CD121" s="926"/>
      <c r="CE121" s="926"/>
      <c r="CF121" s="920">
        <v>22.9</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114" customFormat="1" ht="26.25" customHeight="1" x14ac:dyDescent="0.15">
      <c r="A122" s="1058"/>
      <c r="B122" s="949"/>
      <c r="C122" s="922" t="s">
        <v>398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74</v>
      </c>
      <c r="AB122" s="959"/>
      <c r="AC122" s="959"/>
      <c r="AD122" s="959"/>
      <c r="AE122" s="960"/>
      <c r="AF122" s="961" t="s">
        <v>74</v>
      </c>
      <c r="AG122" s="959"/>
      <c r="AH122" s="959"/>
      <c r="AI122" s="959"/>
      <c r="AJ122" s="960"/>
      <c r="AK122" s="961" t="s">
        <v>74</v>
      </c>
      <c r="AL122" s="959"/>
      <c r="AM122" s="959"/>
      <c r="AN122" s="959"/>
      <c r="AO122" s="960"/>
      <c r="AP122" s="962" t="s">
        <v>74</v>
      </c>
      <c r="AQ122" s="963"/>
      <c r="AR122" s="963"/>
      <c r="AS122" s="963"/>
      <c r="AT122" s="964"/>
      <c r="AU122" s="994"/>
      <c r="AV122" s="995"/>
      <c r="AW122" s="995"/>
      <c r="AX122" s="995"/>
      <c r="AY122" s="996"/>
      <c r="AZ122" s="973" t="s">
        <v>417</v>
      </c>
      <c r="BA122" s="965"/>
      <c r="BB122" s="965"/>
      <c r="BC122" s="965"/>
      <c r="BD122" s="965"/>
      <c r="BE122" s="965"/>
      <c r="BF122" s="965"/>
      <c r="BG122" s="965"/>
      <c r="BH122" s="965"/>
      <c r="BI122" s="965"/>
      <c r="BJ122" s="965"/>
      <c r="BK122" s="965"/>
      <c r="BL122" s="965"/>
      <c r="BM122" s="965"/>
      <c r="BN122" s="965"/>
      <c r="BO122" s="965"/>
      <c r="BP122" s="966"/>
      <c r="BQ122" s="999">
        <v>17593701</v>
      </c>
      <c r="BR122" s="1000"/>
      <c r="BS122" s="1000"/>
      <c r="BT122" s="1000"/>
      <c r="BU122" s="1000"/>
      <c r="BV122" s="1000">
        <v>20835372</v>
      </c>
      <c r="BW122" s="1000"/>
      <c r="BX122" s="1000"/>
      <c r="BY122" s="1000"/>
      <c r="BZ122" s="1000"/>
      <c r="CA122" s="1000">
        <v>22230443</v>
      </c>
      <c r="CB122" s="1000"/>
      <c r="CC122" s="1000"/>
      <c r="CD122" s="1000"/>
      <c r="CE122" s="1000"/>
      <c r="CF122" s="1017">
        <v>191.7</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114" customFormat="1" ht="26.25" customHeight="1" x14ac:dyDescent="0.15">
      <c r="A123" s="1058"/>
      <c r="B123" s="949"/>
      <c r="C123" s="922" t="s">
        <v>404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74</v>
      </c>
      <c r="AB123" s="959"/>
      <c r="AC123" s="959"/>
      <c r="AD123" s="959"/>
      <c r="AE123" s="960"/>
      <c r="AF123" s="961" t="s">
        <v>74</v>
      </c>
      <c r="AG123" s="959"/>
      <c r="AH123" s="959"/>
      <c r="AI123" s="959"/>
      <c r="AJ123" s="960"/>
      <c r="AK123" s="961" t="s">
        <v>74</v>
      </c>
      <c r="AL123" s="959"/>
      <c r="AM123" s="959"/>
      <c r="AN123" s="959"/>
      <c r="AO123" s="960"/>
      <c r="AP123" s="962" t="s">
        <v>74</v>
      </c>
      <c r="AQ123" s="963"/>
      <c r="AR123" s="963"/>
      <c r="AS123" s="963"/>
      <c r="AT123" s="964"/>
      <c r="AU123" s="997"/>
      <c r="AV123" s="998"/>
      <c r="AW123" s="998"/>
      <c r="AX123" s="998"/>
      <c r="AY123" s="998"/>
      <c r="AZ123" s="135" t="s">
        <v>129</v>
      </c>
      <c r="BA123" s="135"/>
      <c r="BB123" s="135"/>
      <c r="BC123" s="135"/>
      <c r="BD123" s="135"/>
      <c r="BE123" s="135"/>
      <c r="BF123" s="135"/>
      <c r="BG123" s="135"/>
      <c r="BH123" s="135"/>
      <c r="BI123" s="135"/>
      <c r="BJ123" s="135"/>
      <c r="BK123" s="135"/>
      <c r="BL123" s="135"/>
      <c r="BM123" s="135"/>
      <c r="BN123" s="135"/>
      <c r="BO123" s="977" t="s">
        <v>418</v>
      </c>
      <c r="BP123" s="1005"/>
      <c r="BQ123" s="1064">
        <v>37520554</v>
      </c>
      <c r="BR123" s="1031"/>
      <c r="BS123" s="1031"/>
      <c r="BT123" s="1031"/>
      <c r="BU123" s="1031"/>
      <c r="BV123" s="1031">
        <v>40612891</v>
      </c>
      <c r="BW123" s="1031"/>
      <c r="BX123" s="1031"/>
      <c r="BY123" s="1031"/>
      <c r="BZ123" s="1031"/>
      <c r="CA123" s="1031">
        <v>42342316</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14" customFormat="1" ht="26.25" customHeight="1" thickBot="1" x14ac:dyDescent="0.2">
      <c r="A124" s="1058"/>
      <c r="B124" s="949"/>
      <c r="C124" s="922" t="s">
        <v>407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74</v>
      </c>
      <c r="AB124" s="959"/>
      <c r="AC124" s="959"/>
      <c r="AD124" s="959"/>
      <c r="AE124" s="960"/>
      <c r="AF124" s="961" t="s">
        <v>74</v>
      </c>
      <c r="AG124" s="959"/>
      <c r="AH124" s="959"/>
      <c r="AI124" s="959"/>
      <c r="AJ124" s="960"/>
      <c r="AK124" s="961" t="s">
        <v>74</v>
      </c>
      <c r="AL124" s="959"/>
      <c r="AM124" s="959"/>
      <c r="AN124" s="959"/>
      <c r="AO124" s="960"/>
      <c r="AP124" s="962" t="s">
        <v>74</v>
      </c>
      <c r="AQ124" s="963"/>
      <c r="AR124" s="963"/>
      <c r="AS124" s="963"/>
      <c r="AT124" s="964"/>
      <c r="AU124" s="1060" t="s">
        <v>419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74</v>
      </c>
      <c r="BR124" s="1027"/>
      <c r="BS124" s="1027"/>
      <c r="BT124" s="1027"/>
      <c r="BU124" s="1027"/>
      <c r="BV124" s="1027" t="s">
        <v>74</v>
      </c>
      <c r="BW124" s="1027"/>
      <c r="BX124" s="1027"/>
      <c r="BY124" s="1027"/>
      <c r="BZ124" s="1027"/>
      <c r="CA124" s="1027" t="s">
        <v>74</v>
      </c>
      <c r="CB124" s="1027"/>
      <c r="CC124" s="1027"/>
      <c r="CD124" s="1027"/>
      <c r="CE124" s="1027"/>
      <c r="CF124" s="1028"/>
      <c r="CG124" s="1029"/>
      <c r="CH124" s="1029"/>
      <c r="CI124" s="1029"/>
      <c r="CJ124" s="1030"/>
      <c r="CK124" s="1012"/>
      <c r="CL124" s="1012"/>
      <c r="CM124" s="1012"/>
      <c r="CN124" s="1012"/>
      <c r="CO124" s="1013"/>
      <c r="CP124" s="1019" t="s">
        <v>420</v>
      </c>
      <c r="CQ124" s="1020"/>
      <c r="CR124" s="1020"/>
      <c r="CS124" s="1020"/>
      <c r="CT124" s="1020"/>
      <c r="CU124" s="1020"/>
      <c r="CV124" s="1020"/>
      <c r="CW124" s="1020"/>
      <c r="CX124" s="1020"/>
      <c r="CY124" s="1020"/>
      <c r="CZ124" s="1020"/>
      <c r="DA124" s="1020"/>
      <c r="DB124" s="1020"/>
      <c r="DC124" s="1020"/>
      <c r="DD124" s="1020"/>
      <c r="DE124" s="1020"/>
      <c r="DF124" s="1021"/>
      <c r="DG124" s="1004" t="s">
        <v>74</v>
      </c>
      <c r="DH124" s="986"/>
      <c r="DI124" s="986"/>
      <c r="DJ124" s="986"/>
      <c r="DK124" s="987"/>
      <c r="DL124" s="985" t="s">
        <v>74</v>
      </c>
      <c r="DM124" s="986"/>
      <c r="DN124" s="986"/>
      <c r="DO124" s="986"/>
      <c r="DP124" s="987"/>
      <c r="DQ124" s="985" t="s">
        <v>74</v>
      </c>
      <c r="DR124" s="986"/>
      <c r="DS124" s="986"/>
      <c r="DT124" s="986"/>
      <c r="DU124" s="987"/>
      <c r="DV124" s="988" t="s">
        <v>74</v>
      </c>
      <c r="DW124" s="989"/>
      <c r="DX124" s="989"/>
      <c r="DY124" s="989"/>
      <c r="DZ124" s="990"/>
    </row>
    <row r="125" spans="1:130" s="114" customFormat="1" ht="26.25" customHeight="1" x14ac:dyDescent="0.15">
      <c r="A125" s="1058"/>
      <c r="B125" s="949"/>
      <c r="C125" s="922" t="s">
        <v>409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74</v>
      </c>
      <c r="AB125" s="959"/>
      <c r="AC125" s="959"/>
      <c r="AD125" s="959"/>
      <c r="AE125" s="960"/>
      <c r="AF125" s="961" t="s">
        <v>74</v>
      </c>
      <c r="AG125" s="959"/>
      <c r="AH125" s="959"/>
      <c r="AI125" s="959"/>
      <c r="AJ125" s="960"/>
      <c r="AK125" s="961" t="s">
        <v>74</v>
      </c>
      <c r="AL125" s="959"/>
      <c r="AM125" s="959"/>
      <c r="AN125" s="959"/>
      <c r="AO125" s="960"/>
      <c r="AP125" s="962" t="s">
        <v>74</v>
      </c>
      <c r="AQ125" s="963"/>
      <c r="AR125" s="963"/>
      <c r="AS125" s="963"/>
      <c r="AT125" s="964"/>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16"/>
      <c r="BR125" s="116"/>
      <c r="BS125" s="116"/>
      <c r="BT125" s="116"/>
      <c r="BU125" s="116"/>
      <c r="BV125" s="116"/>
      <c r="BW125" s="116"/>
      <c r="BX125" s="116"/>
      <c r="BY125" s="116"/>
      <c r="BZ125" s="116"/>
      <c r="CA125" s="116"/>
      <c r="CB125" s="116"/>
      <c r="CC125" s="116"/>
      <c r="CD125" s="116"/>
      <c r="CE125" s="116"/>
      <c r="CF125" s="116"/>
      <c r="CG125" s="116"/>
      <c r="CH125" s="116"/>
      <c r="CI125" s="116"/>
      <c r="CJ125" s="138"/>
      <c r="CK125" s="1022" t="s">
        <v>421</v>
      </c>
      <c r="CL125" s="1007"/>
      <c r="CM125" s="1007"/>
      <c r="CN125" s="1007"/>
      <c r="CO125" s="1008"/>
      <c r="CP125" s="929" t="s">
        <v>422</v>
      </c>
      <c r="CQ125" s="897"/>
      <c r="CR125" s="897"/>
      <c r="CS125" s="897"/>
      <c r="CT125" s="897"/>
      <c r="CU125" s="897"/>
      <c r="CV125" s="897"/>
      <c r="CW125" s="897"/>
      <c r="CX125" s="897"/>
      <c r="CY125" s="897"/>
      <c r="CZ125" s="897"/>
      <c r="DA125" s="897"/>
      <c r="DB125" s="897"/>
      <c r="DC125" s="897"/>
      <c r="DD125" s="897"/>
      <c r="DE125" s="897"/>
      <c r="DF125" s="898"/>
      <c r="DG125" s="930" t="s">
        <v>74</v>
      </c>
      <c r="DH125" s="931"/>
      <c r="DI125" s="931"/>
      <c r="DJ125" s="931"/>
      <c r="DK125" s="931"/>
      <c r="DL125" s="931" t="s">
        <v>74</v>
      </c>
      <c r="DM125" s="931"/>
      <c r="DN125" s="931"/>
      <c r="DO125" s="931"/>
      <c r="DP125" s="931"/>
      <c r="DQ125" s="931" t="s">
        <v>74</v>
      </c>
      <c r="DR125" s="931"/>
      <c r="DS125" s="931"/>
      <c r="DT125" s="931"/>
      <c r="DU125" s="931"/>
      <c r="DV125" s="932" t="s">
        <v>74</v>
      </c>
      <c r="DW125" s="932"/>
      <c r="DX125" s="932"/>
      <c r="DY125" s="932"/>
      <c r="DZ125" s="933"/>
    </row>
    <row r="126" spans="1:130" s="114" customFormat="1" ht="26.25" customHeight="1" thickBot="1" x14ac:dyDescent="0.2">
      <c r="A126" s="1058"/>
      <c r="B126" s="949"/>
      <c r="C126" s="922" t="s">
        <v>411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42245</v>
      </c>
      <c r="AB126" s="959"/>
      <c r="AC126" s="959"/>
      <c r="AD126" s="959"/>
      <c r="AE126" s="960"/>
      <c r="AF126" s="961">
        <v>41846</v>
      </c>
      <c r="AG126" s="959"/>
      <c r="AH126" s="959"/>
      <c r="AI126" s="959"/>
      <c r="AJ126" s="960"/>
      <c r="AK126" s="961">
        <v>41122</v>
      </c>
      <c r="AL126" s="959"/>
      <c r="AM126" s="959"/>
      <c r="AN126" s="959"/>
      <c r="AO126" s="960"/>
      <c r="AP126" s="962">
        <v>0.4</v>
      </c>
      <c r="AQ126" s="963"/>
      <c r="AR126" s="963"/>
      <c r="AS126" s="963"/>
      <c r="AT126" s="964"/>
      <c r="AU126" s="116"/>
      <c r="AV126" s="116"/>
      <c r="AW126" s="116"/>
      <c r="AX126" s="116"/>
      <c r="AY126" s="116"/>
      <c r="AZ126" s="116"/>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39"/>
      <c r="CE126" s="139"/>
      <c r="CF126" s="139"/>
      <c r="CG126" s="116"/>
      <c r="CH126" s="116"/>
      <c r="CI126" s="116"/>
      <c r="CJ126" s="138"/>
      <c r="CK126" s="1023"/>
      <c r="CL126" s="1010"/>
      <c r="CM126" s="1010"/>
      <c r="CN126" s="1010"/>
      <c r="CO126" s="1011"/>
      <c r="CP126" s="922" t="s">
        <v>423</v>
      </c>
      <c r="CQ126" s="923"/>
      <c r="CR126" s="923"/>
      <c r="CS126" s="923"/>
      <c r="CT126" s="923"/>
      <c r="CU126" s="923"/>
      <c r="CV126" s="923"/>
      <c r="CW126" s="923"/>
      <c r="CX126" s="923"/>
      <c r="CY126" s="923"/>
      <c r="CZ126" s="923"/>
      <c r="DA126" s="923"/>
      <c r="DB126" s="923"/>
      <c r="DC126" s="923"/>
      <c r="DD126" s="923"/>
      <c r="DE126" s="923"/>
      <c r="DF126" s="924"/>
      <c r="DG126" s="925" t="s">
        <v>74</v>
      </c>
      <c r="DH126" s="926"/>
      <c r="DI126" s="926"/>
      <c r="DJ126" s="926"/>
      <c r="DK126" s="926"/>
      <c r="DL126" s="926" t="s">
        <v>74</v>
      </c>
      <c r="DM126" s="926"/>
      <c r="DN126" s="926"/>
      <c r="DO126" s="926"/>
      <c r="DP126" s="926"/>
      <c r="DQ126" s="926" t="s">
        <v>74</v>
      </c>
      <c r="DR126" s="926"/>
      <c r="DS126" s="926"/>
      <c r="DT126" s="926"/>
      <c r="DU126" s="926"/>
      <c r="DV126" s="927" t="s">
        <v>74</v>
      </c>
      <c r="DW126" s="927"/>
      <c r="DX126" s="927"/>
      <c r="DY126" s="927"/>
      <c r="DZ126" s="928"/>
    </row>
    <row r="127" spans="1:130" s="114" customFormat="1" ht="26.25" customHeight="1" x14ac:dyDescent="0.15">
      <c r="A127" s="1059"/>
      <c r="B127" s="951"/>
      <c r="C127" s="973" t="s">
        <v>424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74</v>
      </c>
      <c r="AB127" s="959"/>
      <c r="AC127" s="959"/>
      <c r="AD127" s="959"/>
      <c r="AE127" s="960"/>
      <c r="AF127" s="961" t="s">
        <v>74</v>
      </c>
      <c r="AG127" s="959"/>
      <c r="AH127" s="959"/>
      <c r="AI127" s="959"/>
      <c r="AJ127" s="960"/>
      <c r="AK127" s="961" t="s">
        <v>74</v>
      </c>
      <c r="AL127" s="959"/>
      <c r="AM127" s="959"/>
      <c r="AN127" s="959"/>
      <c r="AO127" s="960"/>
      <c r="AP127" s="962" t="s">
        <v>74</v>
      </c>
      <c r="AQ127" s="963"/>
      <c r="AR127" s="963"/>
      <c r="AS127" s="963"/>
      <c r="AT127" s="964"/>
      <c r="AU127" s="116"/>
      <c r="AV127" s="116"/>
      <c r="AW127" s="116"/>
      <c r="AX127" s="1032" t="s">
        <v>425</v>
      </c>
      <c r="AY127" s="1033"/>
      <c r="AZ127" s="1033"/>
      <c r="BA127" s="1033"/>
      <c r="BB127" s="1033"/>
      <c r="BC127" s="1033"/>
      <c r="BD127" s="1033"/>
      <c r="BE127" s="1034"/>
      <c r="BF127" s="1035" t="s">
        <v>426</v>
      </c>
      <c r="BG127" s="1033"/>
      <c r="BH127" s="1033"/>
      <c r="BI127" s="1033"/>
      <c r="BJ127" s="1033"/>
      <c r="BK127" s="1033"/>
      <c r="BL127" s="1034"/>
      <c r="BM127" s="1035" t="s">
        <v>427</v>
      </c>
      <c r="BN127" s="1033"/>
      <c r="BO127" s="1033"/>
      <c r="BP127" s="1033"/>
      <c r="BQ127" s="1033"/>
      <c r="BR127" s="1033"/>
      <c r="BS127" s="1034"/>
      <c r="BT127" s="1035" t="s">
        <v>428</v>
      </c>
      <c r="BU127" s="1033"/>
      <c r="BV127" s="1033"/>
      <c r="BW127" s="1033"/>
      <c r="BX127" s="1033"/>
      <c r="BY127" s="1033"/>
      <c r="BZ127" s="1056"/>
      <c r="CA127" s="116"/>
      <c r="CB127" s="116"/>
      <c r="CC127" s="116"/>
      <c r="CD127" s="139"/>
      <c r="CE127" s="139"/>
      <c r="CF127" s="139"/>
      <c r="CG127" s="116"/>
      <c r="CH127" s="116"/>
      <c r="CI127" s="116"/>
      <c r="CJ127" s="138"/>
      <c r="CK127" s="1023"/>
      <c r="CL127" s="1010"/>
      <c r="CM127" s="1010"/>
      <c r="CN127" s="1010"/>
      <c r="CO127" s="1011"/>
      <c r="CP127" s="922" t="s">
        <v>429</v>
      </c>
      <c r="CQ127" s="923"/>
      <c r="CR127" s="923"/>
      <c r="CS127" s="923"/>
      <c r="CT127" s="923"/>
      <c r="CU127" s="923"/>
      <c r="CV127" s="923"/>
      <c r="CW127" s="923"/>
      <c r="CX127" s="923"/>
      <c r="CY127" s="923"/>
      <c r="CZ127" s="923"/>
      <c r="DA127" s="923"/>
      <c r="DB127" s="923"/>
      <c r="DC127" s="923"/>
      <c r="DD127" s="923"/>
      <c r="DE127" s="923"/>
      <c r="DF127" s="924"/>
      <c r="DG127" s="925" t="s">
        <v>74</v>
      </c>
      <c r="DH127" s="926"/>
      <c r="DI127" s="926"/>
      <c r="DJ127" s="926"/>
      <c r="DK127" s="926"/>
      <c r="DL127" s="926" t="s">
        <v>74</v>
      </c>
      <c r="DM127" s="926"/>
      <c r="DN127" s="926"/>
      <c r="DO127" s="926"/>
      <c r="DP127" s="926"/>
      <c r="DQ127" s="926" t="s">
        <v>74</v>
      </c>
      <c r="DR127" s="926"/>
      <c r="DS127" s="926"/>
      <c r="DT127" s="926"/>
      <c r="DU127" s="926"/>
      <c r="DV127" s="927" t="s">
        <v>74</v>
      </c>
      <c r="DW127" s="927"/>
      <c r="DX127" s="927"/>
      <c r="DY127" s="927"/>
      <c r="DZ127" s="928"/>
    </row>
    <row r="128" spans="1:130" s="114" customFormat="1" ht="26.25" customHeight="1" thickBot="1" x14ac:dyDescent="0.2">
      <c r="A128" s="1042" t="s">
        <v>430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431</v>
      </c>
      <c r="X128" s="1044"/>
      <c r="Y128" s="1044"/>
      <c r="Z128" s="1045"/>
      <c r="AA128" s="1046">
        <v>541204</v>
      </c>
      <c r="AB128" s="1047"/>
      <c r="AC128" s="1047"/>
      <c r="AD128" s="1047"/>
      <c r="AE128" s="1048"/>
      <c r="AF128" s="1049">
        <v>552689</v>
      </c>
      <c r="AG128" s="1047"/>
      <c r="AH128" s="1047"/>
      <c r="AI128" s="1047"/>
      <c r="AJ128" s="1048"/>
      <c r="AK128" s="1049">
        <v>500325</v>
      </c>
      <c r="AL128" s="1047"/>
      <c r="AM128" s="1047"/>
      <c r="AN128" s="1047"/>
      <c r="AO128" s="1048"/>
      <c r="AP128" s="1050"/>
      <c r="AQ128" s="1051"/>
      <c r="AR128" s="1051"/>
      <c r="AS128" s="1051"/>
      <c r="AT128" s="1052"/>
      <c r="AU128" s="116"/>
      <c r="AV128" s="116"/>
      <c r="AW128" s="116"/>
      <c r="AX128" s="896" t="s">
        <v>432</v>
      </c>
      <c r="AY128" s="897"/>
      <c r="AZ128" s="897"/>
      <c r="BA128" s="897"/>
      <c r="BB128" s="897"/>
      <c r="BC128" s="897"/>
      <c r="BD128" s="897"/>
      <c r="BE128" s="898"/>
      <c r="BF128" s="1053" t="s">
        <v>74</v>
      </c>
      <c r="BG128" s="1054"/>
      <c r="BH128" s="1054"/>
      <c r="BI128" s="1054"/>
      <c r="BJ128" s="1054"/>
      <c r="BK128" s="1054"/>
      <c r="BL128" s="1055"/>
      <c r="BM128" s="1053">
        <v>12.91</v>
      </c>
      <c r="BN128" s="1054"/>
      <c r="BO128" s="1054"/>
      <c r="BP128" s="1054"/>
      <c r="BQ128" s="1054"/>
      <c r="BR128" s="1054"/>
      <c r="BS128" s="1055"/>
      <c r="BT128" s="1053">
        <v>20</v>
      </c>
      <c r="BU128" s="1054"/>
      <c r="BV128" s="1054"/>
      <c r="BW128" s="1054"/>
      <c r="BX128" s="1054"/>
      <c r="BY128" s="1054"/>
      <c r="BZ128" s="1076"/>
      <c r="CA128" s="139"/>
      <c r="CB128" s="139"/>
      <c r="CC128" s="139"/>
      <c r="CD128" s="139"/>
      <c r="CE128" s="139"/>
      <c r="CF128" s="139"/>
      <c r="CG128" s="116"/>
      <c r="CH128" s="116"/>
      <c r="CI128" s="116"/>
      <c r="CJ128" s="138"/>
      <c r="CK128" s="1024"/>
      <c r="CL128" s="1025"/>
      <c r="CM128" s="1025"/>
      <c r="CN128" s="1025"/>
      <c r="CO128" s="1026"/>
      <c r="CP128" s="1036" t="s">
        <v>433</v>
      </c>
      <c r="CQ128" s="720"/>
      <c r="CR128" s="720"/>
      <c r="CS128" s="720"/>
      <c r="CT128" s="720"/>
      <c r="CU128" s="720"/>
      <c r="CV128" s="720"/>
      <c r="CW128" s="720"/>
      <c r="CX128" s="720"/>
      <c r="CY128" s="720"/>
      <c r="CZ128" s="720"/>
      <c r="DA128" s="720"/>
      <c r="DB128" s="720"/>
      <c r="DC128" s="720"/>
      <c r="DD128" s="720"/>
      <c r="DE128" s="720"/>
      <c r="DF128" s="1037"/>
      <c r="DG128" s="1038" t="s">
        <v>74</v>
      </c>
      <c r="DH128" s="1039"/>
      <c r="DI128" s="1039"/>
      <c r="DJ128" s="1039"/>
      <c r="DK128" s="1039"/>
      <c r="DL128" s="1039" t="s">
        <v>74</v>
      </c>
      <c r="DM128" s="1039"/>
      <c r="DN128" s="1039"/>
      <c r="DO128" s="1039"/>
      <c r="DP128" s="1039"/>
      <c r="DQ128" s="1039" t="s">
        <v>74</v>
      </c>
      <c r="DR128" s="1039"/>
      <c r="DS128" s="1039"/>
      <c r="DT128" s="1039"/>
      <c r="DU128" s="1039"/>
      <c r="DV128" s="1040" t="s">
        <v>74</v>
      </c>
      <c r="DW128" s="1040"/>
      <c r="DX128" s="1040"/>
      <c r="DY128" s="1040"/>
      <c r="DZ128" s="1041"/>
    </row>
    <row r="129" spans="1:131" s="114" customFormat="1" ht="26.25" customHeight="1" x14ac:dyDescent="0.15">
      <c r="A129" s="934" t="s">
        <v>54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434</v>
      </c>
      <c r="X129" s="1071"/>
      <c r="Y129" s="1071"/>
      <c r="Z129" s="1072"/>
      <c r="AA129" s="958">
        <v>13214017</v>
      </c>
      <c r="AB129" s="959"/>
      <c r="AC129" s="959"/>
      <c r="AD129" s="959"/>
      <c r="AE129" s="960"/>
      <c r="AF129" s="961">
        <v>13599225</v>
      </c>
      <c r="AG129" s="959"/>
      <c r="AH129" s="959"/>
      <c r="AI129" s="959"/>
      <c r="AJ129" s="960"/>
      <c r="AK129" s="961">
        <v>13418375</v>
      </c>
      <c r="AL129" s="959"/>
      <c r="AM129" s="959"/>
      <c r="AN129" s="959"/>
      <c r="AO129" s="960"/>
      <c r="AP129" s="1073"/>
      <c r="AQ129" s="1074"/>
      <c r="AR129" s="1074"/>
      <c r="AS129" s="1074"/>
      <c r="AT129" s="1075"/>
      <c r="AU129" s="117"/>
      <c r="AV129" s="117"/>
      <c r="AW129" s="117"/>
      <c r="AX129" s="1065" t="s">
        <v>435</v>
      </c>
      <c r="AY129" s="923"/>
      <c r="AZ129" s="923"/>
      <c r="BA129" s="923"/>
      <c r="BB129" s="923"/>
      <c r="BC129" s="923"/>
      <c r="BD129" s="923"/>
      <c r="BE129" s="924"/>
      <c r="BF129" s="1066" t="s">
        <v>74</v>
      </c>
      <c r="BG129" s="1067"/>
      <c r="BH129" s="1067"/>
      <c r="BI129" s="1067"/>
      <c r="BJ129" s="1067"/>
      <c r="BK129" s="1067"/>
      <c r="BL129" s="1068"/>
      <c r="BM129" s="1066">
        <v>17.91</v>
      </c>
      <c r="BN129" s="1067"/>
      <c r="BO129" s="1067"/>
      <c r="BP129" s="1067"/>
      <c r="BQ129" s="1067"/>
      <c r="BR129" s="1067"/>
      <c r="BS129" s="1068"/>
      <c r="BT129" s="1066">
        <v>30</v>
      </c>
      <c r="BU129" s="1067"/>
      <c r="BV129" s="1067"/>
      <c r="BW129" s="1067"/>
      <c r="BX129" s="1067"/>
      <c r="BY129" s="1067"/>
      <c r="BZ129" s="1069"/>
      <c r="CA129" s="140"/>
      <c r="CB129" s="140"/>
      <c r="CC129" s="140"/>
      <c r="CD129" s="140"/>
      <c r="CE129" s="140"/>
      <c r="CF129" s="140"/>
      <c r="CG129" s="140"/>
      <c r="CH129" s="140"/>
      <c r="CI129" s="140"/>
      <c r="CJ129" s="140"/>
      <c r="CK129" s="140"/>
      <c r="CL129" s="140"/>
      <c r="CM129" s="140"/>
      <c r="CN129" s="140"/>
      <c r="CO129" s="140"/>
      <c r="CP129" s="140"/>
      <c r="CQ129" s="140"/>
      <c r="CR129" s="140"/>
      <c r="CS129" s="140"/>
      <c r="CT129" s="140"/>
      <c r="CU129" s="140"/>
      <c r="CV129" s="140"/>
      <c r="CW129" s="140"/>
      <c r="CX129" s="140"/>
      <c r="CY129" s="140"/>
      <c r="CZ129" s="140"/>
      <c r="DA129" s="140"/>
      <c r="DB129" s="140"/>
      <c r="DC129" s="140"/>
      <c r="DD129" s="140"/>
      <c r="DE129" s="140"/>
      <c r="DF129" s="140"/>
      <c r="DG129" s="140"/>
      <c r="DH129" s="140"/>
      <c r="DI129" s="140"/>
      <c r="DJ129" s="140"/>
      <c r="DK129" s="140"/>
      <c r="DL129" s="140"/>
      <c r="DM129" s="140"/>
      <c r="DN129" s="140"/>
      <c r="DO129" s="140"/>
      <c r="DP129" s="117"/>
      <c r="DQ129" s="117"/>
      <c r="DR129" s="117"/>
      <c r="DS129" s="117"/>
      <c r="DT129" s="117"/>
      <c r="DU129" s="117"/>
      <c r="DV129" s="117"/>
      <c r="DW129" s="117"/>
      <c r="DX129" s="117"/>
      <c r="DY129" s="117"/>
      <c r="DZ129" s="117"/>
    </row>
    <row r="130" spans="1:131" s="114" customFormat="1" ht="26.25" customHeight="1" x14ac:dyDescent="0.15">
      <c r="A130" s="934" t="s">
        <v>436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437</v>
      </c>
      <c r="X130" s="1071"/>
      <c r="Y130" s="1071"/>
      <c r="Z130" s="1072"/>
      <c r="AA130" s="958">
        <v>1770497</v>
      </c>
      <c r="AB130" s="959"/>
      <c r="AC130" s="959"/>
      <c r="AD130" s="959"/>
      <c r="AE130" s="960"/>
      <c r="AF130" s="961">
        <v>1731676</v>
      </c>
      <c r="AG130" s="959"/>
      <c r="AH130" s="959"/>
      <c r="AI130" s="959"/>
      <c r="AJ130" s="960"/>
      <c r="AK130" s="961">
        <v>1822850</v>
      </c>
      <c r="AL130" s="959"/>
      <c r="AM130" s="959"/>
      <c r="AN130" s="959"/>
      <c r="AO130" s="960"/>
      <c r="AP130" s="1073"/>
      <c r="AQ130" s="1074"/>
      <c r="AR130" s="1074"/>
      <c r="AS130" s="1074"/>
      <c r="AT130" s="1075"/>
      <c r="AU130" s="117"/>
      <c r="AV130" s="117"/>
      <c r="AW130" s="117"/>
      <c r="AX130" s="1065" t="s">
        <v>438</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140"/>
      <c r="CB130" s="140"/>
      <c r="CC130" s="140"/>
      <c r="CD130" s="140"/>
      <c r="CE130" s="140"/>
      <c r="CF130" s="140"/>
      <c r="CG130" s="140"/>
      <c r="CH130" s="140"/>
      <c r="CI130" s="140"/>
      <c r="CJ130" s="140"/>
      <c r="CK130" s="140"/>
      <c r="CL130" s="140"/>
      <c r="CM130" s="140"/>
      <c r="CN130" s="140"/>
      <c r="CO130" s="140"/>
      <c r="CP130" s="140"/>
      <c r="CQ130" s="140"/>
      <c r="CR130" s="140"/>
      <c r="CS130" s="140"/>
      <c r="CT130" s="140"/>
      <c r="CU130" s="140"/>
      <c r="CV130" s="140"/>
      <c r="CW130" s="140"/>
      <c r="CX130" s="140"/>
      <c r="CY130" s="140"/>
      <c r="CZ130" s="140"/>
      <c r="DA130" s="140"/>
      <c r="DB130" s="140"/>
      <c r="DC130" s="140"/>
      <c r="DD130" s="140"/>
      <c r="DE130" s="140"/>
      <c r="DF130" s="140"/>
      <c r="DG130" s="140"/>
      <c r="DH130" s="140"/>
      <c r="DI130" s="140"/>
      <c r="DJ130" s="140"/>
      <c r="DK130" s="140"/>
      <c r="DL130" s="140"/>
      <c r="DM130" s="140"/>
      <c r="DN130" s="140"/>
      <c r="DO130" s="140"/>
      <c r="DP130" s="117"/>
      <c r="DQ130" s="117"/>
      <c r="DR130" s="117"/>
      <c r="DS130" s="117"/>
      <c r="DT130" s="117"/>
      <c r="DU130" s="117"/>
      <c r="DV130" s="117"/>
      <c r="DW130" s="117"/>
      <c r="DX130" s="117"/>
      <c r="DY130" s="117"/>
      <c r="DZ130" s="117"/>
    </row>
    <row r="131" spans="1:131" s="114"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439</v>
      </c>
      <c r="X131" s="1108"/>
      <c r="Y131" s="1108"/>
      <c r="Z131" s="1109"/>
      <c r="AA131" s="1004">
        <v>11443520</v>
      </c>
      <c r="AB131" s="986"/>
      <c r="AC131" s="986"/>
      <c r="AD131" s="986"/>
      <c r="AE131" s="987"/>
      <c r="AF131" s="985">
        <v>11867549</v>
      </c>
      <c r="AG131" s="986"/>
      <c r="AH131" s="986"/>
      <c r="AI131" s="986"/>
      <c r="AJ131" s="987"/>
      <c r="AK131" s="985">
        <v>11595525</v>
      </c>
      <c r="AL131" s="986"/>
      <c r="AM131" s="986"/>
      <c r="AN131" s="986"/>
      <c r="AO131" s="987"/>
      <c r="AP131" s="1110"/>
      <c r="AQ131" s="1111"/>
      <c r="AR131" s="1111"/>
      <c r="AS131" s="1111"/>
      <c r="AT131" s="1112"/>
      <c r="AU131" s="117"/>
      <c r="AV131" s="117"/>
      <c r="AW131" s="117"/>
      <c r="AX131" s="1083" t="s">
        <v>440</v>
      </c>
      <c r="AY131" s="720"/>
      <c r="AZ131" s="720"/>
      <c r="BA131" s="720"/>
      <c r="BB131" s="720"/>
      <c r="BC131" s="720"/>
      <c r="BD131" s="720"/>
      <c r="BE131" s="1037"/>
      <c r="BF131" s="1084" t="s">
        <v>74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140"/>
      <c r="CB131" s="140"/>
      <c r="CC131" s="140"/>
      <c r="CD131" s="140"/>
      <c r="CE131" s="140"/>
      <c r="CF131" s="140"/>
      <c r="CG131" s="140"/>
      <c r="CH131" s="140"/>
      <c r="CI131" s="140"/>
      <c r="CJ131" s="140"/>
      <c r="CK131" s="140"/>
      <c r="CL131" s="140"/>
      <c r="CM131" s="140"/>
      <c r="CN131" s="140"/>
      <c r="CO131" s="140"/>
      <c r="CP131" s="140"/>
      <c r="CQ131" s="140"/>
      <c r="CR131" s="140"/>
      <c r="CS131" s="140"/>
      <c r="CT131" s="140"/>
      <c r="CU131" s="140"/>
      <c r="CV131" s="140"/>
      <c r="CW131" s="140"/>
      <c r="CX131" s="140"/>
      <c r="CY131" s="140"/>
      <c r="CZ131" s="140"/>
      <c r="DA131" s="140"/>
      <c r="DB131" s="140"/>
      <c r="DC131" s="140"/>
      <c r="DD131" s="140"/>
      <c r="DE131" s="140"/>
      <c r="DF131" s="140"/>
      <c r="DG131" s="140"/>
      <c r="DH131" s="140"/>
      <c r="DI131" s="140"/>
      <c r="DJ131" s="140"/>
      <c r="DK131" s="140"/>
      <c r="DL131" s="140"/>
      <c r="DM131" s="140"/>
      <c r="DN131" s="140"/>
      <c r="DO131" s="140"/>
      <c r="DP131" s="117"/>
      <c r="DQ131" s="117"/>
      <c r="DR131" s="117"/>
      <c r="DS131" s="117"/>
      <c r="DT131" s="117"/>
      <c r="DU131" s="117"/>
      <c r="DV131" s="117"/>
      <c r="DW131" s="117"/>
      <c r="DX131" s="117"/>
      <c r="DY131" s="117"/>
      <c r="DZ131" s="117"/>
    </row>
    <row r="132" spans="1:131" s="114" customFormat="1" ht="26.25" customHeight="1" x14ac:dyDescent="0.15">
      <c r="A132" s="1090" t="s">
        <v>441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442</v>
      </c>
      <c r="W132" s="1094"/>
      <c r="X132" s="1094"/>
      <c r="Y132" s="1094"/>
      <c r="Z132" s="1095"/>
      <c r="AA132" s="1096">
        <v>8.086524077</v>
      </c>
      <c r="AB132" s="1097"/>
      <c r="AC132" s="1097"/>
      <c r="AD132" s="1097"/>
      <c r="AE132" s="1098"/>
      <c r="AF132" s="1099">
        <v>7.7379583600000004</v>
      </c>
      <c r="AG132" s="1097"/>
      <c r="AH132" s="1097"/>
      <c r="AI132" s="1097"/>
      <c r="AJ132" s="1098"/>
      <c r="AK132" s="1099">
        <v>9.4450488440000004</v>
      </c>
      <c r="AL132" s="1097"/>
      <c r="AM132" s="1097"/>
      <c r="AN132" s="1097"/>
      <c r="AO132" s="1098"/>
      <c r="AP132" s="1001"/>
      <c r="AQ132" s="1002"/>
      <c r="AR132" s="1002"/>
      <c r="AS132" s="1002"/>
      <c r="AT132" s="1100"/>
      <c r="AU132" s="141"/>
      <c r="AV132" s="117"/>
      <c r="AW132" s="117"/>
      <c r="AX132" s="117"/>
      <c r="AY132" s="117"/>
      <c r="AZ132" s="117"/>
      <c r="BA132" s="117"/>
      <c r="BB132" s="117"/>
      <c r="BC132" s="117"/>
      <c r="BD132" s="117"/>
      <c r="BE132" s="117"/>
      <c r="BF132" s="117"/>
      <c r="BG132" s="117"/>
      <c r="BH132" s="117"/>
      <c r="BI132" s="117"/>
      <c r="BJ132" s="117"/>
      <c r="BK132" s="117"/>
      <c r="BL132" s="117"/>
      <c r="BM132" s="117"/>
      <c r="BN132" s="117"/>
      <c r="BO132" s="117"/>
      <c r="BP132" s="117"/>
      <c r="BQ132" s="117"/>
      <c r="BR132" s="117"/>
      <c r="BS132" s="118"/>
      <c r="BT132" s="117"/>
      <c r="BU132" s="117"/>
      <c r="BV132" s="117"/>
      <c r="BW132" s="117"/>
      <c r="BX132" s="117"/>
      <c r="BY132" s="117"/>
      <c r="BZ132" s="117"/>
      <c r="CA132" s="140"/>
      <c r="CB132" s="140"/>
      <c r="CC132" s="140"/>
      <c r="CD132" s="140"/>
      <c r="CE132" s="140"/>
      <c r="CF132" s="140"/>
      <c r="CG132" s="140"/>
      <c r="CH132" s="140"/>
      <c r="CI132" s="140"/>
      <c r="CJ132" s="140"/>
      <c r="CK132" s="140"/>
      <c r="CL132" s="140"/>
      <c r="CM132" s="140"/>
      <c r="CN132" s="140"/>
      <c r="CO132" s="140"/>
      <c r="CP132" s="140"/>
      <c r="CQ132" s="140"/>
      <c r="CR132" s="140"/>
      <c r="CS132" s="140"/>
      <c r="CT132" s="140"/>
      <c r="CU132" s="140"/>
      <c r="CV132" s="140"/>
      <c r="CW132" s="140"/>
      <c r="CX132" s="140"/>
      <c r="CY132" s="140"/>
      <c r="CZ132" s="140"/>
      <c r="DA132" s="140"/>
      <c r="DB132" s="140"/>
      <c r="DC132" s="140"/>
      <c r="DD132" s="140"/>
      <c r="DE132" s="140"/>
      <c r="DF132" s="140"/>
      <c r="DG132" s="140"/>
      <c r="DH132" s="140"/>
      <c r="DI132" s="140"/>
      <c r="DJ132" s="140"/>
      <c r="DK132" s="140"/>
      <c r="DL132" s="140"/>
      <c r="DM132" s="140"/>
      <c r="DN132" s="140"/>
      <c r="DO132" s="140"/>
      <c r="DP132" s="117"/>
      <c r="DQ132" s="117"/>
      <c r="DR132" s="117"/>
      <c r="DS132" s="117"/>
      <c r="DT132" s="117"/>
      <c r="DU132" s="117"/>
      <c r="DV132" s="117"/>
      <c r="DW132" s="117"/>
      <c r="DX132" s="117"/>
      <c r="DY132" s="117"/>
      <c r="DZ132" s="117"/>
    </row>
    <row r="133" spans="1:131" s="114"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443</v>
      </c>
      <c r="W133" s="1077"/>
      <c r="X133" s="1077"/>
      <c r="Y133" s="1077"/>
      <c r="Z133" s="1078"/>
      <c r="AA133" s="1079">
        <v>8</v>
      </c>
      <c r="AB133" s="1080"/>
      <c r="AC133" s="1080"/>
      <c r="AD133" s="1080"/>
      <c r="AE133" s="1081"/>
      <c r="AF133" s="1079">
        <v>7.9</v>
      </c>
      <c r="AG133" s="1080"/>
      <c r="AH133" s="1080"/>
      <c r="AI133" s="1080"/>
      <c r="AJ133" s="1081"/>
      <c r="AK133" s="1079">
        <v>8.4</v>
      </c>
      <c r="AL133" s="1080"/>
      <c r="AM133" s="1080"/>
      <c r="AN133" s="1080"/>
      <c r="AO133" s="1081"/>
      <c r="AP133" s="1028"/>
      <c r="AQ133" s="1029"/>
      <c r="AR133" s="1029"/>
      <c r="AS133" s="1029"/>
      <c r="AT133" s="1082"/>
      <c r="AU133" s="117"/>
      <c r="AV133" s="117"/>
      <c r="AW133" s="117"/>
      <c r="AX133" s="117"/>
      <c r="AY133" s="117"/>
      <c r="AZ133" s="117"/>
      <c r="BA133" s="117"/>
      <c r="BB133" s="117"/>
      <c r="BC133" s="117"/>
      <c r="BD133" s="117"/>
      <c r="BE133" s="117"/>
      <c r="BF133" s="117"/>
      <c r="BG133" s="117"/>
      <c r="BH133" s="117"/>
      <c r="BI133" s="117"/>
      <c r="BJ133" s="117"/>
      <c r="BK133" s="117"/>
      <c r="BL133" s="117"/>
      <c r="BM133" s="117"/>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c r="CN133" s="140"/>
      <c r="CO133" s="140"/>
      <c r="CP133" s="140"/>
      <c r="CQ133" s="140"/>
      <c r="CR133" s="140"/>
      <c r="CS133" s="140"/>
      <c r="CT133" s="140"/>
      <c r="CU133" s="140"/>
      <c r="CV133" s="140"/>
      <c r="CW133" s="140"/>
      <c r="CX133" s="140"/>
      <c r="CY133" s="140"/>
      <c r="CZ133" s="140"/>
      <c r="DA133" s="140"/>
      <c r="DB133" s="140"/>
      <c r="DC133" s="140"/>
      <c r="DD133" s="140"/>
      <c r="DE133" s="140"/>
      <c r="DF133" s="140"/>
      <c r="DG133" s="140"/>
      <c r="DH133" s="140"/>
      <c r="DI133" s="140"/>
      <c r="DJ133" s="140"/>
      <c r="DK133" s="140"/>
      <c r="DL133" s="140"/>
      <c r="DM133" s="140"/>
      <c r="DN133" s="140"/>
      <c r="DO133" s="140"/>
      <c r="DP133" s="117"/>
      <c r="DQ133" s="117"/>
      <c r="DR133" s="117"/>
      <c r="DS133" s="117"/>
      <c r="DT133" s="117"/>
      <c r="DU133" s="117"/>
      <c r="DV133" s="117"/>
      <c r="DW133" s="117"/>
      <c r="DX133" s="117"/>
      <c r="DY133" s="117"/>
      <c r="DZ133" s="117"/>
    </row>
    <row r="134" spans="1:131" ht="11.25" customHeight="1" x14ac:dyDescent="0.15">
      <c r="A134" s="142"/>
      <c r="B134" s="142"/>
      <c r="C134" s="142"/>
      <c r="D134" s="142"/>
      <c r="E134" s="142"/>
      <c r="F134" s="142"/>
      <c r="G134" s="142"/>
      <c r="H134" s="142"/>
      <c r="I134" s="142"/>
      <c r="J134" s="142"/>
      <c r="K134" s="142"/>
      <c r="L134" s="142"/>
      <c r="M134" s="142"/>
      <c r="N134" s="142"/>
      <c r="O134" s="142"/>
      <c r="P134" s="142"/>
      <c r="Q134" s="142"/>
      <c r="R134" s="142"/>
      <c r="S134" s="142"/>
      <c r="T134" s="142"/>
      <c r="U134" s="142"/>
      <c r="V134" s="142"/>
      <c r="W134" s="142"/>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17"/>
      <c r="AV134" s="117"/>
      <c r="AW134" s="117"/>
      <c r="AX134" s="117"/>
      <c r="AY134" s="117"/>
      <c r="AZ134" s="117"/>
      <c r="BA134" s="117"/>
      <c r="BB134" s="117"/>
      <c r="BC134" s="117"/>
      <c r="BD134" s="117"/>
      <c r="BE134" s="117"/>
      <c r="BF134" s="117"/>
      <c r="BG134" s="117"/>
      <c r="BH134" s="117"/>
      <c r="BI134" s="117"/>
      <c r="BJ134" s="117"/>
      <c r="BK134" s="117"/>
      <c r="BL134" s="117"/>
      <c r="BM134" s="117"/>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c r="CN134" s="140"/>
      <c r="CO134" s="140"/>
      <c r="CP134" s="140"/>
      <c r="CQ134" s="140"/>
      <c r="CR134" s="140"/>
      <c r="CS134" s="140"/>
      <c r="CT134" s="140"/>
      <c r="CU134" s="140"/>
      <c r="CV134" s="140"/>
      <c r="CW134" s="140"/>
      <c r="CX134" s="140"/>
      <c r="CY134" s="140"/>
      <c r="CZ134" s="140"/>
      <c r="DA134" s="140"/>
      <c r="DB134" s="140"/>
      <c r="DC134" s="140"/>
      <c r="DD134" s="140"/>
      <c r="DE134" s="140"/>
      <c r="DF134" s="140"/>
      <c r="DG134" s="140"/>
      <c r="DH134" s="140"/>
      <c r="DI134" s="140"/>
      <c r="DJ134" s="140"/>
      <c r="DK134" s="140"/>
      <c r="DL134" s="140"/>
      <c r="DM134" s="140"/>
      <c r="DN134" s="140"/>
      <c r="DO134" s="140"/>
      <c r="DP134" s="117"/>
      <c r="DQ134" s="117"/>
      <c r="DR134" s="117"/>
      <c r="DS134" s="117"/>
      <c r="DT134" s="117"/>
      <c r="DU134" s="117"/>
      <c r="DV134" s="117"/>
      <c r="DW134" s="117"/>
      <c r="DX134" s="117"/>
      <c r="DY134" s="117"/>
      <c r="DZ134" s="117"/>
      <c r="EA134" s="114"/>
    </row>
    <row r="135" spans="1:131" ht="14.25" hidden="1" x14ac:dyDescent="0.15">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row>
  </sheetData>
  <sheetProtection algorithmName="SHA-512" hashValue="/sXOYek5xYsADzQnTrEv425Sp1FTG2p+ERfIhqj6NXYNWbgrj0/tp/4qNUSUgSaJdtlWbNsjR4WrXyl4wJy30Q==" saltValue="IT+j4tB8C9y8ASJ7d+vU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qgRm5mJC1m5nJFJhDBFae/JEvrV1e09YPqCMqC9RH/XC1Lqn1U/1Y7Foigws6B9vSoOSGRWApNk9lTu3eRAkbQ==" saltValue="wN/Ah2Qragz0sQHvtvvuZ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Yz5BfjKKcpvqVbkgJ1BLcIRiz8NeDCuCVCqnjpStqp9EKqvjkm1onJ+cqp9K6PHuKV+eprVAQqollqoR3lHQ==" saltValue="lbsIV6rOFV4ASpIU708o/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143" customWidth="1"/>
    <col min="37" max="44" width="17" style="143" customWidth="1"/>
    <col min="45" max="45" width="6.125" style="150" customWidth="1"/>
    <col min="46" max="46" width="3" style="148" customWidth="1"/>
    <col min="47" max="47" width="19.125" style="143" hidden="1" customWidth="1"/>
    <col min="48" max="52" width="12.625" style="143" hidden="1" customWidth="1"/>
    <col min="53" max="16384" width="8.625" style="143" hidden="1"/>
  </cols>
  <sheetData>
    <row r="1" spans="1:46" x14ac:dyDescent="0.15">
      <c r="AS1" s="144"/>
      <c r="AT1" s="144"/>
    </row>
    <row r="2" spans="1:46" x14ac:dyDescent="0.15">
      <c r="AS2" s="144"/>
      <c r="AT2" s="144"/>
    </row>
    <row r="3" spans="1:46" x14ac:dyDescent="0.15">
      <c r="AS3" s="144"/>
      <c r="AT3" s="144"/>
    </row>
    <row r="4" spans="1:46" x14ac:dyDescent="0.15">
      <c r="AS4" s="144"/>
      <c r="AT4" s="144"/>
    </row>
    <row r="5" spans="1:46" ht="17.25" x14ac:dyDescent="0.15">
      <c r="A5" s="145" t="s">
        <v>444</v>
      </c>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7"/>
    </row>
    <row r="6" spans="1:46" x14ac:dyDescent="0.15">
      <c r="A6" s="148"/>
      <c r="B6" s="144"/>
      <c r="C6" s="144"/>
      <c r="D6" s="144"/>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9" t="s">
        <v>445</v>
      </c>
      <c r="AL6" s="149"/>
      <c r="AM6" s="149"/>
      <c r="AN6" s="149"/>
      <c r="AO6" s="144"/>
      <c r="AP6" s="144"/>
      <c r="AQ6" s="144"/>
      <c r="AR6" s="144"/>
    </row>
    <row r="7" spans="1:46" ht="13.5" customHeight="1" x14ac:dyDescent="0.15">
      <c r="A7" s="148"/>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51"/>
      <c r="AL7" s="152"/>
      <c r="AM7" s="152"/>
      <c r="AN7" s="153"/>
      <c r="AO7" s="1114" t="s">
        <v>446</v>
      </c>
      <c r="AP7" s="154"/>
      <c r="AQ7" s="155" t="s">
        <v>447</v>
      </c>
      <c r="AR7" s="156"/>
    </row>
    <row r="8" spans="1:46" x14ac:dyDescent="0.15">
      <c r="A8" s="148"/>
      <c r="B8" s="144"/>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57"/>
      <c r="AL8" s="158"/>
      <c r="AM8" s="158"/>
      <c r="AN8" s="159"/>
      <c r="AO8" s="1115"/>
      <c r="AP8" s="160" t="s">
        <v>448</v>
      </c>
      <c r="AQ8" s="161" t="s">
        <v>449</v>
      </c>
      <c r="AR8" s="162" t="s">
        <v>450</v>
      </c>
    </row>
    <row r="9" spans="1:46" x14ac:dyDescent="0.15">
      <c r="A9" s="148"/>
      <c r="B9" s="144"/>
      <c r="C9" s="144"/>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116" t="s">
        <v>451</v>
      </c>
      <c r="AL9" s="1117"/>
      <c r="AM9" s="1117"/>
      <c r="AN9" s="1118"/>
      <c r="AO9" s="163">
        <v>3782117</v>
      </c>
      <c r="AP9" s="163">
        <v>82752</v>
      </c>
      <c r="AQ9" s="164">
        <v>90021</v>
      </c>
      <c r="AR9" s="165">
        <v>-8.1</v>
      </c>
    </row>
    <row r="10" spans="1:46" ht="13.5" customHeight="1" x14ac:dyDescent="0.15">
      <c r="A10" s="148"/>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116" t="s">
        <v>452</v>
      </c>
      <c r="AL10" s="1117"/>
      <c r="AM10" s="1117"/>
      <c r="AN10" s="1118"/>
      <c r="AO10" s="166">
        <v>652318</v>
      </c>
      <c r="AP10" s="166">
        <v>14273</v>
      </c>
      <c r="AQ10" s="167">
        <v>11562</v>
      </c>
      <c r="AR10" s="168">
        <v>23.4</v>
      </c>
    </row>
    <row r="11" spans="1:46" ht="13.5" customHeight="1" x14ac:dyDescent="0.15">
      <c r="A11" s="148"/>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116" t="s">
        <v>453</v>
      </c>
      <c r="AL11" s="1117"/>
      <c r="AM11" s="1117"/>
      <c r="AN11" s="1118"/>
      <c r="AO11" s="166">
        <v>205056</v>
      </c>
      <c r="AP11" s="166">
        <v>4487</v>
      </c>
      <c r="AQ11" s="167">
        <v>947</v>
      </c>
      <c r="AR11" s="168">
        <v>373.8</v>
      </c>
    </row>
    <row r="12" spans="1:46" ht="13.5" customHeight="1" x14ac:dyDescent="0.15">
      <c r="A12" s="148"/>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116" t="s">
        <v>454</v>
      </c>
      <c r="AL12" s="1117"/>
      <c r="AM12" s="1117"/>
      <c r="AN12" s="1118"/>
      <c r="AO12" s="166" t="s">
        <v>455</v>
      </c>
      <c r="AP12" s="166" t="s">
        <v>455</v>
      </c>
      <c r="AQ12" s="167">
        <v>11</v>
      </c>
      <c r="AR12" s="168" t="s">
        <v>455</v>
      </c>
    </row>
    <row r="13" spans="1:46" ht="13.5" customHeight="1" x14ac:dyDescent="0.15">
      <c r="A13" s="148"/>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116" t="s">
        <v>456</v>
      </c>
      <c r="AL13" s="1117"/>
      <c r="AM13" s="1117"/>
      <c r="AN13" s="1118"/>
      <c r="AO13" s="166">
        <v>88258</v>
      </c>
      <c r="AP13" s="166">
        <v>1931</v>
      </c>
      <c r="AQ13" s="167">
        <v>3606</v>
      </c>
      <c r="AR13" s="168">
        <v>-46.5</v>
      </c>
    </row>
    <row r="14" spans="1:46" ht="13.5" customHeight="1" x14ac:dyDescent="0.15">
      <c r="A14" s="148"/>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116" t="s">
        <v>457</v>
      </c>
      <c r="AL14" s="1117"/>
      <c r="AM14" s="1117"/>
      <c r="AN14" s="1118"/>
      <c r="AO14" s="166">
        <v>38854</v>
      </c>
      <c r="AP14" s="166">
        <v>850</v>
      </c>
      <c r="AQ14" s="167">
        <v>1599</v>
      </c>
      <c r="AR14" s="168">
        <v>-46.8</v>
      </c>
    </row>
    <row r="15" spans="1:46" ht="13.5" customHeight="1" x14ac:dyDescent="0.15">
      <c r="A15" s="148"/>
      <c r="B15" s="144"/>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119" t="s">
        <v>458</v>
      </c>
      <c r="AL15" s="1120"/>
      <c r="AM15" s="1120"/>
      <c r="AN15" s="1121"/>
      <c r="AO15" s="166">
        <v>-208635</v>
      </c>
      <c r="AP15" s="166">
        <v>-4565</v>
      </c>
      <c r="AQ15" s="167">
        <v>-6463</v>
      </c>
      <c r="AR15" s="168">
        <v>-29.4</v>
      </c>
    </row>
    <row r="16" spans="1:46" x14ac:dyDescent="0.15">
      <c r="A16" s="148"/>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119" t="s">
        <v>129</v>
      </c>
      <c r="AL16" s="1120"/>
      <c r="AM16" s="1120"/>
      <c r="AN16" s="1121"/>
      <c r="AO16" s="166">
        <v>4557968</v>
      </c>
      <c r="AP16" s="166">
        <v>99728</v>
      </c>
      <c r="AQ16" s="167">
        <v>101283</v>
      </c>
      <c r="AR16" s="168">
        <v>-1.5</v>
      </c>
    </row>
    <row r="17" spans="1:46" x14ac:dyDescent="0.15">
      <c r="A17" s="148"/>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69"/>
    </row>
    <row r="18" spans="1:46" x14ac:dyDescent="0.15">
      <c r="A18" s="148"/>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70"/>
      <c r="AR18" s="170"/>
    </row>
    <row r="19" spans="1:46" x14ac:dyDescent="0.15">
      <c r="A19" s="148"/>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t="s">
        <v>459</v>
      </c>
      <c r="AL19" s="144"/>
      <c r="AM19" s="144"/>
      <c r="AN19" s="144"/>
      <c r="AO19" s="144"/>
      <c r="AP19" s="144"/>
      <c r="AQ19" s="144"/>
      <c r="AR19" s="144"/>
    </row>
    <row r="20" spans="1:46" x14ac:dyDescent="0.15">
      <c r="A20" s="148"/>
      <c r="B20" s="144"/>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71"/>
      <c r="AL20" s="172"/>
      <c r="AM20" s="172"/>
      <c r="AN20" s="173"/>
      <c r="AO20" s="174" t="s">
        <v>460</v>
      </c>
      <c r="AP20" s="175" t="s">
        <v>461</v>
      </c>
      <c r="AQ20" s="176" t="s">
        <v>462</v>
      </c>
      <c r="AR20" s="177"/>
    </row>
    <row r="21" spans="1:46" s="183" customFormat="1" x14ac:dyDescent="0.15">
      <c r="A21" s="178"/>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122" t="s">
        <v>463</v>
      </c>
      <c r="AL21" s="1123"/>
      <c r="AM21" s="1123"/>
      <c r="AN21" s="1124"/>
      <c r="AO21" s="179">
        <v>8.14</v>
      </c>
      <c r="AP21" s="180">
        <v>9.14</v>
      </c>
      <c r="AQ21" s="181">
        <v>-1</v>
      </c>
      <c r="AR21" s="149"/>
      <c r="AS21" s="182"/>
      <c r="AT21" s="178"/>
    </row>
    <row r="22" spans="1:46" s="183" customFormat="1" x14ac:dyDescent="0.15">
      <c r="A22" s="178"/>
      <c r="B22" s="149"/>
      <c r="C22" s="149"/>
      <c r="D22" s="149"/>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122" t="s">
        <v>464</v>
      </c>
      <c r="AL22" s="1123"/>
      <c r="AM22" s="1123"/>
      <c r="AN22" s="1124"/>
      <c r="AO22" s="184">
        <v>95.7</v>
      </c>
      <c r="AP22" s="185">
        <v>97.6</v>
      </c>
      <c r="AQ22" s="186">
        <v>-1.9</v>
      </c>
      <c r="AR22" s="170"/>
      <c r="AS22" s="182"/>
      <c r="AT22" s="178"/>
    </row>
    <row r="23" spans="1:46" s="183" customFormat="1" x14ac:dyDescent="0.15">
      <c r="A23" s="178"/>
      <c r="B23" s="149"/>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70"/>
      <c r="AQ23" s="170"/>
      <c r="AR23" s="170"/>
      <c r="AS23" s="182"/>
      <c r="AT23" s="178"/>
    </row>
    <row r="24" spans="1:46" s="183" customFormat="1" x14ac:dyDescent="0.15">
      <c r="A24" s="178"/>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49"/>
      <c r="AL24" s="149"/>
      <c r="AM24" s="149"/>
      <c r="AN24" s="149"/>
      <c r="AO24" s="149"/>
      <c r="AP24" s="170"/>
      <c r="AQ24" s="170"/>
      <c r="AR24" s="170"/>
      <c r="AS24" s="182"/>
      <c r="AT24" s="178"/>
    </row>
    <row r="25" spans="1:46" s="183" customFormat="1" x14ac:dyDescent="0.15">
      <c r="A25" s="187"/>
      <c r="B25" s="188"/>
      <c r="C25" s="188"/>
      <c r="D25" s="188"/>
      <c r="E25" s="18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9"/>
      <c r="AQ25" s="189"/>
      <c r="AR25" s="189"/>
      <c r="AS25" s="190"/>
      <c r="AT25" s="178"/>
    </row>
    <row r="26" spans="1:46" s="183" customFormat="1" x14ac:dyDescent="0.15">
      <c r="A26" s="1113" t="s">
        <v>465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149"/>
    </row>
    <row r="27" spans="1:46" x14ac:dyDescent="0.15">
      <c r="A27" s="191"/>
      <c r="AO27" s="144"/>
      <c r="AP27" s="144"/>
      <c r="AQ27" s="144"/>
      <c r="AR27" s="144"/>
      <c r="AS27" s="144"/>
      <c r="AT27" s="144"/>
    </row>
    <row r="28" spans="1:46" ht="17.25" x14ac:dyDescent="0.15">
      <c r="A28" s="145" t="s">
        <v>466</v>
      </c>
      <c r="B28" s="146"/>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92"/>
    </row>
    <row r="29" spans="1:46" x14ac:dyDescent="0.15">
      <c r="A29" s="148"/>
      <c r="B29" s="144"/>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4"/>
      <c r="AE29" s="144"/>
      <c r="AF29" s="144"/>
      <c r="AG29" s="144"/>
      <c r="AH29" s="144"/>
      <c r="AI29" s="144"/>
      <c r="AJ29" s="144"/>
      <c r="AK29" s="149" t="s">
        <v>467</v>
      </c>
      <c r="AL29" s="149"/>
      <c r="AM29" s="149"/>
      <c r="AN29" s="149"/>
      <c r="AO29" s="144"/>
      <c r="AP29" s="144"/>
      <c r="AQ29" s="144"/>
      <c r="AR29" s="144"/>
      <c r="AS29" s="193"/>
    </row>
    <row r="30" spans="1:46" ht="13.5" customHeight="1" x14ac:dyDescent="0.15">
      <c r="A30" s="148"/>
      <c r="B30" s="144"/>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4"/>
      <c r="AE30" s="144"/>
      <c r="AF30" s="144"/>
      <c r="AG30" s="144"/>
      <c r="AH30" s="144"/>
      <c r="AI30" s="144"/>
      <c r="AJ30" s="144"/>
      <c r="AK30" s="151"/>
      <c r="AL30" s="152"/>
      <c r="AM30" s="152"/>
      <c r="AN30" s="153"/>
      <c r="AO30" s="1114" t="s">
        <v>446</v>
      </c>
      <c r="AP30" s="154"/>
      <c r="AQ30" s="155" t="s">
        <v>447</v>
      </c>
      <c r="AR30" s="156"/>
    </row>
    <row r="31" spans="1:46" x14ac:dyDescent="0.15">
      <c r="A31" s="148"/>
      <c r="B31" s="144"/>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57"/>
      <c r="AL31" s="158"/>
      <c r="AM31" s="158"/>
      <c r="AN31" s="159"/>
      <c r="AO31" s="1115"/>
      <c r="AP31" s="160" t="s">
        <v>448</v>
      </c>
      <c r="AQ31" s="161" t="s">
        <v>449</v>
      </c>
      <c r="AR31" s="162" t="s">
        <v>450</v>
      </c>
    </row>
    <row r="32" spans="1:46" ht="27" customHeight="1" x14ac:dyDescent="0.15">
      <c r="A32" s="148"/>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130" t="s">
        <v>468</v>
      </c>
      <c r="AL32" s="1131"/>
      <c r="AM32" s="1131"/>
      <c r="AN32" s="1132"/>
      <c r="AO32" s="194">
        <v>2650857</v>
      </c>
      <c r="AP32" s="194">
        <v>58001</v>
      </c>
      <c r="AQ32" s="195">
        <v>58458</v>
      </c>
      <c r="AR32" s="196">
        <v>-0.8</v>
      </c>
    </row>
    <row r="33" spans="1:46" ht="13.5" customHeight="1" x14ac:dyDescent="0.15">
      <c r="A33" s="148"/>
      <c r="B33" s="144"/>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130" t="s">
        <v>469</v>
      </c>
      <c r="AL33" s="1131"/>
      <c r="AM33" s="1131"/>
      <c r="AN33" s="1132"/>
      <c r="AO33" s="194" t="s">
        <v>455</v>
      </c>
      <c r="AP33" s="194" t="s">
        <v>455</v>
      </c>
      <c r="AQ33" s="195" t="s">
        <v>455</v>
      </c>
      <c r="AR33" s="196" t="s">
        <v>455</v>
      </c>
    </row>
    <row r="34" spans="1:46" ht="27" customHeight="1" x14ac:dyDescent="0.15">
      <c r="A34" s="148"/>
      <c r="B34" s="144"/>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c r="AA34" s="144"/>
      <c r="AB34" s="144"/>
      <c r="AC34" s="144"/>
      <c r="AD34" s="144"/>
      <c r="AE34" s="144"/>
      <c r="AF34" s="144"/>
      <c r="AG34" s="144"/>
      <c r="AH34" s="144"/>
      <c r="AI34" s="144"/>
      <c r="AJ34" s="144"/>
      <c r="AK34" s="1130" t="s">
        <v>470</v>
      </c>
      <c r="AL34" s="1131"/>
      <c r="AM34" s="1131"/>
      <c r="AN34" s="1132"/>
      <c r="AO34" s="194" t="s">
        <v>455</v>
      </c>
      <c r="AP34" s="194" t="s">
        <v>455</v>
      </c>
      <c r="AQ34" s="195" t="s">
        <v>455</v>
      </c>
      <c r="AR34" s="196" t="s">
        <v>455</v>
      </c>
    </row>
    <row r="35" spans="1:46" ht="27" customHeight="1" x14ac:dyDescent="0.15">
      <c r="A35" s="148"/>
      <c r="B35" s="144"/>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130" t="s">
        <v>471</v>
      </c>
      <c r="AL35" s="1131"/>
      <c r="AM35" s="1131"/>
      <c r="AN35" s="1132"/>
      <c r="AO35" s="194">
        <v>524557</v>
      </c>
      <c r="AP35" s="194">
        <v>11477</v>
      </c>
      <c r="AQ35" s="195">
        <v>14034</v>
      </c>
      <c r="AR35" s="196">
        <v>-18.2</v>
      </c>
    </row>
    <row r="36" spans="1:46" ht="27" customHeight="1" x14ac:dyDescent="0.15">
      <c r="A36" s="148"/>
      <c r="B36" s="144"/>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130" t="s">
        <v>472</v>
      </c>
      <c r="AL36" s="1131"/>
      <c r="AM36" s="1131"/>
      <c r="AN36" s="1132"/>
      <c r="AO36" s="194">
        <v>201842</v>
      </c>
      <c r="AP36" s="194">
        <v>4416</v>
      </c>
      <c r="AQ36" s="195">
        <v>2546</v>
      </c>
      <c r="AR36" s="196">
        <v>73.400000000000006</v>
      </c>
    </row>
    <row r="37" spans="1:46" ht="13.5" customHeight="1" x14ac:dyDescent="0.15">
      <c r="A37" s="148"/>
      <c r="B37" s="144"/>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130" t="s">
        <v>473</v>
      </c>
      <c r="AL37" s="1131"/>
      <c r="AM37" s="1131"/>
      <c r="AN37" s="1132"/>
      <c r="AO37" s="194">
        <v>41122</v>
      </c>
      <c r="AP37" s="194">
        <v>900</v>
      </c>
      <c r="AQ37" s="195">
        <v>290</v>
      </c>
      <c r="AR37" s="196">
        <v>210.3</v>
      </c>
    </row>
    <row r="38" spans="1:46" ht="27" customHeight="1" x14ac:dyDescent="0.15">
      <c r="A38" s="148"/>
      <c r="B38" s="144"/>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c r="AI38" s="144"/>
      <c r="AJ38" s="144"/>
      <c r="AK38" s="1133" t="s">
        <v>474</v>
      </c>
      <c r="AL38" s="1134"/>
      <c r="AM38" s="1134"/>
      <c r="AN38" s="1135"/>
      <c r="AO38" s="197" t="s">
        <v>455</v>
      </c>
      <c r="AP38" s="197" t="s">
        <v>455</v>
      </c>
      <c r="AQ38" s="198">
        <v>1</v>
      </c>
      <c r="AR38" s="186" t="s">
        <v>455</v>
      </c>
      <c r="AS38" s="193"/>
    </row>
    <row r="39" spans="1:46" x14ac:dyDescent="0.15">
      <c r="A39" s="148"/>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133" t="s">
        <v>475</v>
      </c>
      <c r="AL39" s="1134"/>
      <c r="AM39" s="1134"/>
      <c r="AN39" s="1135"/>
      <c r="AO39" s="194">
        <v>-500325</v>
      </c>
      <c r="AP39" s="194">
        <v>-10947</v>
      </c>
      <c r="AQ39" s="195">
        <v>-4639</v>
      </c>
      <c r="AR39" s="196">
        <v>136</v>
      </c>
      <c r="AS39" s="193"/>
    </row>
    <row r="40" spans="1:46" ht="27" customHeight="1" x14ac:dyDescent="0.15">
      <c r="A40" s="148"/>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130" t="s">
        <v>476</v>
      </c>
      <c r="AL40" s="1131"/>
      <c r="AM40" s="1131"/>
      <c r="AN40" s="1132"/>
      <c r="AO40" s="194">
        <v>-1822850</v>
      </c>
      <c r="AP40" s="194">
        <v>-39884</v>
      </c>
      <c r="AQ40" s="195">
        <v>-48753</v>
      </c>
      <c r="AR40" s="196">
        <v>-18.2</v>
      </c>
      <c r="AS40" s="193"/>
    </row>
    <row r="41" spans="1:46" x14ac:dyDescent="0.15">
      <c r="A41" s="148"/>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136" t="s">
        <v>239</v>
      </c>
      <c r="AL41" s="1137"/>
      <c r="AM41" s="1137"/>
      <c r="AN41" s="1138"/>
      <c r="AO41" s="194">
        <v>1095203</v>
      </c>
      <c r="AP41" s="194">
        <v>23963</v>
      </c>
      <c r="AQ41" s="195">
        <v>21939</v>
      </c>
      <c r="AR41" s="196">
        <v>9.1999999999999993</v>
      </c>
      <c r="AS41" s="193"/>
    </row>
    <row r="42" spans="1:46" x14ac:dyDescent="0.15">
      <c r="A42" s="148"/>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99" t="s">
        <v>477</v>
      </c>
      <c r="AL42" s="144"/>
      <c r="AM42" s="144"/>
      <c r="AN42" s="144"/>
      <c r="AO42" s="144"/>
      <c r="AP42" s="144"/>
      <c r="AQ42" s="170"/>
      <c r="AR42" s="170"/>
      <c r="AS42" s="193"/>
    </row>
    <row r="43" spans="1:46" x14ac:dyDescent="0.15">
      <c r="A43" s="148"/>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200"/>
      <c r="AQ43" s="170"/>
      <c r="AR43" s="144"/>
      <c r="AS43" s="193"/>
    </row>
    <row r="44" spans="1:46" x14ac:dyDescent="0.15">
      <c r="A44" s="148"/>
      <c r="B44" s="144"/>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70"/>
      <c r="AR44" s="144"/>
    </row>
    <row r="45" spans="1:46" x14ac:dyDescent="0.15">
      <c r="A45" s="146"/>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201"/>
      <c r="AR45" s="146"/>
      <c r="AS45" s="146"/>
      <c r="AT45" s="144"/>
    </row>
    <row r="46" spans="1:46" x14ac:dyDescent="0.15">
      <c r="A46" s="202"/>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144"/>
    </row>
    <row r="47" spans="1:46" ht="17.25" customHeight="1" x14ac:dyDescent="0.15">
      <c r="A47" s="203" t="s">
        <v>478</v>
      </c>
      <c r="B47" s="144"/>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row>
    <row r="48" spans="1:46" x14ac:dyDescent="0.15">
      <c r="A48" s="148"/>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204" t="s">
        <v>479</v>
      </c>
      <c r="AL48" s="204"/>
      <c r="AM48" s="204"/>
      <c r="AN48" s="204"/>
      <c r="AO48" s="204"/>
      <c r="AP48" s="204"/>
      <c r="AQ48" s="205"/>
      <c r="AR48" s="204"/>
    </row>
    <row r="49" spans="1:44" ht="13.5" customHeight="1" x14ac:dyDescent="0.15">
      <c r="A49" s="148"/>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206"/>
      <c r="AL49" s="207"/>
      <c r="AM49" s="1125" t="s">
        <v>446</v>
      </c>
      <c r="AN49" s="1127" t="s">
        <v>480</v>
      </c>
      <c r="AO49" s="1128"/>
      <c r="AP49" s="1128"/>
      <c r="AQ49" s="1128"/>
      <c r="AR49" s="1129"/>
    </row>
    <row r="50" spans="1:44" x14ac:dyDescent="0.15">
      <c r="A50" s="148"/>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208"/>
      <c r="AL50" s="209"/>
      <c r="AM50" s="1126"/>
      <c r="AN50" s="210" t="s">
        <v>481</v>
      </c>
      <c r="AO50" s="211" t="s">
        <v>482</v>
      </c>
      <c r="AP50" s="212" t="s">
        <v>483</v>
      </c>
      <c r="AQ50" s="213" t="s">
        <v>484</v>
      </c>
      <c r="AR50" s="214" t="s">
        <v>485</v>
      </c>
    </row>
    <row r="51" spans="1:44" x14ac:dyDescent="0.15">
      <c r="A51" s="148"/>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206" t="s">
        <v>486</v>
      </c>
      <c r="AL51" s="207"/>
      <c r="AM51" s="215">
        <v>2613777</v>
      </c>
      <c r="AN51" s="216">
        <v>54456</v>
      </c>
      <c r="AO51" s="217">
        <v>20.8</v>
      </c>
      <c r="AP51" s="218">
        <v>65080</v>
      </c>
      <c r="AQ51" s="219">
        <v>-10.4</v>
      </c>
      <c r="AR51" s="220">
        <v>31.2</v>
      </c>
    </row>
    <row r="52" spans="1:44" x14ac:dyDescent="0.15">
      <c r="A52" s="148"/>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221"/>
      <c r="AL52" s="222" t="s">
        <v>487</v>
      </c>
      <c r="AM52" s="223">
        <v>1234673</v>
      </c>
      <c r="AN52" s="224">
        <v>25723</v>
      </c>
      <c r="AO52" s="225">
        <v>6.9</v>
      </c>
      <c r="AP52" s="226">
        <v>38201</v>
      </c>
      <c r="AQ52" s="227">
        <v>4.8</v>
      </c>
      <c r="AR52" s="228">
        <v>2.1</v>
      </c>
    </row>
    <row r="53" spans="1:44" x14ac:dyDescent="0.15">
      <c r="A53" s="148"/>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206" t="s">
        <v>488</v>
      </c>
      <c r="AL53" s="207"/>
      <c r="AM53" s="215">
        <v>3125114</v>
      </c>
      <c r="AN53" s="216">
        <v>65750</v>
      </c>
      <c r="AO53" s="217">
        <v>20.7</v>
      </c>
      <c r="AP53" s="218">
        <v>79288</v>
      </c>
      <c r="AQ53" s="219">
        <v>21.8</v>
      </c>
      <c r="AR53" s="220">
        <v>-1.1000000000000001</v>
      </c>
    </row>
    <row r="54" spans="1:44" x14ac:dyDescent="0.15">
      <c r="A54" s="148"/>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c r="AK54" s="221"/>
      <c r="AL54" s="222" t="s">
        <v>487</v>
      </c>
      <c r="AM54" s="223">
        <v>1862882</v>
      </c>
      <c r="AN54" s="224">
        <v>39194</v>
      </c>
      <c r="AO54" s="225">
        <v>52.4</v>
      </c>
      <c r="AP54" s="226">
        <v>41870</v>
      </c>
      <c r="AQ54" s="227">
        <v>9.6</v>
      </c>
      <c r="AR54" s="228">
        <v>42.8</v>
      </c>
    </row>
    <row r="55" spans="1:44" x14ac:dyDescent="0.15">
      <c r="A55" s="148"/>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206" t="s">
        <v>489</v>
      </c>
      <c r="AL55" s="207"/>
      <c r="AM55" s="215">
        <v>3317320</v>
      </c>
      <c r="AN55" s="216">
        <v>70912</v>
      </c>
      <c r="AO55" s="217">
        <v>7.9</v>
      </c>
      <c r="AP55" s="218">
        <v>84962</v>
      </c>
      <c r="AQ55" s="219">
        <v>7.2</v>
      </c>
      <c r="AR55" s="220">
        <v>0.7</v>
      </c>
    </row>
    <row r="56" spans="1:44" x14ac:dyDescent="0.15">
      <c r="A56" s="148"/>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221"/>
      <c r="AL56" s="222" t="s">
        <v>487</v>
      </c>
      <c r="AM56" s="223">
        <v>2390293</v>
      </c>
      <c r="AN56" s="224">
        <v>51095</v>
      </c>
      <c r="AO56" s="225">
        <v>30.4</v>
      </c>
      <c r="AP56" s="226">
        <v>42793</v>
      </c>
      <c r="AQ56" s="227">
        <v>2.2000000000000002</v>
      </c>
      <c r="AR56" s="228">
        <v>28.2</v>
      </c>
    </row>
    <row r="57" spans="1:44" x14ac:dyDescent="0.15">
      <c r="A57" s="148"/>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206" t="s">
        <v>490</v>
      </c>
      <c r="AL57" s="207"/>
      <c r="AM57" s="215">
        <v>5847345</v>
      </c>
      <c r="AN57" s="216">
        <v>126560</v>
      </c>
      <c r="AO57" s="217">
        <v>78.5</v>
      </c>
      <c r="AP57" s="218">
        <v>71279</v>
      </c>
      <c r="AQ57" s="219">
        <v>-16.100000000000001</v>
      </c>
      <c r="AR57" s="220">
        <v>94.6</v>
      </c>
    </row>
    <row r="58" spans="1:44" x14ac:dyDescent="0.15">
      <c r="A58" s="148"/>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221"/>
      <c r="AL58" s="222" t="s">
        <v>487</v>
      </c>
      <c r="AM58" s="223">
        <v>3723432</v>
      </c>
      <c r="AN58" s="224">
        <v>80590</v>
      </c>
      <c r="AO58" s="225">
        <v>57.7</v>
      </c>
      <c r="AP58" s="226">
        <v>36731</v>
      </c>
      <c r="AQ58" s="227">
        <v>-14.2</v>
      </c>
      <c r="AR58" s="228">
        <v>71.900000000000006</v>
      </c>
    </row>
    <row r="59" spans="1:44" x14ac:dyDescent="0.15">
      <c r="A59" s="148"/>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206" t="s">
        <v>491</v>
      </c>
      <c r="AL59" s="207"/>
      <c r="AM59" s="215">
        <v>6721691</v>
      </c>
      <c r="AN59" s="216">
        <v>147070</v>
      </c>
      <c r="AO59" s="217">
        <v>16.2</v>
      </c>
      <c r="AP59" s="218">
        <v>74994</v>
      </c>
      <c r="AQ59" s="219">
        <v>5.2</v>
      </c>
      <c r="AR59" s="220">
        <v>11</v>
      </c>
    </row>
    <row r="60" spans="1:44" x14ac:dyDescent="0.15">
      <c r="A60" s="148"/>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221"/>
      <c r="AL60" s="222" t="s">
        <v>487</v>
      </c>
      <c r="AM60" s="223">
        <v>2339119</v>
      </c>
      <c r="AN60" s="224">
        <v>51180</v>
      </c>
      <c r="AO60" s="225">
        <v>-36.5</v>
      </c>
      <c r="AP60" s="226">
        <v>36188</v>
      </c>
      <c r="AQ60" s="227">
        <v>-1.5</v>
      </c>
      <c r="AR60" s="228">
        <v>-35</v>
      </c>
    </row>
    <row r="61" spans="1:44" x14ac:dyDescent="0.15">
      <c r="A61" s="148"/>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206" t="s">
        <v>492</v>
      </c>
      <c r="AL61" s="229"/>
      <c r="AM61" s="230">
        <v>4325049</v>
      </c>
      <c r="AN61" s="231">
        <v>92950</v>
      </c>
      <c r="AO61" s="232">
        <v>28.8</v>
      </c>
      <c r="AP61" s="233">
        <v>75121</v>
      </c>
      <c r="AQ61" s="234">
        <v>1.5</v>
      </c>
      <c r="AR61" s="220">
        <v>27.3</v>
      </c>
    </row>
    <row r="62" spans="1:44" x14ac:dyDescent="0.15">
      <c r="A62" s="148"/>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221"/>
      <c r="AL62" s="222" t="s">
        <v>487</v>
      </c>
      <c r="AM62" s="223">
        <v>2310080</v>
      </c>
      <c r="AN62" s="224">
        <v>49556</v>
      </c>
      <c r="AO62" s="225">
        <v>22.2</v>
      </c>
      <c r="AP62" s="226">
        <v>39157</v>
      </c>
      <c r="AQ62" s="227">
        <v>0.2</v>
      </c>
      <c r="AR62" s="228">
        <v>22</v>
      </c>
    </row>
    <row r="63" spans="1:44" x14ac:dyDescent="0.15">
      <c r="A63" s="148"/>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row>
    <row r="64" spans="1:44" x14ac:dyDescent="0.15">
      <c r="A64" s="148"/>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row>
    <row r="65" spans="1:46" x14ac:dyDescent="0.15">
      <c r="A65" s="148"/>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row>
    <row r="66" spans="1:46" x14ac:dyDescent="0.15">
      <c r="A66" s="235"/>
      <c r="B66" s="202"/>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36"/>
    </row>
    <row r="67" spans="1:46" ht="13.5" hidden="1" customHeight="1" x14ac:dyDescent="0.15">
      <c r="AK67" s="144"/>
      <c r="AL67" s="144"/>
      <c r="AM67" s="144"/>
      <c r="AN67" s="144"/>
      <c r="AO67" s="144"/>
      <c r="AP67" s="144"/>
      <c r="AQ67" s="144"/>
      <c r="AR67" s="144"/>
      <c r="AS67" s="144"/>
      <c r="AT67" s="144"/>
    </row>
    <row r="68" spans="1:46" ht="13.5" hidden="1" customHeight="1" x14ac:dyDescent="0.15">
      <c r="AK68" s="144"/>
      <c r="AL68" s="144"/>
      <c r="AM68" s="144"/>
      <c r="AN68" s="144"/>
      <c r="AO68" s="144"/>
      <c r="AP68" s="144"/>
      <c r="AQ68" s="144"/>
      <c r="AR68" s="144"/>
    </row>
    <row r="69" spans="1:46" ht="13.5" hidden="1" customHeight="1" x14ac:dyDescent="0.15">
      <c r="AK69" s="144"/>
      <c r="AL69" s="144"/>
      <c r="AM69" s="144"/>
      <c r="AN69" s="144"/>
      <c r="AO69" s="144"/>
      <c r="AP69" s="144"/>
      <c r="AQ69" s="144"/>
      <c r="AR69" s="144"/>
    </row>
    <row r="70" spans="1:46" hidden="1" x14ac:dyDescent="0.15">
      <c r="AK70" s="144"/>
      <c r="AL70" s="144"/>
      <c r="AM70" s="144"/>
      <c r="AN70" s="144"/>
      <c r="AO70" s="144"/>
      <c r="AP70" s="144"/>
      <c r="AQ70" s="144"/>
      <c r="AR70" s="144"/>
    </row>
    <row r="71" spans="1:46" hidden="1" x14ac:dyDescent="0.15">
      <c r="AK71" s="144"/>
      <c r="AL71" s="144"/>
      <c r="AM71" s="144"/>
      <c r="AN71" s="144"/>
      <c r="AO71" s="144"/>
      <c r="AP71" s="144"/>
      <c r="AQ71" s="144"/>
      <c r="AR71" s="144"/>
    </row>
    <row r="72" spans="1:46" hidden="1" x14ac:dyDescent="0.15">
      <c r="AK72" s="144"/>
      <c r="AL72" s="144"/>
      <c r="AM72" s="144"/>
      <c r="AN72" s="144"/>
      <c r="AO72" s="144"/>
      <c r="AP72" s="144"/>
      <c r="AQ72" s="144"/>
      <c r="AR72" s="144"/>
    </row>
    <row r="73" spans="1:46" hidden="1" x14ac:dyDescent="0.15">
      <c r="AK73" s="144"/>
      <c r="AL73" s="144"/>
      <c r="AM73" s="144"/>
      <c r="AN73" s="144"/>
      <c r="AO73" s="144"/>
      <c r="AP73" s="144"/>
      <c r="AQ73" s="144"/>
      <c r="AR73" s="144"/>
    </row>
  </sheetData>
  <sheetProtection algorithmName="SHA-512" hashValue="ME07k0wPYkUhrKFvzynD1ZSlDsGbDwrhGvdOXQ0Pvim6JhKJLcAECTw+03WKNC8teH69PFBWO57NjcoLmbE0WA==" saltValue="cq8cnNjAuE8hI9Tr1p2y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jYAPHKOimjhEA1cnlEjz7owJIzX/7upTUDZKtkPobCskUkNojlfvF7fPx1gVCBcitN6jw7GMdMayO3mq3wgAyw==" saltValue="vy9NGGAx7OFljMr3VAKn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fYdoEFRrTo4QCaZZxtyoqziuzFwI47Sm8JU+AmyW9fPi/X28DlpkN/DNqLs/dqHq5Rdi17poXjQ+eJt1Ws7CrA==" saltValue="rvZVQoNWhPZCuGX5ib4o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39" customWidth="1"/>
    <col min="2" max="16" width="14.625" style="39" customWidth="1"/>
    <col min="17" max="16384" width="0" style="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40"/>
      <c r="C45" s="40"/>
      <c r="D45" s="40"/>
      <c r="E45" s="40"/>
      <c r="F45" s="40"/>
      <c r="G45" s="40"/>
      <c r="H45" s="40"/>
      <c r="I45" s="40"/>
      <c r="J45" s="237" t="s">
        <v>493</v>
      </c>
    </row>
    <row r="46" spans="2:10" ht="29.25" customHeight="1" thickBot="1" x14ac:dyDescent="0.25">
      <c r="B46" s="238" t="s">
        <v>16</v>
      </c>
      <c r="C46" s="239"/>
      <c r="D46" s="239"/>
      <c r="E46" s="240" t="s">
        <v>17</v>
      </c>
      <c r="F46" s="241" t="s">
        <v>3</v>
      </c>
      <c r="G46" s="242" t="s">
        <v>4</v>
      </c>
      <c r="H46" s="242" t="s">
        <v>5</v>
      </c>
      <c r="I46" s="242" t="s">
        <v>6</v>
      </c>
      <c r="J46" s="243" t="s">
        <v>7</v>
      </c>
    </row>
    <row r="47" spans="2:10" ht="57.75" customHeight="1" x14ac:dyDescent="0.15">
      <c r="B47" s="244"/>
      <c r="C47" s="1139" t="s">
        <v>494</v>
      </c>
      <c r="D47" s="1139"/>
      <c r="E47" s="1140"/>
      <c r="F47" s="245">
        <v>25.74</v>
      </c>
      <c r="G47" s="246">
        <v>18.760000000000002</v>
      </c>
      <c r="H47" s="246">
        <v>16.91</v>
      </c>
      <c r="I47" s="246">
        <v>18.27</v>
      </c>
      <c r="J47" s="247">
        <v>20.75</v>
      </c>
    </row>
    <row r="48" spans="2:10" ht="57.75" customHeight="1" x14ac:dyDescent="0.15">
      <c r="B48" s="248"/>
      <c r="C48" s="1141" t="s">
        <v>495</v>
      </c>
      <c r="D48" s="1141"/>
      <c r="E48" s="1142"/>
      <c r="F48" s="249">
        <v>4.84</v>
      </c>
      <c r="G48" s="250">
        <v>4.3099999999999996</v>
      </c>
      <c r="H48" s="250">
        <v>3.09</v>
      </c>
      <c r="I48" s="250">
        <v>7.33</v>
      </c>
      <c r="J48" s="251">
        <v>3.27</v>
      </c>
    </row>
    <row r="49" spans="2:10" ht="57.75" customHeight="1" thickBot="1" x14ac:dyDescent="0.2">
      <c r="B49" s="252"/>
      <c r="C49" s="1143" t="s">
        <v>496</v>
      </c>
      <c r="D49" s="1143"/>
      <c r="E49" s="1144"/>
      <c r="F49" s="253" t="s">
        <v>497</v>
      </c>
      <c r="G49" s="254" t="s">
        <v>498</v>
      </c>
      <c r="H49" s="254" t="s">
        <v>499</v>
      </c>
      <c r="I49" s="254">
        <v>4.32</v>
      </c>
      <c r="J49" s="255" t="s">
        <v>500</v>
      </c>
    </row>
    <row r="50" spans="2:10" x14ac:dyDescent="0.15"/>
  </sheetData>
  <sheetProtection algorithmName="SHA-512" hashValue="Ft//1BpL07V+NgZZMPCOn1RwbFOldkM33nCTwqIylc0sA8UeYpiOC9oFv/d+tf23wzUwznu0BW5njDnTVsNXeQ==" saltValue="DQEEpJC9EWkBF/7L/diox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2024-07-29T11:39:07Z</dcterms:created>
  <dcterms:modified xsi:type="dcterms:W3CDTF">2024-09-30T07:10:28Z</dcterms:modified>
  <cp:category/>
</cp:coreProperties>
</file>